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9"/>
  </bookViews>
  <sheets>
    <sheet name="Hét 1" sheetId="2" r:id="rId1"/>
    <sheet name="Hét 2" sheetId="3" r:id="rId2"/>
    <sheet name="Hét 3" sheetId="4" r:id="rId3"/>
    <sheet name="Hét 4" sheetId="5" r:id="rId4"/>
    <sheet name="Hét 5" sheetId="6" r:id="rId5"/>
    <sheet name="Hét 6" sheetId="7" r:id="rId6"/>
    <sheet name="Hét 7" sheetId="8" r:id="rId7"/>
    <sheet name="Hét 8" sheetId="11" r:id="rId8"/>
    <sheet name="Hét 9" sheetId="12" r:id="rId9"/>
    <sheet name="Összetett" sheetId="9" r:id="rId10"/>
  </sheets>
  <calcPr calcId="145621"/>
</workbook>
</file>

<file path=xl/calcChain.xml><?xml version="1.0" encoding="utf-8"?>
<calcChain xmlns="http://schemas.openxmlformats.org/spreadsheetml/2006/main">
  <c r="E298" i="9" l="1"/>
  <c r="F298" i="9"/>
  <c r="G298" i="9"/>
  <c r="H298" i="9"/>
  <c r="I298" i="9"/>
  <c r="J298" i="9"/>
  <c r="K298" i="9"/>
  <c r="L298" i="9"/>
  <c r="D298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A202" i="9" l="1"/>
  <c r="A266" i="9"/>
  <c r="A34" i="9"/>
  <c r="A54" i="9"/>
  <c r="A70" i="9"/>
  <c r="A86" i="9"/>
  <c r="A102" i="9"/>
  <c r="A110" i="9"/>
  <c r="A118" i="9"/>
  <c r="A126" i="9"/>
  <c r="A134" i="9"/>
  <c r="A142" i="9"/>
  <c r="A150" i="9"/>
  <c r="A158" i="9"/>
  <c r="A166" i="9"/>
  <c r="A174" i="9"/>
  <c r="A182" i="9"/>
  <c r="A190" i="9"/>
  <c r="A198" i="9"/>
  <c r="A206" i="9"/>
  <c r="A214" i="9"/>
  <c r="A222" i="9"/>
  <c r="A230" i="9"/>
  <c r="A238" i="9"/>
  <c r="A246" i="9"/>
  <c r="A254" i="9"/>
  <c r="A262" i="9"/>
  <c r="A270" i="9"/>
  <c r="A278" i="9"/>
  <c r="A286" i="9"/>
  <c r="A3" i="9"/>
  <c r="A18" i="9"/>
  <c r="A62" i="9"/>
  <c r="A94" i="9"/>
  <c r="A114" i="9"/>
  <c r="A130" i="9"/>
  <c r="A146" i="9"/>
  <c r="A162" i="9"/>
  <c r="A178" i="9"/>
  <c r="A194" i="9"/>
  <c r="A210" i="9"/>
  <c r="A226" i="9"/>
  <c r="A242" i="9"/>
  <c r="A258" i="9"/>
  <c r="A274" i="9"/>
  <c r="A290" i="9"/>
  <c r="A46" i="9"/>
  <c r="A78" i="9"/>
  <c r="A106" i="9"/>
  <c r="A122" i="9"/>
  <c r="A138" i="9"/>
  <c r="A154" i="9"/>
  <c r="A170" i="9"/>
  <c r="A11" i="9"/>
  <c r="A19" i="9"/>
  <c r="A27" i="9"/>
  <c r="A35" i="9"/>
  <c r="A39" i="9"/>
  <c r="A47" i="9"/>
  <c r="A55" i="9"/>
  <c r="A63" i="9"/>
  <c r="A71" i="9"/>
  <c r="A79" i="9"/>
  <c r="A296" i="9"/>
  <c r="A234" i="9"/>
  <c r="A5" i="9"/>
  <c r="A9" i="9"/>
  <c r="A13" i="9"/>
  <c r="A17" i="9"/>
  <c r="A21" i="9"/>
  <c r="A25" i="9"/>
  <c r="A29" i="9"/>
  <c r="A33" i="9"/>
  <c r="A37" i="9"/>
  <c r="A41" i="9"/>
  <c r="A45" i="9"/>
  <c r="A49" i="9"/>
  <c r="A53" i="9"/>
  <c r="A57" i="9"/>
  <c r="A61" i="9"/>
  <c r="A65" i="9"/>
  <c r="A69" i="9"/>
  <c r="A73" i="9"/>
  <c r="A77" i="9"/>
  <c r="A81" i="9"/>
  <c r="A85" i="9"/>
  <c r="A89" i="9"/>
  <c r="A93" i="9"/>
  <c r="A97" i="9"/>
  <c r="A101" i="9"/>
  <c r="A105" i="9"/>
  <c r="A109" i="9"/>
  <c r="A113" i="9"/>
  <c r="A117" i="9"/>
  <c r="A121" i="9"/>
  <c r="A125" i="9"/>
  <c r="A129" i="9"/>
  <c r="A133" i="9"/>
  <c r="A137" i="9"/>
  <c r="A141" i="9"/>
  <c r="A145" i="9"/>
  <c r="A149" i="9"/>
  <c r="A153" i="9"/>
  <c r="A157" i="9"/>
  <c r="A161" i="9"/>
  <c r="A165" i="9"/>
  <c r="A169" i="9"/>
  <c r="A173" i="9"/>
  <c r="A177" i="9"/>
  <c r="A181" i="9"/>
  <c r="A185" i="9"/>
  <c r="A189" i="9"/>
  <c r="A193" i="9"/>
  <c r="A197" i="9"/>
  <c r="A201" i="9"/>
  <c r="A205" i="9"/>
  <c r="A209" i="9"/>
  <c r="A213" i="9"/>
  <c r="A217" i="9"/>
  <c r="A221" i="9"/>
  <c r="A225" i="9"/>
  <c r="A229" i="9"/>
  <c r="A233" i="9"/>
  <c r="A237" i="9"/>
  <c r="A241" i="9"/>
  <c r="A245" i="9"/>
  <c r="A282" i="9"/>
  <c r="A218" i="9"/>
  <c r="A7" i="9"/>
  <c r="A15" i="9"/>
  <c r="A23" i="9"/>
  <c r="A31" i="9"/>
  <c r="A43" i="9"/>
  <c r="A51" i="9"/>
  <c r="A59" i="9"/>
  <c r="A67" i="9"/>
  <c r="A75" i="9"/>
  <c r="A83" i="9"/>
  <c r="A87" i="9"/>
  <c r="A91" i="9"/>
  <c r="A95" i="9"/>
  <c r="A99" i="9"/>
  <c r="A103" i="9"/>
  <c r="A107" i="9"/>
  <c r="A111" i="9"/>
  <c r="A115" i="9"/>
  <c r="A119" i="9"/>
  <c r="A123" i="9"/>
  <c r="A127" i="9"/>
  <c r="A131" i="9"/>
  <c r="A135" i="9"/>
  <c r="A139" i="9"/>
  <c r="A143" i="9"/>
  <c r="A147" i="9"/>
  <c r="A151" i="9"/>
  <c r="A155" i="9"/>
  <c r="A159" i="9"/>
  <c r="A163" i="9"/>
  <c r="A167" i="9"/>
  <c r="A171" i="9"/>
  <c r="A175" i="9"/>
  <c r="A179" i="9"/>
  <c r="A183" i="9"/>
  <c r="A187" i="9"/>
  <c r="A191" i="9"/>
  <c r="A195" i="9"/>
  <c r="A199" i="9"/>
  <c r="A203" i="9"/>
  <c r="A207" i="9"/>
  <c r="A211" i="9"/>
  <c r="A215" i="9"/>
  <c r="A219" i="9"/>
  <c r="A223" i="9"/>
  <c r="A227" i="9"/>
  <c r="A231" i="9"/>
  <c r="A235" i="9"/>
  <c r="A239" i="9"/>
  <c r="A243" i="9"/>
  <c r="A247" i="9"/>
  <c r="A251" i="9"/>
  <c r="A255" i="9"/>
  <c r="A259" i="9"/>
  <c r="A263" i="9"/>
  <c r="A267" i="9"/>
  <c r="A271" i="9"/>
  <c r="A275" i="9"/>
  <c r="A279" i="9"/>
  <c r="A283" i="9"/>
  <c r="A287" i="9"/>
  <c r="A291" i="9"/>
  <c r="A295" i="9"/>
  <c r="A250" i="9"/>
  <c r="A186" i="9"/>
  <c r="A4" i="9"/>
  <c r="A44" i="9"/>
  <c r="A48" i="9"/>
  <c r="A52" i="9"/>
  <c r="A56" i="9"/>
  <c r="A60" i="9"/>
  <c r="A64" i="9"/>
  <c r="A68" i="9"/>
  <c r="A72" i="9"/>
  <c r="A76" i="9"/>
  <c r="A80" i="9"/>
  <c r="A84" i="9"/>
  <c r="A88" i="9"/>
  <c r="A92" i="9"/>
  <c r="A96" i="9"/>
  <c r="A100" i="9"/>
  <c r="A104" i="9"/>
  <c r="A108" i="9"/>
  <c r="A112" i="9"/>
  <c r="A116" i="9"/>
  <c r="A120" i="9"/>
  <c r="A124" i="9"/>
  <c r="A128" i="9"/>
  <c r="A132" i="9"/>
  <c r="A136" i="9"/>
  <c r="A140" i="9"/>
  <c r="A144" i="9"/>
  <c r="A148" i="9"/>
  <c r="A152" i="9"/>
  <c r="A156" i="9"/>
  <c r="A160" i="9"/>
  <c r="A164" i="9"/>
  <c r="A168" i="9"/>
  <c r="A172" i="9"/>
  <c r="A176" i="9"/>
  <c r="A180" i="9"/>
  <c r="A184" i="9"/>
  <c r="A188" i="9"/>
  <c r="A192" i="9"/>
  <c r="A196" i="9"/>
  <c r="A200" i="9"/>
  <c r="A204" i="9"/>
  <c r="A208" i="9"/>
  <c r="A212" i="9"/>
  <c r="A216" i="9"/>
  <c r="A220" i="9"/>
  <c r="A224" i="9"/>
  <c r="A228" i="9"/>
  <c r="A232" i="9"/>
  <c r="A236" i="9"/>
  <c r="A240" i="9"/>
  <c r="A244" i="9"/>
  <c r="A248" i="9"/>
  <c r="A252" i="9"/>
  <c r="A256" i="9"/>
  <c r="A260" i="9"/>
  <c r="A264" i="9"/>
  <c r="A268" i="9"/>
  <c r="A272" i="9"/>
  <c r="A276" i="9"/>
  <c r="A280" i="9"/>
  <c r="A284" i="9"/>
  <c r="A288" i="9"/>
  <c r="A292" i="9"/>
  <c r="A249" i="9"/>
  <c r="A253" i="9"/>
  <c r="A257" i="9"/>
  <c r="A261" i="9"/>
  <c r="A265" i="9"/>
  <c r="A269" i="9"/>
  <c r="A273" i="9"/>
  <c r="A277" i="9"/>
  <c r="A281" i="9"/>
  <c r="A285" i="9"/>
  <c r="A289" i="9"/>
  <c r="A293" i="9"/>
  <c r="A6" i="9"/>
  <c r="A14" i="9"/>
  <c r="A22" i="9"/>
  <c r="A30" i="9"/>
  <c r="A38" i="9"/>
  <c r="A98" i="9"/>
  <c r="A90" i="9"/>
  <c r="A82" i="9"/>
  <c r="A74" i="9"/>
  <c r="A66" i="9"/>
  <c r="A58" i="9"/>
  <c r="A50" i="9"/>
  <c r="A42" i="9"/>
  <c r="A26" i="9"/>
  <c r="A10" i="9"/>
  <c r="A2" i="9"/>
  <c r="A294" i="9"/>
  <c r="A8" i="9"/>
  <c r="A12" i="9"/>
  <c r="A16" i="9"/>
  <c r="A20" i="9"/>
  <c r="A24" i="9"/>
  <c r="A28" i="9"/>
  <c r="A32" i="9"/>
  <c r="A36" i="9"/>
  <c r="A40" i="9"/>
  <c r="BJ125" i="12"/>
  <c r="AR125" i="12"/>
  <c r="AP125" i="12"/>
  <c r="AM125" i="12"/>
  <c r="AJ125" i="12"/>
  <c r="AG125" i="12"/>
  <c r="AD125" i="12"/>
  <c r="AA125" i="12"/>
  <c r="X125" i="12"/>
  <c r="U125" i="12"/>
  <c r="R125" i="12"/>
  <c r="O125" i="12"/>
  <c r="L125" i="12"/>
  <c r="I125" i="12"/>
  <c r="F125" i="12"/>
  <c r="AS125" i="12" s="1"/>
  <c r="BJ124" i="12"/>
  <c r="AR124" i="12"/>
  <c r="AP124" i="12"/>
  <c r="AM124" i="12"/>
  <c r="AJ124" i="12"/>
  <c r="AG124" i="12"/>
  <c r="AD124" i="12"/>
  <c r="AA124" i="12"/>
  <c r="X124" i="12"/>
  <c r="U124" i="12"/>
  <c r="R124" i="12"/>
  <c r="O124" i="12"/>
  <c r="L124" i="12"/>
  <c r="I124" i="12"/>
  <c r="AS124" i="12" s="1"/>
  <c r="BJ123" i="12"/>
  <c r="AR123" i="12"/>
  <c r="AP123" i="12"/>
  <c r="AM123" i="12"/>
  <c r="AJ123" i="12"/>
  <c r="AG123" i="12"/>
  <c r="AD123" i="12"/>
  <c r="AA123" i="12"/>
  <c r="X123" i="12"/>
  <c r="U123" i="12"/>
  <c r="R123" i="12"/>
  <c r="O123" i="12"/>
  <c r="L123" i="12"/>
  <c r="AS123" i="12" s="1"/>
  <c r="I123" i="12"/>
  <c r="F123" i="12"/>
  <c r="BJ122" i="12"/>
  <c r="AR122" i="12"/>
  <c r="AP122" i="12"/>
  <c r="AM122" i="12"/>
  <c r="AJ122" i="12"/>
  <c r="AG122" i="12"/>
  <c r="AD122" i="12"/>
  <c r="AA122" i="12"/>
  <c r="X122" i="12"/>
  <c r="U122" i="12"/>
  <c r="R122" i="12"/>
  <c r="O122" i="12"/>
  <c r="L122" i="12"/>
  <c r="AS122" i="12" s="1"/>
  <c r="I122" i="12"/>
  <c r="F122" i="12"/>
  <c r="BJ121" i="12"/>
  <c r="AR121" i="12"/>
  <c r="AP121" i="12"/>
  <c r="AM121" i="12"/>
  <c r="AJ121" i="12"/>
  <c r="AG121" i="12"/>
  <c r="AD121" i="12"/>
  <c r="AA121" i="12"/>
  <c r="X121" i="12"/>
  <c r="U121" i="12"/>
  <c r="R121" i="12"/>
  <c r="O121" i="12"/>
  <c r="L121" i="12"/>
  <c r="AS121" i="12" s="1"/>
  <c r="I121" i="12"/>
  <c r="F121" i="12"/>
  <c r="BJ120" i="12"/>
  <c r="AR120" i="12"/>
  <c r="AP120" i="12"/>
  <c r="AM120" i="12"/>
  <c r="AJ120" i="12"/>
  <c r="AG120" i="12"/>
  <c r="AD120" i="12"/>
  <c r="AA120" i="12"/>
  <c r="X120" i="12"/>
  <c r="U120" i="12"/>
  <c r="R120" i="12"/>
  <c r="O120" i="12"/>
  <c r="L120" i="12"/>
  <c r="AS120" i="12" s="1"/>
  <c r="I120" i="12"/>
  <c r="F120" i="12"/>
  <c r="BJ119" i="12"/>
  <c r="AR119" i="12"/>
  <c r="AP119" i="12"/>
  <c r="AM119" i="12"/>
  <c r="AJ119" i="12"/>
  <c r="AG119" i="12"/>
  <c r="AD119" i="12"/>
  <c r="AA119" i="12"/>
  <c r="X119" i="12"/>
  <c r="U119" i="12"/>
  <c r="R119" i="12"/>
  <c r="O119" i="12"/>
  <c r="L119" i="12"/>
  <c r="AS119" i="12" s="1"/>
  <c r="I119" i="12"/>
  <c r="F119" i="12"/>
  <c r="BJ118" i="12"/>
  <c r="AR118" i="12"/>
  <c r="AP118" i="12"/>
  <c r="AM118" i="12"/>
  <c r="AJ118" i="12"/>
  <c r="AG118" i="12"/>
  <c r="AD118" i="12"/>
  <c r="AA118" i="12"/>
  <c r="X118" i="12"/>
  <c r="U118" i="12"/>
  <c r="R118" i="12"/>
  <c r="O118" i="12"/>
  <c r="L118" i="12"/>
  <c r="AS118" i="12" s="1"/>
  <c r="I118" i="12"/>
  <c r="F118" i="12"/>
  <c r="BJ117" i="12"/>
  <c r="AR117" i="12"/>
  <c r="AP117" i="12"/>
  <c r="AM117" i="12"/>
  <c r="AJ117" i="12"/>
  <c r="AG117" i="12"/>
  <c r="AD117" i="12"/>
  <c r="AA117" i="12"/>
  <c r="X117" i="12"/>
  <c r="U117" i="12"/>
  <c r="R117" i="12"/>
  <c r="O117" i="12"/>
  <c r="L117" i="12"/>
  <c r="AS117" i="12" s="1"/>
  <c r="I117" i="12"/>
  <c r="F117" i="12"/>
  <c r="BJ116" i="12"/>
  <c r="AR116" i="12"/>
  <c r="AP116" i="12"/>
  <c r="AM116" i="12"/>
  <c r="AJ116" i="12"/>
  <c r="AG116" i="12"/>
  <c r="AD116" i="12"/>
  <c r="AA116" i="12"/>
  <c r="X116" i="12"/>
  <c r="U116" i="12"/>
  <c r="R116" i="12"/>
  <c r="O116" i="12"/>
  <c r="L116" i="12"/>
  <c r="AS116" i="12" s="1"/>
  <c r="I116" i="12"/>
  <c r="F116" i="12"/>
  <c r="BJ115" i="12"/>
  <c r="AR115" i="12"/>
  <c r="AP115" i="12"/>
  <c r="AM115" i="12"/>
  <c r="AJ115" i="12"/>
  <c r="AG115" i="12"/>
  <c r="AD115" i="12"/>
  <c r="AA115" i="12"/>
  <c r="X115" i="12"/>
  <c r="U115" i="12"/>
  <c r="R115" i="12"/>
  <c r="O115" i="12"/>
  <c r="L115" i="12"/>
  <c r="AS115" i="12" s="1"/>
  <c r="I115" i="12"/>
  <c r="F115" i="12"/>
  <c r="BJ114" i="12"/>
  <c r="AR114" i="12"/>
  <c r="AP114" i="12"/>
  <c r="AM114" i="12"/>
  <c r="AJ114" i="12"/>
  <c r="AG114" i="12"/>
  <c r="AD114" i="12"/>
  <c r="AA114" i="12"/>
  <c r="X114" i="12"/>
  <c r="U114" i="12"/>
  <c r="R114" i="12"/>
  <c r="O114" i="12"/>
  <c r="L114" i="12"/>
  <c r="AS114" i="12" s="1"/>
  <c r="I114" i="12"/>
  <c r="F114" i="12"/>
  <c r="BJ113" i="12"/>
  <c r="AR113" i="12"/>
  <c r="AP113" i="12"/>
  <c r="AM113" i="12"/>
  <c r="AJ113" i="12"/>
  <c r="AG113" i="12"/>
  <c r="AD113" i="12"/>
  <c r="AA113" i="12"/>
  <c r="X113" i="12"/>
  <c r="U113" i="12"/>
  <c r="R113" i="12"/>
  <c r="O113" i="12"/>
  <c r="L113" i="12"/>
  <c r="AS113" i="12" s="1"/>
  <c r="I113" i="12"/>
  <c r="F113" i="12"/>
  <c r="BJ112" i="12"/>
  <c r="AR112" i="12"/>
  <c r="AP112" i="12"/>
  <c r="AM112" i="12"/>
  <c r="AJ112" i="12"/>
  <c r="AG112" i="12"/>
  <c r="AD112" i="12"/>
  <c r="AA112" i="12"/>
  <c r="X112" i="12"/>
  <c r="U112" i="12"/>
  <c r="R112" i="12"/>
  <c r="O112" i="12"/>
  <c r="L112" i="12"/>
  <c r="AS112" i="12" s="1"/>
  <c r="I112" i="12"/>
  <c r="F112" i="12"/>
  <c r="BJ111" i="12"/>
  <c r="AR111" i="12"/>
  <c r="AP111" i="12"/>
  <c r="AM111" i="12"/>
  <c r="AJ111" i="12"/>
  <c r="AG111" i="12"/>
  <c r="AD111" i="12"/>
  <c r="AA111" i="12"/>
  <c r="X111" i="12"/>
  <c r="U111" i="12"/>
  <c r="R111" i="12"/>
  <c r="O111" i="12"/>
  <c r="L111" i="12"/>
  <c r="AS111" i="12" s="1"/>
  <c r="I111" i="12"/>
  <c r="F111" i="12"/>
  <c r="BJ110" i="12"/>
  <c r="AR110" i="12"/>
  <c r="AP110" i="12"/>
  <c r="AM110" i="12"/>
  <c r="AJ110" i="12"/>
  <c r="AG110" i="12"/>
  <c r="AD110" i="12"/>
  <c r="AA110" i="12"/>
  <c r="X110" i="12"/>
  <c r="U110" i="12"/>
  <c r="R110" i="12"/>
  <c r="O110" i="12"/>
  <c r="L110" i="12"/>
  <c r="AS110" i="12" s="1"/>
  <c r="I110" i="12"/>
  <c r="F110" i="12"/>
  <c r="BJ109" i="12"/>
  <c r="AR109" i="12"/>
  <c r="AP109" i="12"/>
  <c r="AM109" i="12"/>
  <c r="AJ109" i="12"/>
  <c r="AG109" i="12"/>
  <c r="AD109" i="12"/>
  <c r="AA109" i="12"/>
  <c r="X109" i="12"/>
  <c r="U109" i="12"/>
  <c r="R109" i="12"/>
  <c r="O109" i="12"/>
  <c r="L109" i="12"/>
  <c r="AS109" i="12" s="1"/>
  <c r="I109" i="12"/>
  <c r="F109" i="12"/>
  <c r="BJ108" i="12"/>
  <c r="AR108" i="12"/>
  <c r="AP108" i="12"/>
  <c r="AM108" i="12"/>
  <c r="AJ108" i="12"/>
  <c r="AG108" i="12"/>
  <c r="AD108" i="12"/>
  <c r="AA108" i="12"/>
  <c r="X108" i="12"/>
  <c r="U108" i="12"/>
  <c r="R108" i="12"/>
  <c r="O108" i="12"/>
  <c r="L108" i="12"/>
  <c r="AS108" i="12" s="1"/>
  <c r="I108" i="12"/>
  <c r="F108" i="12"/>
  <c r="BJ107" i="12"/>
  <c r="AR107" i="12"/>
  <c r="AP107" i="12"/>
  <c r="AM107" i="12"/>
  <c r="AJ107" i="12"/>
  <c r="AG107" i="12"/>
  <c r="AD107" i="12"/>
  <c r="AA107" i="12"/>
  <c r="X107" i="12"/>
  <c r="U107" i="12"/>
  <c r="R107" i="12"/>
  <c r="O107" i="12"/>
  <c r="L107" i="12"/>
  <c r="AS107" i="12" s="1"/>
  <c r="I107" i="12"/>
  <c r="F107" i="12"/>
  <c r="BJ106" i="12"/>
  <c r="AR106" i="12"/>
  <c r="AP106" i="12"/>
  <c r="AM106" i="12"/>
  <c r="AJ106" i="12"/>
  <c r="AG106" i="12"/>
  <c r="AD106" i="12"/>
  <c r="AA106" i="12"/>
  <c r="X106" i="12"/>
  <c r="U106" i="12"/>
  <c r="R106" i="12"/>
  <c r="O106" i="12"/>
  <c r="L106" i="12"/>
  <c r="AS106" i="12" s="1"/>
  <c r="I106" i="12"/>
  <c r="F106" i="12"/>
  <c r="BJ105" i="12"/>
  <c r="AR105" i="12"/>
  <c r="AP105" i="12"/>
  <c r="AM105" i="12"/>
  <c r="AJ105" i="12"/>
  <c r="AG105" i="12"/>
  <c r="AD105" i="12"/>
  <c r="AA105" i="12"/>
  <c r="X105" i="12"/>
  <c r="U105" i="12"/>
  <c r="R105" i="12"/>
  <c r="O105" i="12"/>
  <c r="L105" i="12"/>
  <c r="AS105" i="12" s="1"/>
  <c r="I105" i="12"/>
  <c r="F105" i="12"/>
  <c r="BJ104" i="12"/>
  <c r="AR104" i="12"/>
  <c r="AP104" i="12"/>
  <c r="AM104" i="12"/>
  <c r="AJ104" i="12"/>
  <c r="AG104" i="12"/>
  <c r="AD104" i="12"/>
  <c r="AA104" i="12"/>
  <c r="X104" i="12"/>
  <c r="U104" i="12"/>
  <c r="R104" i="12"/>
  <c r="O104" i="12"/>
  <c r="L104" i="12"/>
  <c r="AS104" i="12" s="1"/>
  <c r="I104" i="12"/>
  <c r="F104" i="12"/>
  <c r="BJ103" i="12"/>
  <c r="AR103" i="12"/>
  <c r="AP103" i="12"/>
  <c r="AM103" i="12"/>
  <c r="AJ103" i="12"/>
  <c r="AG103" i="12"/>
  <c r="AD103" i="12"/>
  <c r="AA103" i="12"/>
  <c r="X103" i="12"/>
  <c r="U103" i="12"/>
  <c r="R103" i="12"/>
  <c r="O103" i="12"/>
  <c r="L103" i="12"/>
  <c r="AS103" i="12" s="1"/>
  <c r="I103" i="12"/>
  <c r="F103" i="12"/>
  <c r="BJ102" i="12"/>
  <c r="AR102" i="12"/>
  <c r="AP102" i="12"/>
  <c r="AM102" i="12"/>
  <c r="AJ102" i="12"/>
  <c r="AG102" i="12"/>
  <c r="AD102" i="12"/>
  <c r="AA102" i="12"/>
  <c r="X102" i="12"/>
  <c r="U102" i="12"/>
  <c r="R102" i="12"/>
  <c r="O102" i="12"/>
  <c r="L102" i="12"/>
  <c r="AS102" i="12" s="1"/>
  <c r="I102" i="12"/>
  <c r="F102" i="12"/>
  <c r="BJ101" i="12"/>
  <c r="AR101" i="12"/>
  <c r="AP101" i="12"/>
  <c r="AM101" i="12"/>
  <c r="AJ101" i="12"/>
  <c r="AG101" i="12"/>
  <c r="AD101" i="12"/>
  <c r="AA101" i="12"/>
  <c r="X101" i="12"/>
  <c r="U101" i="12"/>
  <c r="R101" i="12"/>
  <c r="O101" i="12"/>
  <c r="L101" i="12"/>
  <c r="AS101" i="12" s="1"/>
  <c r="I101" i="12"/>
  <c r="F101" i="12"/>
  <c r="BJ100" i="12"/>
  <c r="AR100" i="12"/>
  <c r="AP100" i="12"/>
  <c r="AM100" i="12"/>
  <c r="AJ100" i="12"/>
  <c r="AG100" i="12"/>
  <c r="AD100" i="12"/>
  <c r="AA100" i="12"/>
  <c r="X100" i="12"/>
  <c r="U100" i="12"/>
  <c r="R100" i="12"/>
  <c r="O100" i="12"/>
  <c r="L100" i="12"/>
  <c r="AS100" i="12" s="1"/>
  <c r="I100" i="12"/>
  <c r="F100" i="12"/>
  <c r="BJ99" i="12"/>
  <c r="AR99" i="12"/>
  <c r="AP99" i="12"/>
  <c r="AM99" i="12"/>
  <c r="AJ99" i="12"/>
  <c r="AG99" i="12"/>
  <c r="AD99" i="12"/>
  <c r="AA99" i="12"/>
  <c r="X99" i="12"/>
  <c r="U99" i="12"/>
  <c r="R99" i="12"/>
  <c r="O99" i="12"/>
  <c r="L99" i="12"/>
  <c r="AS99" i="12" s="1"/>
  <c r="I99" i="12"/>
  <c r="F99" i="12"/>
  <c r="BJ98" i="12"/>
  <c r="AR98" i="12"/>
  <c r="AP98" i="12"/>
  <c r="AM98" i="12"/>
  <c r="AJ98" i="12"/>
  <c r="AG98" i="12"/>
  <c r="AD98" i="12"/>
  <c r="AA98" i="12"/>
  <c r="X98" i="12"/>
  <c r="U98" i="12"/>
  <c r="R98" i="12"/>
  <c r="O98" i="12"/>
  <c r="L98" i="12"/>
  <c r="AS98" i="12" s="1"/>
  <c r="I98" i="12"/>
  <c r="F98" i="12"/>
  <c r="BJ97" i="12"/>
  <c r="AR97" i="12"/>
  <c r="AP97" i="12"/>
  <c r="AM97" i="12"/>
  <c r="AJ97" i="12"/>
  <c r="AG97" i="12"/>
  <c r="AD97" i="12"/>
  <c r="AA97" i="12"/>
  <c r="X97" i="12"/>
  <c r="U97" i="12"/>
  <c r="R97" i="12"/>
  <c r="O97" i="12"/>
  <c r="L97" i="12"/>
  <c r="AS97" i="12" s="1"/>
  <c r="I97" i="12"/>
  <c r="F97" i="12"/>
  <c r="BJ96" i="12"/>
  <c r="AR96" i="12"/>
  <c r="AP96" i="12"/>
  <c r="AM96" i="12"/>
  <c r="AJ96" i="12"/>
  <c r="AG96" i="12"/>
  <c r="AD96" i="12"/>
  <c r="AA96" i="12"/>
  <c r="X96" i="12"/>
  <c r="U96" i="12"/>
  <c r="R96" i="12"/>
  <c r="O96" i="12"/>
  <c r="L96" i="12"/>
  <c r="AS96" i="12" s="1"/>
  <c r="I96" i="12"/>
  <c r="F96" i="12"/>
  <c r="BJ95" i="12"/>
  <c r="AR95" i="12"/>
  <c r="AP95" i="12"/>
  <c r="AM95" i="12"/>
  <c r="AJ95" i="12"/>
  <c r="AG95" i="12"/>
  <c r="AD95" i="12"/>
  <c r="AA95" i="12"/>
  <c r="X95" i="12"/>
  <c r="U95" i="12"/>
  <c r="R95" i="12"/>
  <c r="O95" i="12"/>
  <c r="L95" i="12"/>
  <c r="AS95" i="12" s="1"/>
  <c r="I95" i="12"/>
  <c r="F95" i="12"/>
  <c r="BJ94" i="12"/>
  <c r="AR94" i="12"/>
  <c r="AP94" i="12"/>
  <c r="AM94" i="12"/>
  <c r="AJ94" i="12"/>
  <c r="AG94" i="12"/>
  <c r="AD94" i="12"/>
  <c r="AA94" i="12"/>
  <c r="X94" i="12"/>
  <c r="U94" i="12"/>
  <c r="R94" i="12"/>
  <c r="O94" i="12"/>
  <c r="L94" i="12"/>
  <c r="AS94" i="12" s="1"/>
  <c r="I94" i="12"/>
  <c r="F94" i="12"/>
  <c r="BJ93" i="12"/>
  <c r="AR93" i="12"/>
  <c r="AP93" i="12"/>
  <c r="AM93" i="12"/>
  <c r="AJ93" i="12"/>
  <c r="AG93" i="12"/>
  <c r="AD93" i="12"/>
  <c r="AA93" i="12"/>
  <c r="X93" i="12"/>
  <c r="U93" i="12"/>
  <c r="R93" i="12"/>
  <c r="O93" i="12"/>
  <c r="L93" i="12"/>
  <c r="AS93" i="12" s="1"/>
  <c r="I93" i="12"/>
  <c r="F93" i="12"/>
  <c r="BJ92" i="12"/>
  <c r="AR92" i="12"/>
  <c r="AP92" i="12"/>
  <c r="AM92" i="12"/>
  <c r="AJ92" i="12"/>
  <c r="AG92" i="12"/>
  <c r="AD92" i="12"/>
  <c r="AA92" i="12"/>
  <c r="X92" i="12"/>
  <c r="U92" i="12"/>
  <c r="R92" i="12"/>
  <c r="O92" i="12"/>
  <c r="L92" i="12"/>
  <c r="AS92" i="12" s="1"/>
  <c r="I92" i="12"/>
  <c r="F92" i="12"/>
  <c r="BJ91" i="12"/>
  <c r="AR91" i="12"/>
  <c r="AP91" i="12"/>
  <c r="AM91" i="12"/>
  <c r="AJ91" i="12"/>
  <c r="AG91" i="12"/>
  <c r="AD91" i="12"/>
  <c r="AA91" i="12"/>
  <c r="X91" i="12"/>
  <c r="U91" i="12"/>
  <c r="R91" i="12"/>
  <c r="O91" i="12"/>
  <c r="L91" i="12"/>
  <c r="AS91" i="12" s="1"/>
  <c r="I91" i="12"/>
  <c r="F91" i="12"/>
  <c r="BJ90" i="12"/>
  <c r="AR90" i="12"/>
  <c r="AP90" i="12"/>
  <c r="AM90" i="12"/>
  <c r="AJ90" i="12"/>
  <c r="AG90" i="12"/>
  <c r="AD90" i="12"/>
  <c r="AA90" i="12"/>
  <c r="X90" i="12"/>
  <c r="U90" i="12"/>
  <c r="R90" i="12"/>
  <c r="O90" i="12"/>
  <c r="L90" i="12"/>
  <c r="AS90" i="12" s="1"/>
  <c r="I90" i="12"/>
  <c r="F90" i="12"/>
  <c r="BJ89" i="12"/>
  <c r="AR89" i="12"/>
  <c r="AP89" i="12"/>
  <c r="AM89" i="12"/>
  <c r="AJ89" i="12"/>
  <c r="AG89" i="12"/>
  <c r="AD89" i="12"/>
  <c r="AA89" i="12"/>
  <c r="X89" i="12"/>
  <c r="U89" i="12"/>
  <c r="R89" i="12"/>
  <c r="O89" i="12"/>
  <c r="L89" i="12"/>
  <c r="AS89" i="12" s="1"/>
  <c r="I89" i="12"/>
  <c r="F89" i="12"/>
  <c r="BJ88" i="12"/>
  <c r="AR88" i="12"/>
  <c r="AP88" i="12"/>
  <c r="AM88" i="12"/>
  <c r="AJ88" i="12"/>
  <c r="AG88" i="12"/>
  <c r="AD88" i="12"/>
  <c r="AA88" i="12"/>
  <c r="X88" i="12"/>
  <c r="U88" i="12"/>
  <c r="R88" i="12"/>
  <c r="O88" i="12"/>
  <c r="L88" i="12"/>
  <c r="AS88" i="12" s="1"/>
  <c r="I88" i="12"/>
  <c r="BJ87" i="12"/>
  <c r="AR87" i="12"/>
  <c r="AP87" i="12"/>
  <c r="AM87" i="12"/>
  <c r="AJ87" i="12"/>
  <c r="AG87" i="12"/>
  <c r="AD87" i="12"/>
  <c r="AA87" i="12"/>
  <c r="X87" i="12"/>
  <c r="U87" i="12"/>
  <c r="R87" i="12"/>
  <c r="O87" i="12"/>
  <c r="L87" i="12"/>
  <c r="AS87" i="12" s="1"/>
  <c r="I87" i="12"/>
  <c r="F87" i="12"/>
  <c r="BJ86" i="12"/>
  <c r="AR86" i="12"/>
  <c r="AP86" i="12"/>
  <c r="AM86" i="12"/>
  <c r="AJ86" i="12"/>
  <c r="AG86" i="12"/>
  <c r="AD86" i="12"/>
  <c r="AA86" i="12"/>
  <c r="X86" i="12"/>
  <c r="U86" i="12"/>
  <c r="R86" i="12"/>
  <c r="O86" i="12"/>
  <c r="L86" i="12"/>
  <c r="AS86" i="12" s="1"/>
  <c r="I86" i="12"/>
  <c r="F86" i="12"/>
  <c r="BJ85" i="12"/>
  <c r="AR85" i="12"/>
  <c r="AP85" i="12"/>
  <c r="AM85" i="12"/>
  <c r="AJ85" i="12"/>
  <c r="AG85" i="12"/>
  <c r="AD85" i="12"/>
  <c r="AA85" i="12"/>
  <c r="X85" i="12"/>
  <c r="U85" i="12"/>
  <c r="R85" i="12"/>
  <c r="O85" i="12"/>
  <c r="L85" i="12"/>
  <c r="AS85" i="12" s="1"/>
  <c r="I85" i="12"/>
  <c r="F85" i="12"/>
  <c r="BJ84" i="12"/>
  <c r="AR84" i="12"/>
  <c r="AP84" i="12"/>
  <c r="AM84" i="12"/>
  <c r="AJ84" i="12"/>
  <c r="AG84" i="12"/>
  <c r="AD84" i="12"/>
  <c r="AA84" i="12"/>
  <c r="X84" i="12"/>
  <c r="U84" i="12"/>
  <c r="R84" i="12"/>
  <c r="O84" i="12"/>
  <c r="L84" i="12"/>
  <c r="AS84" i="12" s="1"/>
  <c r="I84" i="12"/>
  <c r="F84" i="12"/>
  <c r="BJ83" i="12"/>
  <c r="AR83" i="12"/>
  <c r="AP83" i="12"/>
  <c r="AM83" i="12"/>
  <c r="AJ83" i="12"/>
  <c r="AG83" i="12"/>
  <c r="AD83" i="12"/>
  <c r="AA83" i="12"/>
  <c r="X83" i="12"/>
  <c r="U83" i="12"/>
  <c r="R83" i="12"/>
  <c r="O83" i="12"/>
  <c r="L83" i="12"/>
  <c r="AS83" i="12" s="1"/>
  <c r="I83" i="12"/>
  <c r="F83" i="12"/>
  <c r="BJ82" i="12"/>
  <c r="AR82" i="12"/>
  <c r="AP82" i="12"/>
  <c r="AM82" i="12"/>
  <c r="AJ82" i="12"/>
  <c r="AG82" i="12"/>
  <c r="AD82" i="12"/>
  <c r="AA82" i="12"/>
  <c r="X82" i="12"/>
  <c r="U82" i="12"/>
  <c r="R82" i="12"/>
  <c r="O82" i="12"/>
  <c r="L82" i="12"/>
  <c r="AS82" i="12" s="1"/>
  <c r="I82" i="12"/>
  <c r="F82" i="12"/>
  <c r="BJ81" i="12"/>
  <c r="AR81" i="12"/>
  <c r="AP81" i="12"/>
  <c r="AM81" i="12"/>
  <c r="AJ81" i="12"/>
  <c r="AG81" i="12"/>
  <c r="AD81" i="12"/>
  <c r="AA81" i="12"/>
  <c r="X81" i="12"/>
  <c r="U81" i="12"/>
  <c r="R81" i="12"/>
  <c r="O81" i="12"/>
  <c r="L81" i="12"/>
  <c r="AS81" i="12" s="1"/>
  <c r="I81" i="12"/>
  <c r="F81" i="12"/>
  <c r="BJ80" i="12"/>
  <c r="AR80" i="12"/>
  <c r="AP80" i="12"/>
  <c r="AM80" i="12"/>
  <c r="AJ80" i="12"/>
  <c r="AG80" i="12"/>
  <c r="AD80" i="12"/>
  <c r="AA80" i="12"/>
  <c r="X80" i="12"/>
  <c r="U80" i="12"/>
  <c r="R80" i="12"/>
  <c r="O80" i="12"/>
  <c r="L80" i="12"/>
  <c r="AS80" i="12" s="1"/>
  <c r="I80" i="12"/>
  <c r="F80" i="12"/>
  <c r="BJ79" i="12"/>
  <c r="AR79" i="12"/>
  <c r="AP79" i="12"/>
  <c r="AM79" i="12"/>
  <c r="AJ79" i="12"/>
  <c r="AG79" i="12"/>
  <c r="AD79" i="12"/>
  <c r="AA79" i="12"/>
  <c r="X79" i="12"/>
  <c r="U79" i="12"/>
  <c r="R79" i="12"/>
  <c r="O79" i="12"/>
  <c r="L79" i="12"/>
  <c r="AS79" i="12" s="1"/>
  <c r="I79" i="12"/>
  <c r="F79" i="12"/>
  <c r="BJ78" i="12"/>
  <c r="AR78" i="12"/>
  <c r="AP78" i="12"/>
  <c r="AM78" i="12"/>
  <c r="AJ78" i="12"/>
  <c r="AG78" i="12"/>
  <c r="AD78" i="12"/>
  <c r="AA78" i="12"/>
  <c r="X78" i="12"/>
  <c r="U78" i="12"/>
  <c r="R78" i="12"/>
  <c r="O78" i="12"/>
  <c r="L78" i="12"/>
  <c r="AS78" i="12" s="1"/>
  <c r="I78" i="12"/>
  <c r="BJ77" i="12"/>
  <c r="AR77" i="12"/>
  <c r="AP77" i="12"/>
  <c r="AM77" i="12"/>
  <c r="AJ77" i="12"/>
  <c r="AG77" i="12"/>
  <c r="AD77" i="12"/>
  <c r="AA77" i="12"/>
  <c r="X77" i="12"/>
  <c r="U77" i="12"/>
  <c r="R77" i="12"/>
  <c r="O77" i="12"/>
  <c r="L77" i="12"/>
  <c r="I77" i="12"/>
  <c r="AS77" i="12" s="1"/>
  <c r="F77" i="12"/>
  <c r="BJ76" i="12"/>
  <c r="AR76" i="12"/>
  <c r="AP76" i="12"/>
  <c r="AM76" i="12"/>
  <c r="AJ76" i="12"/>
  <c r="AG76" i="12"/>
  <c r="AD76" i="12"/>
  <c r="AA76" i="12"/>
  <c r="X76" i="12"/>
  <c r="U76" i="12"/>
  <c r="R76" i="12"/>
  <c r="O76" i="12"/>
  <c r="L76" i="12"/>
  <c r="I76" i="12"/>
  <c r="AS76" i="12" s="1"/>
  <c r="F76" i="12"/>
  <c r="BJ75" i="12"/>
  <c r="AR75" i="12"/>
  <c r="AP75" i="12"/>
  <c r="AM75" i="12"/>
  <c r="AJ75" i="12"/>
  <c r="AG75" i="12"/>
  <c r="AD75" i="12"/>
  <c r="AA75" i="12"/>
  <c r="X75" i="12"/>
  <c r="U75" i="12"/>
  <c r="R75" i="12"/>
  <c r="O75" i="12"/>
  <c r="L75" i="12"/>
  <c r="I75" i="12"/>
  <c r="AS75" i="12" s="1"/>
  <c r="F75" i="12"/>
  <c r="BJ74" i="12"/>
  <c r="AR74" i="12"/>
  <c r="AP74" i="12"/>
  <c r="AM74" i="12"/>
  <c r="AJ74" i="12"/>
  <c r="AG74" i="12"/>
  <c r="AD74" i="12"/>
  <c r="AA74" i="12"/>
  <c r="X74" i="12"/>
  <c r="U74" i="12"/>
  <c r="R74" i="12"/>
  <c r="O74" i="12"/>
  <c r="L74" i="12"/>
  <c r="I74" i="12"/>
  <c r="AS74" i="12" s="1"/>
  <c r="F74" i="12"/>
  <c r="BJ73" i="12"/>
  <c r="AR73" i="12"/>
  <c r="AP73" i="12"/>
  <c r="AM73" i="12"/>
  <c r="AJ73" i="12"/>
  <c r="AG73" i="12"/>
  <c r="AD73" i="12"/>
  <c r="AA73" i="12"/>
  <c r="X73" i="12"/>
  <c r="U73" i="12"/>
  <c r="R73" i="12"/>
  <c r="O73" i="12"/>
  <c r="L73" i="12"/>
  <c r="I73" i="12"/>
  <c r="AS73" i="12" s="1"/>
  <c r="BJ72" i="12"/>
  <c r="AR72" i="12"/>
  <c r="AP72" i="12"/>
  <c r="AM72" i="12"/>
  <c r="AJ72" i="12"/>
  <c r="AG72" i="12"/>
  <c r="AD72" i="12"/>
  <c r="AA72" i="12"/>
  <c r="X72" i="12"/>
  <c r="U72" i="12"/>
  <c r="R72" i="12"/>
  <c r="O72" i="12"/>
  <c r="L72" i="12"/>
  <c r="I72" i="12"/>
  <c r="F72" i="12"/>
  <c r="AS72" i="12" s="1"/>
  <c r="BJ71" i="12"/>
  <c r="AR71" i="12"/>
  <c r="AP71" i="12"/>
  <c r="AM71" i="12"/>
  <c r="AJ71" i="12"/>
  <c r="AG71" i="12"/>
  <c r="AD71" i="12"/>
  <c r="AA71" i="12"/>
  <c r="X71" i="12"/>
  <c r="U71" i="12"/>
  <c r="R71" i="12"/>
  <c r="O71" i="12"/>
  <c r="L71" i="12"/>
  <c r="I71" i="12"/>
  <c r="F71" i="12"/>
  <c r="AS71" i="12" s="1"/>
  <c r="BJ70" i="12"/>
  <c r="AR70" i="12"/>
  <c r="AP70" i="12"/>
  <c r="AM70" i="12"/>
  <c r="AJ70" i="12"/>
  <c r="AG70" i="12"/>
  <c r="AD70" i="12"/>
  <c r="AA70" i="12"/>
  <c r="X70" i="12"/>
  <c r="U70" i="12"/>
  <c r="R70" i="12"/>
  <c r="O70" i="12"/>
  <c r="L70" i="12"/>
  <c r="I70" i="12"/>
  <c r="F70" i="12"/>
  <c r="AS70" i="12" s="1"/>
  <c r="BJ69" i="12"/>
  <c r="AR69" i="12"/>
  <c r="AP69" i="12"/>
  <c r="AM69" i="12"/>
  <c r="AJ69" i="12"/>
  <c r="AG69" i="12"/>
  <c r="AD69" i="12"/>
  <c r="AA69" i="12"/>
  <c r="X69" i="12"/>
  <c r="U69" i="12"/>
  <c r="R69" i="12"/>
  <c r="O69" i="12"/>
  <c r="L69" i="12"/>
  <c r="I69" i="12"/>
  <c r="F69" i="12"/>
  <c r="AS69" i="12" s="1"/>
  <c r="BJ68" i="12"/>
  <c r="AR68" i="12"/>
  <c r="AP68" i="12"/>
  <c r="AM68" i="12"/>
  <c r="AJ68" i="12"/>
  <c r="AG68" i="12"/>
  <c r="AD68" i="12"/>
  <c r="AA68" i="12"/>
  <c r="X68" i="12"/>
  <c r="U68" i="12"/>
  <c r="R68" i="12"/>
  <c r="O68" i="12"/>
  <c r="L68" i="12"/>
  <c r="I68" i="12"/>
  <c r="F68" i="12"/>
  <c r="AS68" i="12" s="1"/>
  <c r="BJ67" i="12"/>
  <c r="AR67" i="12"/>
  <c r="AP67" i="12"/>
  <c r="AM67" i="12"/>
  <c r="AJ67" i="12"/>
  <c r="AG67" i="12"/>
  <c r="AD67" i="12"/>
  <c r="AA67" i="12"/>
  <c r="X67" i="12"/>
  <c r="U67" i="12"/>
  <c r="R67" i="12"/>
  <c r="O67" i="12"/>
  <c r="L67" i="12"/>
  <c r="I67" i="12"/>
  <c r="F67" i="12"/>
  <c r="AS67" i="12" s="1"/>
  <c r="BJ66" i="12"/>
  <c r="AR66" i="12"/>
  <c r="AP66" i="12"/>
  <c r="AM66" i="12"/>
  <c r="AJ66" i="12"/>
  <c r="AG66" i="12"/>
  <c r="AD66" i="12"/>
  <c r="AA66" i="12"/>
  <c r="X66" i="12"/>
  <c r="U66" i="12"/>
  <c r="R66" i="12"/>
  <c r="O66" i="12"/>
  <c r="L66" i="12"/>
  <c r="I66" i="12"/>
  <c r="F66" i="12"/>
  <c r="AS66" i="12" s="1"/>
  <c r="BJ65" i="12"/>
  <c r="AR65" i="12"/>
  <c r="AP65" i="12"/>
  <c r="AM65" i="12"/>
  <c r="AJ65" i="12"/>
  <c r="AG65" i="12"/>
  <c r="AD65" i="12"/>
  <c r="AA65" i="12"/>
  <c r="X65" i="12"/>
  <c r="U65" i="12"/>
  <c r="R65" i="12"/>
  <c r="O65" i="12"/>
  <c r="L65" i="12"/>
  <c r="I65" i="12"/>
  <c r="F65" i="12"/>
  <c r="AS65" i="12" s="1"/>
  <c r="BJ64" i="12"/>
  <c r="AR64" i="12"/>
  <c r="AP64" i="12"/>
  <c r="AM64" i="12"/>
  <c r="AJ64" i="12"/>
  <c r="AG64" i="12"/>
  <c r="AD64" i="12"/>
  <c r="AA64" i="12"/>
  <c r="X64" i="12"/>
  <c r="U64" i="12"/>
  <c r="R64" i="12"/>
  <c r="O64" i="12"/>
  <c r="L64" i="12"/>
  <c r="I64" i="12"/>
  <c r="AS64" i="12" s="1"/>
  <c r="BJ63" i="12"/>
  <c r="AR63" i="12"/>
  <c r="AP63" i="12"/>
  <c r="AM63" i="12"/>
  <c r="AJ63" i="12"/>
  <c r="AG63" i="12"/>
  <c r="AD63" i="12"/>
  <c r="AA63" i="12"/>
  <c r="X63" i="12"/>
  <c r="U63" i="12"/>
  <c r="R63" i="12"/>
  <c r="O63" i="12"/>
  <c r="L63" i="12"/>
  <c r="I63" i="12"/>
  <c r="F63" i="12"/>
  <c r="AS63" i="12" s="1"/>
  <c r="BJ62" i="12"/>
  <c r="AR62" i="12"/>
  <c r="AP62" i="12"/>
  <c r="AM62" i="12"/>
  <c r="AJ62" i="12"/>
  <c r="AG62" i="12"/>
  <c r="AD62" i="12"/>
  <c r="AA62" i="12"/>
  <c r="X62" i="12"/>
  <c r="U62" i="12"/>
  <c r="R62" i="12"/>
  <c r="O62" i="12"/>
  <c r="L62" i="12"/>
  <c r="I62" i="12"/>
  <c r="F62" i="12"/>
  <c r="AS62" i="12" s="1"/>
  <c r="BJ61" i="12"/>
  <c r="AR61" i="12"/>
  <c r="AP61" i="12"/>
  <c r="AM61" i="12"/>
  <c r="AJ61" i="12"/>
  <c r="AG61" i="12"/>
  <c r="AD61" i="12"/>
  <c r="AA61" i="12"/>
  <c r="X61" i="12"/>
  <c r="U61" i="12"/>
  <c r="R61" i="12"/>
  <c r="O61" i="12"/>
  <c r="L61" i="12"/>
  <c r="I61" i="12"/>
  <c r="F61" i="12"/>
  <c r="AS61" i="12" s="1"/>
  <c r="BJ60" i="12"/>
  <c r="AR60" i="12"/>
  <c r="AP60" i="12"/>
  <c r="AM60" i="12"/>
  <c r="AJ60" i="12"/>
  <c r="AG60" i="12"/>
  <c r="AD60" i="12"/>
  <c r="AA60" i="12"/>
  <c r="X60" i="12"/>
  <c r="U60" i="12"/>
  <c r="R60" i="12"/>
  <c r="O60" i="12"/>
  <c r="L60" i="12"/>
  <c r="I60" i="12"/>
  <c r="F60" i="12"/>
  <c r="AS60" i="12" s="1"/>
  <c r="BJ59" i="12"/>
  <c r="AR59" i="12"/>
  <c r="AP59" i="12"/>
  <c r="AM59" i="12"/>
  <c r="AJ59" i="12"/>
  <c r="AG59" i="12"/>
  <c r="AD59" i="12"/>
  <c r="AA59" i="12"/>
  <c r="X59" i="12"/>
  <c r="U59" i="12"/>
  <c r="R59" i="12"/>
  <c r="O59" i="12"/>
  <c r="L59" i="12"/>
  <c r="I59" i="12"/>
  <c r="F59" i="12"/>
  <c r="AS59" i="12" s="1"/>
  <c r="BJ58" i="12"/>
  <c r="AR58" i="12"/>
  <c r="AP58" i="12"/>
  <c r="AM58" i="12"/>
  <c r="AJ58" i="12"/>
  <c r="AG58" i="12"/>
  <c r="AD58" i="12"/>
  <c r="AA58" i="12"/>
  <c r="X58" i="12"/>
  <c r="U58" i="12"/>
  <c r="R58" i="12"/>
  <c r="O58" i="12"/>
  <c r="L58" i="12"/>
  <c r="I58" i="12"/>
  <c r="F58" i="12"/>
  <c r="AS58" i="12" s="1"/>
  <c r="BJ57" i="12"/>
  <c r="AR57" i="12"/>
  <c r="AP57" i="12"/>
  <c r="AM57" i="12"/>
  <c r="AJ57" i="12"/>
  <c r="AG57" i="12"/>
  <c r="AD57" i="12"/>
  <c r="AA57" i="12"/>
  <c r="X57" i="12"/>
  <c r="U57" i="12"/>
  <c r="R57" i="12"/>
  <c r="O57" i="12"/>
  <c r="L57" i="12"/>
  <c r="I57" i="12"/>
  <c r="F57" i="12"/>
  <c r="AS57" i="12" s="1"/>
  <c r="BJ56" i="12"/>
  <c r="AR56" i="12"/>
  <c r="AP56" i="12"/>
  <c r="AM56" i="12"/>
  <c r="AJ56" i="12"/>
  <c r="AG56" i="12"/>
  <c r="AD56" i="12"/>
  <c r="AA56" i="12"/>
  <c r="X56" i="12"/>
  <c r="U56" i="12"/>
  <c r="R56" i="12"/>
  <c r="O56" i="12"/>
  <c r="L56" i="12"/>
  <c r="I56" i="12"/>
  <c r="F56" i="12"/>
  <c r="AS56" i="12" s="1"/>
  <c r="BJ55" i="12"/>
  <c r="AR55" i="12"/>
  <c r="AP55" i="12"/>
  <c r="AM55" i="12"/>
  <c r="AJ55" i="12"/>
  <c r="AG55" i="12"/>
  <c r="AD55" i="12"/>
  <c r="AA55" i="12"/>
  <c r="X55" i="12"/>
  <c r="U55" i="12"/>
  <c r="R55" i="12"/>
  <c r="O55" i="12"/>
  <c r="L55" i="12"/>
  <c r="I55" i="12"/>
  <c r="F55" i="12"/>
  <c r="AS55" i="12" s="1"/>
  <c r="BJ54" i="12"/>
  <c r="AR54" i="12"/>
  <c r="AP54" i="12"/>
  <c r="AM54" i="12"/>
  <c r="AJ54" i="12"/>
  <c r="AG54" i="12"/>
  <c r="AD54" i="12"/>
  <c r="AA54" i="12"/>
  <c r="X54" i="12"/>
  <c r="U54" i="12"/>
  <c r="R54" i="12"/>
  <c r="O54" i="12"/>
  <c r="L54" i="12"/>
  <c r="I54" i="12"/>
  <c r="F54" i="12"/>
  <c r="AS54" i="12" s="1"/>
  <c r="BJ53" i="12"/>
  <c r="AR53" i="12"/>
  <c r="AP53" i="12"/>
  <c r="AM53" i="12"/>
  <c r="AJ53" i="12"/>
  <c r="AG53" i="12"/>
  <c r="AD53" i="12"/>
  <c r="AA53" i="12"/>
  <c r="X53" i="12"/>
  <c r="U53" i="12"/>
  <c r="R53" i="12"/>
  <c r="O53" i="12"/>
  <c r="L53" i="12"/>
  <c r="I53" i="12"/>
  <c r="F53" i="12"/>
  <c r="AS53" i="12" s="1"/>
  <c r="BJ52" i="12"/>
  <c r="AR52" i="12"/>
  <c r="AP52" i="12"/>
  <c r="AM52" i="12"/>
  <c r="AJ52" i="12"/>
  <c r="AG52" i="12"/>
  <c r="AD52" i="12"/>
  <c r="AA52" i="12"/>
  <c r="X52" i="12"/>
  <c r="U52" i="12"/>
  <c r="R52" i="12"/>
  <c r="O52" i="12"/>
  <c r="L52" i="12"/>
  <c r="I52" i="12"/>
  <c r="F52" i="12"/>
  <c r="AS52" i="12" s="1"/>
  <c r="BJ51" i="12"/>
  <c r="AR51" i="12"/>
  <c r="AP51" i="12"/>
  <c r="AM51" i="12"/>
  <c r="AJ51" i="12"/>
  <c r="AG51" i="12"/>
  <c r="AD51" i="12"/>
  <c r="AA51" i="12"/>
  <c r="X51" i="12"/>
  <c r="U51" i="12"/>
  <c r="R51" i="12"/>
  <c r="O51" i="12"/>
  <c r="L51" i="12"/>
  <c r="I51" i="12"/>
  <c r="F51" i="12"/>
  <c r="AS51" i="12" s="1"/>
  <c r="BJ50" i="12"/>
  <c r="AR50" i="12"/>
  <c r="AP50" i="12"/>
  <c r="AM50" i="12"/>
  <c r="AJ50" i="12"/>
  <c r="AG50" i="12"/>
  <c r="AD50" i="12"/>
  <c r="AA50" i="12"/>
  <c r="X50" i="12"/>
  <c r="U50" i="12"/>
  <c r="R50" i="12"/>
  <c r="O50" i="12"/>
  <c r="L50" i="12"/>
  <c r="I50" i="12"/>
  <c r="F50" i="12"/>
  <c r="AS50" i="12" s="1"/>
  <c r="BJ49" i="12"/>
  <c r="AR49" i="12"/>
  <c r="AP49" i="12"/>
  <c r="AM49" i="12"/>
  <c r="AJ49" i="12"/>
  <c r="AG49" i="12"/>
  <c r="AD49" i="12"/>
  <c r="AA49" i="12"/>
  <c r="X49" i="12"/>
  <c r="U49" i="12"/>
  <c r="R49" i="12"/>
  <c r="O49" i="12"/>
  <c r="L49" i="12"/>
  <c r="I49" i="12"/>
  <c r="F49" i="12"/>
  <c r="AS49" i="12" s="1"/>
  <c r="BJ48" i="12"/>
  <c r="AR48" i="12"/>
  <c r="AP48" i="12"/>
  <c r="AM48" i="12"/>
  <c r="AJ48" i="12"/>
  <c r="AG48" i="12"/>
  <c r="AD48" i="12"/>
  <c r="AA48" i="12"/>
  <c r="X48" i="12"/>
  <c r="U48" i="12"/>
  <c r="R48" i="12"/>
  <c r="O48" i="12"/>
  <c r="L48" i="12"/>
  <c r="I48" i="12"/>
  <c r="F48" i="12"/>
  <c r="AS48" i="12" s="1"/>
  <c r="BJ47" i="12"/>
  <c r="AR47" i="12"/>
  <c r="AP47" i="12"/>
  <c r="AM47" i="12"/>
  <c r="AJ47" i="12"/>
  <c r="AG47" i="12"/>
  <c r="AD47" i="12"/>
  <c r="AA47" i="12"/>
  <c r="X47" i="12"/>
  <c r="U47" i="12"/>
  <c r="R47" i="12"/>
  <c r="O47" i="12"/>
  <c r="L47" i="12"/>
  <c r="AS47" i="12" s="1"/>
  <c r="I47" i="12"/>
  <c r="BJ46" i="12"/>
  <c r="AR46" i="12"/>
  <c r="AP46" i="12"/>
  <c r="AM46" i="12"/>
  <c r="AJ46" i="12"/>
  <c r="AG46" i="12"/>
  <c r="AD46" i="12"/>
  <c r="AA46" i="12"/>
  <c r="X46" i="12"/>
  <c r="U46" i="12"/>
  <c r="R46" i="12"/>
  <c r="O46" i="12"/>
  <c r="L46" i="12"/>
  <c r="AS46" i="12" s="1"/>
  <c r="I46" i="12"/>
  <c r="F46" i="12"/>
  <c r="BJ45" i="12"/>
  <c r="AR45" i="12"/>
  <c r="AP45" i="12"/>
  <c r="AM45" i="12"/>
  <c r="AJ45" i="12"/>
  <c r="AG45" i="12"/>
  <c r="AD45" i="12"/>
  <c r="AA45" i="12"/>
  <c r="X45" i="12"/>
  <c r="U45" i="12"/>
  <c r="R45" i="12"/>
  <c r="O45" i="12"/>
  <c r="L45" i="12"/>
  <c r="AS45" i="12" s="1"/>
  <c r="I45" i="12"/>
  <c r="F45" i="12"/>
  <c r="BJ44" i="12"/>
  <c r="AR44" i="12"/>
  <c r="AP44" i="12"/>
  <c r="AM44" i="12"/>
  <c r="AJ44" i="12"/>
  <c r="AG44" i="12"/>
  <c r="AD44" i="12"/>
  <c r="AA44" i="12"/>
  <c r="X44" i="12"/>
  <c r="U44" i="12"/>
  <c r="R44" i="12"/>
  <c r="O44" i="12"/>
  <c r="L44" i="12"/>
  <c r="AS44" i="12" s="1"/>
  <c r="I44" i="12"/>
  <c r="F44" i="12"/>
  <c r="BJ43" i="12"/>
  <c r="AR43" i="12"/>
  <c r="AP43" i="12"/>
  <c r="AM43" i="12"/>
  <c r="AJ43" i="12"/>
  <c r="AG43" i="12"/>
  <c r="AD43" i="12"/>
  <c r="AA43" i="12"/>
  <c r="X43" i="12"/>
  <c r="U43" i="12"/>
  <c r="R43" i="12"/>
  <c r="O43" i="12"/>
  <c r="L43" i="12"/>
  <c r="AS43" i="12" s="1"/>
  <c r="I43" i="12"/>
  <c r="F43" i="12"/>
  <c r="BJ42" i="12"/>
  <c r="AR42" i="12"/>
  <c r="AP42" i="12"/>
  <c r="AM42" i="12"/>
  <c r="AJ42" i="12"/>
  <c r="AG42" i="12"/>
  <c r="AD42" i="12"/>
  <c r="AA42" i="12"/>
  <c r="X42" i="12"/>
  <c r="U42" i="12"/>
  <c r="R42" i="12"/>
  <c r="O42" i="12"/>
  <c r="L42" i="12"/>
  <c r="AS42" i="12" s="1"/>
  <c r="I42" i="12"/>
  <c r="F42" i="12"/>
  <c r="BJ41" i="12"/>
  <c r="AR41" i="12"/>
  <c r="AP41" i="12"/>
  <c r="AM41" i="12"/>
  <c r="AJ41" i="12"/>
  <c r="AG41" i="12"/>
  <c r="AD41" i="12"/>
  <c r="AA41" i="12"/>
  <c r="X41" i="12"/>
  <c r="U41" i="12"/>
  <c r="R41" i="12"/>
  <c r="O41" i="12"/>
  <c r="L41" i="12"/>
  <c r="AS41" i="12" s="1"/>
  <c r="I41" i="12"/>
  <c r="F41" i="12"/>
  <c r="BJ40" i="12"/>
  <c r="AR40" i="12"/>
  <c r="AP40" i="12"/>
  <c r="AM40" i="12"/>
  <c r="AJ40" i="12"/>
  <c r="AG40" i="12"/>
  <c r="AD40" i="12"/>
  <c r="AA40" i="12"/>
  <c r="X40" i="12"/>
  <c r="U40" i="12"/>
  <c r="R40" i="12"/>
  <c r="O40" i="12"/>
  <c r="L40" i="12"/>
  <c r="AS40" i="12" s="1"/>
  <c r="I40" i="12"/>
  <c r="F40" i="12"/>
  <c r="BJ39" i="12"/>
  <c r="AR39" i="12"/>
  <c r="AP39" i="12"/>
  <c r="AM39" i="12"/>
  <c r="AJ39" i="12"/>
  <c r="AG39" i="12"/>
  <c r="AD39" i="12"/>
  <c r="AA39" i="12"/>
  <c r="X39" i="12"/>
  <c r="U39" i="12"/>
  <c r="R39" i="12"/>
  <c r="O39" i="12"/>
  <c r="L39" i="12"/>
  <c r="AS39" i="12" s="1"/>
  <c r="I39" i="12"/>
  <c r="F39" i="12"/>
  <c r="BJ38" i="12"/>
  <c r="AR38" i="12"/>
  <c r="AP38" i="12"/>
  <c r="AM38" i="12"/>
  <c r="AJ38" i="12"/>
  <c r="AG38" i="12"/>
  <c r="AD38" i="12"/>
  <c r="AA38" i="12"/>
  <c r="X38" i="12"/>
  <c r="U38" i="12"/>
  <c r="R38" i="12"/>
  <c r="O38" i="12"/>
  <c r="L38" i="12"/>
  <c r="AS38" i="12" s="1"/>
  <c r="I38" i="12"/>
  <c r="F38" i="12"/>
  <c r="BJ37" i="12"/>
  <c r="AR37" i="12"/>
  <c r="AP37" i="12"/>
  <c r="AM37" i="12"/>
  <c r="AJ37" i="12"/>
  <c r="AG37" i="12"/>
  <c r="AD37" i="12"/>
  <c r="AA37" i="12"/>
  <c r="X37" i="12"/>
  <c r="U37" i="12"/>
  <c r="R37" i="12"/>
  <c r="O37" i="12"/>
  <c r="L37" i="12"/>
  <c r="AS37" i="12" s="1"/>
  <c r="I37" i="12"/>
  <c r="F37" i="12"/>
  <c r="BJ36" i="12"/>
  <c r="AR36" i="12"/>
  <c r="AP36" i="12"/>
  <c r="AM36" i="12"/>
  <c r="AJ36" i="12"/>
  <c r="AG36" i="12"/>
  <c r="AD36" i="12"/>
  <c r="AA36" i="12"/>
  <c r="X36" i="12"/>
  <c r="U36" i="12"/>
  <c r="R36" i="12"/>
  <c r="O36" i="12"/>
  <c r="L36" i="12"/>
  <c r="AS36" i="12" s="1"/>
  <c r="I36" i="12"/>
  <c r="F36" i="12"/>
  <c r="BJ35" i="12"/>
  <c r="AR35" i="12"/>
  <c r="AP35" i="12"/>
  <c r="AM35" i="12"/>
  <c r="AJ35" i="12"/>
  <c r="AG35" i="12"/>
  <c r="AD35" i="12"/>
  <c r="AA35" i="12"/>
  <c r="X35" i="12"/>
  <c r="U35" i="12"/>
  <c r="R35" i="12"/>
  <c r="O35" i="12"/>
  <c r="L35" i="12"/>
  <c r="AS35" i="12" s="1"/>
  <c r="I35" i="12"/>
  <c r="F35" i="12"/>
  <c r="BJ34" i="12"/>
  <c r="AR34" i="12"/>
  <c r="AP34" i="12"/>
  <c r="AM34" i="12"/>
  <c r="AJ34" i="12"/>
  <c r="AG34" i="12"/>
  <c r="AD34" i="12"/>
  <c r="AA34" i="12"/>
  <c r="X34" i="12"/>
  <c r="U34" i="12"/>
  <c r="R34" i="12"/>
  <c r="O34" i="12"/>
  <c r="L34" i="12"/>
  <c r="AS34" i="12" s="1"/>
  <c r="I34" i="12"/>
  <c r="F34" i="12"/>
  <c r="BJ33" i="12"/>
  <c r="AR33" i="12"/>
  <c r="AP33" i="12"/>
  <c r="AM33" i="12"/>
  <c r="AJ33" i="12"/>
  <c r="AG33" i="12"/>
  <c r="AD33" i="12"/>
  <c r="AA33" i="12"/>
  <c r="X33" i="12"/>
  <c r="U33" i="12"/>
  <c r="R33" i="12"/>
  <c r="O33" i="12"/>
  <c r="L33" i="12"/>
  <c r="AS33" i="12" s="1"/>
  <c r="I33" i="12"/>
  <c r="F33" i="12"/>
  <c r="BJ32" i="12"/>
  <c r="AR32" i="12"/>
  <c r="AP32" i="12"/>
  <c r="AM32" i="12"/>
  <c r="AJ32" i="12"/>
  <c r="AG32" i="12"/>
  <c r="AD32" i="12"/>
  <c r="AA32" i="12"/>
  <c r="X32" i="12"/>
  <c r="U32" i="12"/>
  <c r="R32" i="12"/>
  <c r="O32" i="12"/>
  <c r="L32" i="12"/>
  <c r="AS32" i="12" s="1"/>
  <c r="I32" i="12"/>
  <c r="F32" i="12"/>
  <c r="BJ31" i="12"/>
  <c r="AR31" i="12"/>
  <c r="AP31" i="12"/>
  <c r="AM31" i="12"/>
  <c r="AJ31" i="12"/>
  <c r="AG31" i="12"/>
  <c r="AD31" i="12"/>
  <c r="AA31" i="12"/>
  <c r="X31" i="12"/>
  <c r="U31" i="12"/>
  <c r="R31" i="12"/>
  <c r="O31" i="12"/>
  <c r="L31" i="12"/>
  <c r="AS31" i="12" s="1"/>
  <c r="I31" i="12"/>
  <c r="F31" i="12"/>
  <c r="BJ30" i="12"/>
  <c r="AR30" i="12"/>
  <c r="AP30" i="12"/>
  <c r="AM30" i="12"/>
  <c r="AJ30" i="12"/>
  <c r="AG30" i="12"/>
  <c r="AD30" i="12"/>
  <c r="AA30" i="12"/>
  <c r="X30" i="12"/>
  <c r="U30" i="12"/>
  <c r="R30" i="12"/>
  <c r="O30" i="12"/>
  <c r="L30" i="12"/>
  <c r="AS30" i="12" s="1"/>
  <c r="I30" i="12"/>
  <c r="F30" i="12"/>
  <c r="BJ29" i="12"/>
  <c r="AR29" i="12"/>
  <c r="AP29" i="12"/>
  <c r="AM29" i="12"/>
  <c r="AJ29" i="12"/>
  <c r="AG29" i="12"/>
  <c r="AD29" i="12"/>
  <c r="AA29" i="12"/>
  <c r="X29" i="12"/>
  <c r="U29" i="12"/>
  <c r="R29" i="12"/>
  <c r="O29" i="12"/>
  <c r="L29" i="12"/>
  <c r="AS29" i="12" s="1"/>
  <c r="I29" i="12"/>
  <c r="F29" i="12"/>
  <c r="BJ28" i="12"/>
  <c r="AR28" i="12"/>
  <c r="AP28" i="12"/>
  <c r="AM28" i="12"/>
  <c r="AJ28" i="12"/>
  <c r="AG28" i="12"/>
  <c r="AD28" i="12"/>
  <c r="AA28" i="12"/>
  <c r="X28" i="12"/>
  <c r="U28" i="12"/>
  <c r="R28" i="12"/>
  <c r="O28" i="12"/>
  <c r="L28" i="12"/>
  <c r="AS28" i="12" s="1"/>
  <c r="I28" i="12"/>
  <c r="F28" i="12"/>
  <c r="BJ27" i="12"/>
  <c r="AR27" i="12"/>
  <c r="AP27" i="12"/>
  <c r="AM27" i="12"/>
  <c r="AJ27" i="12"/>
  <c r="AG27" i="12"/>
  <c r="AD27" i="12"/>
  <c r="AA27" i="12"/>
  <c r="X27" i="12"/>
  <c r="U27" i="12"/>
  <c r="R27" i="12"/>
  <c r="O27" i="12"/>
  <c r="L27" i="12"/>
  <c r="AS27" i="12" s="1"/>
  <c r="I27" i="12"/>
  <c r="F27" i="12"/>
  <c r="BJ26" i="12"/>
  <c r="AR26" i="12"/>
  <c r="AP26" i="12"/>
  <c r="AM26" i="12"/>
  <c r="AJ26" i="12"/>
  <c r="AG26" i="12"/>
  <c r="AD26" i="12"/>
  <c r="AA26" i="12"/>
  <c r="X26" i="12"/>
  <c r="U26" i="12"/>
  <c r="R26" i="12"/>
  <c r="O26" i="12"/>
  <c r="L26" i="12"/>
  <c r="AS26" i="12" s="1"/>
  <c r="I26" i="12"/>
  <c r="F26" i="12"/>
  <c r="BJ25" i="12"/>
  <c r="AR25" i="12"/>
  <c r="AP25" i="12"/>
  <c r="AM25" i="12"/>
  <c r="AJ25" i="12"/>
  <c r="AG25" i="12"/>
  <c r="AD25" i="12"/>
  <c r="AA25" i="12"/>
  <c r="X25" i="12"/>
  <c r="U25" i="12"/>
  <c r="R25" i="12"/>
  <c r="O25" i="12"/>
  <c r="L25" i="12"/>
  <c r="AS25" i="12" s="1"/>
  <c r="I25" i="12"/>
  <c r="F25" i="12"/>
  <c r="BJ24" i="12"/>
  <c r="AR24" i="12"/>
  <c r="AP24" i="12"/>
  <c r="AM24" i="12"/>
  <c r="AJ24" i="12"/>
  <c r="AG24" i="12"/>
  <c r="AD24" i="12"/>
  <c r="AA24" i="12"/>
  <c r="X24" i="12"/>
  <c r="U24" i="12"/>
  <c r="R24" i="12"/>
  <c r="O24" i="12"/>
  <c r="L24" i="12"/>
  <c r="AS24" i="12" s="1"/>
  <c r="I24" i="12"/>
  <c r="F24" i="12"/>
  <c r="BJ23" i="12"/>
  <c r="AR23" i="12"/>
  <c r="AP23" i="12"/>
  <c r="AM23" i="12"/>
  <c r="AJ23" i="12"/>
  <c r="AG23" i="12"/>
  <c r="AD23" i="12"/>
  <c r="AA23" i="12"/>
  <c r="X23" i="12"/>
  <c r="U23" i="12"/>
  <c r="R23" i="12"/>
  <c r="O23" i="12"/>
  <c r="L23" i="12"/>
  <c r="AS23" i="12" s="1"/>
  <c r="I23" i="12"/>
  <c r="F23" i="12"/>
  <c r="BJ22" i="12"/>
  <c r="AR22" i="12"/>
  <c r="AP22" i="12"/>
  <c r="AM22" i="12"/>
  <c r="AJ22" i="12"/>
  <c r="AG22" i="12"/>
  <c r="AD22" i="12"/>
  <c r="AA22" i="12"/>
  <c r="X22" i="12"/>
  <c r="U22" i="12"/>
  <c r="R22" i="12"/>
  <c r="O22" i="12"/>
  <c r="L22" i="12"/>
  <c r="AS22" i="12" s="1"/>
  <c r="I22" i="12"/>
  <c r="F22" i="12"/>
  <c r="BJ21" i="12"/>
  <c r="AR21" i="12"/>
  <c r="AP21" i="12"/>
  <c r="AM21" i="12"/>
  <c r="AJ21" i="12"/>
  <c r="AG21" i="12"/>
  <c r="AD21" i="12"/>
  <c r="AA21" i="12"/>
  <c r="X21" i="12"/>
  <c r="U21" i="12"/>
  <c r="R21" i="12"/>
  <c r="O21" i="12"/>
  <c r="L21" i="12"/>
  <c r="AS21" i="12" s="1"/>
  <c r="I21" i="12"/>
  <c r="F21" i="12"/>
  <c r="BJ20" i="12"/>
  <c r="AR20" i="12"/>
  <c r="AP20" i="12"/>
  <c r="AM20" i="12"/>
  <c r="AJ20" i="12"/>
  <c r="AG20" i="12"/>
  <c r="AD20" i="12"/>
  <c r="AA20" i="12"/>
  <c r="X20" i="12"/>
  <c r="U20" i="12"/>
  <c r="R20" i="12"/>
  <c r="O20" i="12"/>
  <c r="L20" i="12"/>
  <c r="AS20" i="12" s="1"/>
  <c r="I20" i="12"/>
  <c r="F20" i="12"/>
  <c r="BJ19" i="12"/>
  <c r="AR19" i="12"/>
  <c r="AP19" i="12"/>
  <c r="AM19" i="12"/>
  <c r="AJ19" i="12"/>
  <c r="AG19" i="12"/>
  <c r="AD19" i="12"/>
  <c r="AA19" i="12"/>
  <c r="X19" i="12"/>
  <c r="U19" i="12"/>
  <c r="R19" i="12"/>
  <c r="O19" i="12"/>
  <c r="L19" i="12"/>
  <c r="AS19" i="12" s="1"/>
  <c r="I19" i="12"/>
  <c r="BJ18" i="12"/>
  <c r="AR18" i="12"/>
  <c r="AP18" i="12"/>
  <c r="AM18" i="12"/>
  <c r="AJ18" i="12"/>
  <c r="AG18" i="12"/>
  <c r="AD18" i="12"/>
  <c r="AA18" i="12"/>
  <c r="X18" i="12"/>
  <c r="U18" i="12"/>
  <c r="R18" i="12"/>
  <c r="O18" i="12"/>
  <c r="L18" i="12"/>
  <c r="I18" i="12"/>
  <c r="AS18" i="12" s="1"/>
  <c r="F18" i="12"/>
  <c r="BJ17" i="12"/>
  <c r="AR17" i="12"/>
  <c r="AP17" i="12"/>
  <c r="AM17" i="12"/>
  <c r="AJ17" i="12"/>
  <c r="AG17" i="12"/>
  <c r="AD17" i="12"/>
  <c r="AA17" i="12"/>
  <c r="X17" i="12"/>
  <c r="U17" i="12"/>
  <c r="R17" i="12"/>
  <c r="O17" i="12"/>
  <c r="L17" i="12"/>
  <c r="I17" i="12"/>
  <c r="AS17" i="12" s="1"/>
  <c r="F17" i="12"/>
  <c r="BJ16" i="12"/>
  <c r="AR16" i="12"/>
  <c r="AP16" i="12"/>
  <c r="AM16" i="12"/>
  <c r="AJ16" i="12"/>
  <c r="AG16" i="12"/>
  <c r="AD16" i="12"/>
  <c r="AA16" i="12"/>
  <c r="X16" i="12"/>
  <c r="U16" i="12"/>
  <c r="R16" i="12"/>
  <c r="O16" i="12"/>
  <c r="L16" i="12"/>
  <c r="I16" i="12"/>
  <c r="AS16" i="12" s="1"/>
  <c r="F16" i="12"/>
  <c r="BJ15" i="12"/>
  <c r="AR15" i="12"/>
  <c r="AP15" i="12"/>
  <c r="AM15" i="12"/>
  <c r="AJ15" i="12"/>
  <c r="AG15" i="12"/>
  <c r="AD15" i="12"/>
  <c r="AA15" i="12"/>
  <c r="X15" i="12"/>
  <c r="U15" i="12"/>
  <c r="R15" i="12"/>
  <c r="O15" i="12"/>
  <c r="L15" i="12"/>
  <c r="I15" i="12"/>
  <c r="AS15" i="12" s="1"/>
  <c r="F15" i="12"/>
  <c r="BJ14" i="12"/>
  <c r="AR14" i="12"/>
  <c r="AP14" i="12"/>
  <c r="AM14" i="12"/>
  <c r="AJ14" i="12"/>
  <c r="AG14" i="12"/>
  <c r="AD14" i="12"/>
  <c r="AA14" i="12"/>
  <c r="X14" i="12"/>
  <c r="U14" i="12"/>
  <c r="R14" i="12"/>
  <c r="O14" i="12"/>
  <c r="L14" i="12"/>
  <c r="I14" i="12"/>
  <c r="AS14" i="12" s="1"/>
  <c r="F14" i="12"/>
  <c r="BJ13" i="12"/>
  <c r="AR13" i="12"/>
  <c r="AP13" i="12"/>
  <c r="AM13" i="12"/>
  <c r="AJ13" i="12"/>
  <c r="AG13" i="12"/>
  <c r="AD13" i="12"/>
  <c r="AA13" i="12"/>
  <c r="X13" i="12"/>
  <c r="U13" i="12"/>
  <c r="R13" i="12"/>
  <c r="O13" i="12"/>
  <c r="L13" i="12"/>
  <c r="I13" i="12"/>
  <c r="AS13" i="12" s="1"/>
  <c r="F13" i="12"/>
  <c r="BJ12" i="12"/>
  <c r="AR12" i="12"/>
  <c r="AP12" i="12"/>
  <c r="AM12" i="12"/>
  <c r="AJ12" i="12"/>
  <c r="AG12" i="12"/>
  <c r="AD12" i="12"/>
  <c r="AA12" i="12"/>
  <c r="X12" i="12"/>
  <c r="U12" i="12"/>
  <c r="R12" i="12"/>
  <c r="O12" i="12"/>
  <c r="L12" i="12"/>
  <c r="I12" i="12"/>
  <c r="AS12" i="12" s="1"/>
  <c r="F12" i="12"/>
  <c r="BJ11" i="12"/>
  <c r="AR11" i="12"/>
  <c r="AP11" i="12"/>
  <c r="AM11" i="12"/>
  <c r="AJ11" i="12"/>
  <c r="AG11" i="12"/>
  <c r="AD11" i="12"/>
  <c r="AA11" i="12"/>
  <c r="X11" i="12"/>
  <c r="U11" i="12"/>
  <c r="R11" i="12"/>
  <c r="O11" i="12"/>
  <c r="L11" i="12"/>
  <c r="I11" i="12"/>
  <c r="AS11" i="12" s="1"/>
  <c r="F11" i="12"/>
  <c r="BJ10" i="12"/>
  <c r="AR10" i="12"/>
  <c r="AP10" i="12"/>
  <c r="AM10" i="12"/>
  <c r="AJ10" i="12"/>
  <c r="AG10" i="12"/>
  <c r="AD10" i="12"/>
  <c r="AA10" i="12"/>
  <c r="X10" i="12"/>
  <c r="U10" i="12"/>
  <c r="R10" i="12"/>
  <c r="O10" i="12"/>
  <c r="L10" i="12"/>
  <c r="I10" i="12"/>
  <c r="AS10" i="12" s="1"/>
  <c r="BJ9" i="12"/>
  <c r="AR9" i="12"/>
  <c r="AP9" i="12"/>
  <c r="AM9" i="12"/>
  <c r="AJ9" i="12"/>
  <c r="AG9" i="12"/>
  <c r="AD9" i="12"/>
  <c r="AA9" i="12"/>
  <c r="X9" i="12"/>
  <c r="U9" i="12"/>
  <c r="R9" i="12"/>
  <c r="O9" i="12"/>
  <c r="L9" i="12"/>
  <c r="I9" i="12"/>
  <c r="F9" i="12"/>
  <c r="AS9" i="12" s="1"/>
  <c r="BJ8" i="12"/>
  <c r="AR8" i="12"/>
  <c r="AP8" i="12"/>
  <c r="AM8" i="12"/>
  <c r="AJ8" i="12"/>
  <c r="AG8" i="12"/>
  <c r="AD8" i="12"/>
  <c r="AA8" i="12"/>
  <c r="X8" i="12"/>
  <c r="U8" i="12"/>
  <c r="R8" i="12"/>
  <c r="O8" i="12"/>
  <c r="L8" i="12"/>
  <c r="I8" i="12"/>
  <c r="AS8" i="12" s="1"/>
  <c r="BJ7" i="12"/>
  <c r="AR7" i="12"/>
  <c r="AP7" i="12"/>
  <c r="AM7" i="12"/>
  <c r="AJ7" i="12"/>
  <c r="AG7" i="12"/>
  <c r="AD7" i="12"/>
  <c r="AA7" i="12"/>
  <c r="X7" i="12"/>
  <c r="U7" i="12"/>
  <c r="R7" i="12"/>
  <c r="O7" i="12"/>
  <c r="L7" i="12"/>
  <c r="I7" i="12"/>
  <c r="F7" i="12"/>
  <c r="AS7" i="12" s="1"/>
  <c r="BJ6" i="12"/>
  <c r="AR6" i="12"/>
  <c r="AP6" i="12"/>
  <c r="AM6" i="12"/>
  <c r="AJ6" i="12"/>
  <c r="AG6" i="12"/>
  <c r="AD6" i="12"/>
  <c r="AA6" i="12"/>
  <c r="X6" i="12"/>
  <c r="U6" i="12"/>
  <c r="R6" i="12"/>
  <c r="O6" i="12"/>
  <c r="L6" i="12"/>
  <c r="I6" i="12"/>
  <c r="F6" i="12"/>
  <c r="AS6" i="12" s="1"/>
  <c r="BJ5" i="12"/>
  <c r="AR5" i="12"/>
  <c r="AP5" i="12"/>
  <c r="AM5" i="12"/>
  <c r="AJ5" i="12"/>
  <c r="AG5" i="12"/>
  <c r="AD5" i="12"/>
  <c r="AA5" i="12"/>
  <c r="X5" i="12"/>
  <c r="U5" i="12"/>
  <c r="R5" i="12"/>
  <c r="O5" i="12"/>
  <c r="L5" i="12"/>
  <c r="I5" i="12"/>
  <c r="F5" i="12"/>
  <c r="AS5" i="12" s="1"/>
  <c r="BJ4" i="12"/>
  <c r="AR4" i="12"/>
  <c r="AP4" i="12"/>
  <c r="AM4" i="12"/>
  <c r="AJ4" i="12"/>
  <c r="AG4" i="12"/>
  <c r="AD4" i="12"/>
  <c r="AA4" i="12"/>
  <c r="X4" i="12"/>
  <c r="U4" i="12"/>
  <c r="R4" i="12"/>
  <c r="O4" i="12"/>
  <c r="L4" i="12"/>
  <c r="I4" i="12"/>
  <c r="F4" i="12"/>
  <c r="AS4" i="12" s="1"/>
  <c r="BJ3" i="12"/>
  <c r="AR3" i="12"/>
  <c r="AP3" i="12"/>
  <c r="AM3" i="12"/>
  <c r="AJ3" i="12"/>
  <c r="AG3" i="12"/>
  <c r="AD3" i="12"/>
  <c r="AA3" i="12"/>
  <c r="X3" i="12"/>
  <c r="U3" i="12"/>
  <c r="R3" i="12"/>
  <c r="O3" i="12"/>
  <c r="L3" i="12"/>
  <c r="I3" i="12"/>
  <c r="F3" i="12"/>
  <c r="AS3" i="12" s="1"/>
  <c r="BJ2" i="12"/>
  <c r="AR2" i="12"/>
  <c r="AP2" i="12"/>
  <c r="AM2" i="12"/>
  <c r="AJ2" i="12"/>
  <c r="AG2" i="12"/>
  <c r="AD2" i="12"/>
  <c r="AA2" i="12"/>
  <c r="X2" i="12"/>
  <c r="U2" i="12"/>
  <c r="R2" i="12"/>
  <c r="O2" i="12"/>
  <c r="L2" i="12"/>
  <c r="I2" i="12"/>
  <c r="F2" i="12"/>
  <c r="AS2" i="12" s="1"/>
  <c r="BQ119" i="11" l="1"/>
  <c r="AX119" i="11"/>
  <c r="AV119" i="11"/>
  <c r="AS119" i="11"/>
  <c r="AP119" i="11"/>
  <c r="AM119" i="11"/>
  <c r="AJ119" i="11"/>
  <c r="AG119" i="11"/>
  <c r="AD119" i="11"/>
  <c r="AA119" i="11"/>
  <c r="X119" i="11"/>
  <c r="U119" i="11"/>
  <c r="R119" i="11"/>
  <c r="O119" i="11"/>
  <c r="L119" i="11"/>
  <c r="I119" i="11"/>
  <c r="F119" i="11"/>
  <c r="AY119" i="11" s="1"/>
  <c r="BQ118" i="11"/>
  <c r="AX118" i="11"/>
  <c r="AV118" i="11"/>
  <c r="AS118" i="11"/>
  <c r="AP118" i="11"/>
  <c r="AM118" i="11"/>
  <c r="AJ118" i="11"/>
  <c r="AG118" i="11"/>
  <c r="AD118" i="11"/>
  <c r="AA118" i="11"/>
  <c r="X118" i="11"/>
  <c r="U118" i="11"/>
  <c r="R118" i="11"/>
  <c r="O118" i="11"/>
  <c r="L118" i="11"/>
  <c r="I118" i="11"/>
  <c r="F118" i="11"/>
  <c r="AY118" i="11" s="1"/>
  <c r="BQ117" i="11"/>
  <c r="AX117" i="11"/>
  <c r="AV117" i="11"/>
  <c r="AS117" i="11"/>
  <c r="AP117" i="11"/>
  <c r="AM117" i="11"/>
  <c r="AJ117" i="11"/>
  <c r="AG117" i="11"/>
  <c r="AD117" i="11"/>
  <c r="AA117" i="11"/>
  <c r="X117" i="11"/>
  <c r="U117" i="11"/>
  <c r="R117" i="11"/>
  <c r="O117" i="11"/>
  <c r="L117" i="11"/>
  <c r="I117" i="11"/>
  <c r="F117" i="11"/>
  <c r="AY117" i="11" s="1"/>
  <c r="BQ116" i="11"/>
  <c r="AX116" i="11"/>
  <c r="AV116" i="11"/>
  <c r="AS116" i="11"/>
  <c r="AP116" i="11"/>
  <c r="AM116" i="11"/>
  <c r="AJ116" i="11"/>
  <c r="AG116" i="11"/>
  <c r="AD116" i="11"/>
  <c r="AA116" i="11"/>
  <c r="X116" i="11"/>
  <c r="U116" i="11"/>
  <c r="R116" i="11"/>
  <c r="O116" i="11"/>
  <c r="L116" i="11"/>
  <c r="I116" i="11"/>
  <c r="F116" i="11"/>
  <c r="AY116" i="11" s="1"/>
  <c r="BQ115" i="11"/>
  <c r="AX115" i="11"/>
  <c r="AV115" i="11"/>
  <c r="AS115" i="11"/>
  <c r="AP115" i="11"/>
  <c r="AM115" i="11"/>
  <c r="AJ115" i="11"/>
  <c r="AG115" i="11"/>
  <c r="AD115" i="11"/>
  <c r="AA115" i="11"/>
  <c r="X115" i="11"/>
  <c r="U115" i="11"/>
  <c r="R115" i="11"/>
  <c r="O115" i="11"/>
  <c r="L115" i="11"/>
  <c r="I115" i="11"/>
  <c r="F115" i="11"/>
  <c r="AY115" i="11" s="1"/>
  <c r="BQ114" i="11"/>
  <c r="AX114" i="11"/>
  <c r="AV114" i="11"/>
  <c r="AS114" i="11"/>
  <c r="AP114" i="11"/>
  <c r="AM114" i="11"/>
  <c r="AJ114" i="11"/>
  <c r="AG114" i="11"/>
  <c r="AD114" i="11"/>
  <c r="AA114" i="11"/>
  <c r="X114" i="11"/>
  <c r="U114" i="11"/>
  <c r="R114" i="11"/>
  <c r="O114" i="11"/>
  <c r="L114" i="11"/>
  <c r="I114" i="11"/>
  <c r="F114" i="11"/>
  <c r="AY114" i="11" s="1"/>
  <c r="BQ113" i="11"/>
  <c r="AX113" i="11"/>
  <c r="AV113" i="11"/>
  <c r="AS113" i="11"/>
  <c r="AP113" i="11"/>
  <c r="AM113" i="11"/>
  <c r="AJ113" i="11"/>
  <c r="AG113" i="11"/>
  <c r="AD113" i="11"/>
  <c r="AA113" i="11"/>
  <c r="X113" i="11"/>
  <c r="U113" i="11"/>
  <c r="R113" i="11"/>
  <c r="O113" i="11"/>
  <c r="L113" i="11"/>
  <c r="I113" i="11"/>
  <c r="F113" i="11"/>
  <c r="AY113" i="11" s="1"/>
  <c r="BQ112" i="11"/>
  <c r="AX112" i="11"/>
  <c r="AV112" i="11"/>
  <c r="AS112" i="11"/>
  <c r="AP112" i="11"/>
  <c r="AM112" i="11"/>
  <c r="AJ112" i="11"/>
  <c r="AG112" i="11"/>
  <c r="AD112" i="11"/>
  <c r="AA112" i="11"/>
  <c r="X112" i="11"/>
  <c r="U112" i="11"/>
  <c r="R112" i="11"/>
  <c r="O112" i="11"/>
  <c r="L112" i="11"/>
  <c r="I112" i="11"/>
  <c r="F112" i="11"/>
  <c r="AY112" i="11" s="1"/>
  <c r="BQ111" i="11"/>
  <c r="AX111" i="11"/>
  <c r="AV111" i="11"/>
  <c r="AS111" i="11"/>
  <c r="AP111" i="11"/>
  <c r="AM111" i="11"/>
  <c r="AJ111" i="11"/>
  <c r="AG111" i="11"/>
  <c r="AD111" i="11"/>
  <c r="AA111" i="11"/>
  <c r="X111" i="11"/>
  <c r="U111" i="11"/>
  <c r="R111" i="11"/>
  <c r="O111" i="11"/>
  <c r="L111" i="11"/>
  <c r="I111" i="11"/>
  <c r="F111" i="11"/>
  <c r="AY111" i="11" s="1"/>
  <c r="BQ110" i="11"/>
  <c r="AX110" i="11"/>
  <c r="AV110" i="11"/>
  <c r="AS110" i="11"/>
  <c r="AP110" i="11"/>
  <c r="AM110" i="11"/>
  <c r="AJ110" i="11"/>
  <c r="AG110" i="11"/>
  <c r="AD110" i="11"/>
  <c r="AA110" i="11"/>
  <c r="X110" i="11"/>
  <c r="U110" i="11"/>
  <c r="R110" i="11"/>
  <c r="O110" i="11"/>
  <c r="L110" i="11"/>
  <c r="I110" i="11"/>
  <c r="F110" i="11"/>
  <c r="AY110" i="11" s="1"/>
  <c r="BQ109" i="11"/>
  <c r="AX109" i="11"/>
  <c r="AV109" i="11"/>
  <c r="AS109" i="11"/>
  <c r="AP109" i="11"/>
  <c r="AM109" i="11"/>
  <c r="AJ109" i="11"/>
  <c r="AG109" i="11"/>
  <c r="AD109" i="11"/>
  <c r="AA109" i="11"/>
  <c r="X109" i="11"/>
  <c r="U109" i="11"/>
  <c r="R109" i="11"/>
  <c r="O109" i="11"/>
  <c r="L109" i="11"/>
  <c r="I109" i="11"/>
  <c r="F109" i="11"/>
  <c r="AY109" i="11" s="1"/>
  <c r="BQ108" i="11"/>
  <c r="AX108" i="11"/>
  <c r="AV108" i="11"/>
  <c r="AS108" i="11"/>
  <c r="AP108" i="11"/>
  <c r="AM108" i="11"/>
  <c r="AJ108" i="11"/>
  <c r="AG108" i="11"/>
  <c r="AD108" i="11"/>
  <c r="AA108" i="11"/>
  <c r="X108" i="11"/>
  <c r="U108" i="11"/>
  <c r="R108" i="11"/>
  <c r="O108" i="11"/>
  <c r="L108" i="11"/>
  <c r="I108" i="11"/>
  <c r="F108" i="11"/>
  <c r="AY108" i="11" s="1"/>
  <c r="BQ107" i="11"/>
  <c r="AX107" i="11"/>
  <c r="AV107" i="11"/>
  <c r="AS107" i="11"/>
  <c r="AP107" i="11"/>
  <c r="AM107" i="11"/>
  <c r="AJ107" i="11"/>
  <c r="AG107" i="11"/>
  <c r="AD107" i="11"/>
  <c r="AA107" i="11"/>
  <c r="X107" i="11"/>
  <c r="U107" i="11"/>
  <c r="R107" i="11"/>
  <c r="O107" i="11"/>
  <c r="L107" i="11"/>
  <c r="I107" i="11"/>
  <c r="F107" i="11"/>
  <c r="AY107" i="11" s="1"/>
  <c r="BQ106" i="11"/>
  <c r="AX106" i="11"/>
  <c r="AV106" i="11"/>
  <c r="AS106" i="11"/>
  <c r="AP106" i="11"/>
  <c r="AM106" i="11"/>
  <c r="AJ106" i="11"/>
  <c r="AG106" i="11"/>
  <c r="AD106" i="11"/>
  <c r="AA106" i="11"/>
  <c r="X106" i="11"/>
  <c r="U106" i="11"/>
  <c r="R106" i="11"/>
  <c r="O106" i="11"/>
  <c r="L106" i="11"/>
  <c r="I106" i="11"/>
  <c r="F106" i="11"/>
  <c r="AY106" i="11" s="1"/>
  <c r="BQ105" i="11"/>
  <c r="AX105" i="11"/>
  <c r="AV105" i="11"/>
  <c r="AS105" i="11"/>
  <c r="AP105" i="11"/>
  <c r="AM105" i="11"/>
  <c r="AJ105" i="11"/>
  <c r="AG105" i="11"/>
  <c r="AD105" i="11"/>
  <c r="AA105" i="11"/>
  <c r="X105" i="11"/>
  <c r="U105" i="11"/>
  <c r="R105" i="11"/>
  <c r="O105" i="11"/>
  <c r="L105" i="11"/>
  <c r="I105" i="11"/>
  <c r="F105" i="11"/>
  <c r="AY105" i="11" s="1"/>
  <c r="BQ104" i="11"/>
  <c r="AX104" i="11"/>
  <c r="AV104" i="11"/>
  <c r="AS104" i="11"/>
  <c r="AP104" i="11"/>
  <c r="AM104" i="11"/>
  <c r="AJ104" i="11"/>
  <c r="AG104" i="11"/>
  <c r="AD104" i="11"/>
  <c r="AA104" i="11"/>
  <c r="X104" i="11"/>
  <c r="U104" i="11"/>
  <c r="R104" i="11"/>
  <c r="O104" i="11"/>
  <c r="L104" i="11"/>
  <c r="I104" i="11"/>
  <c r="AY104" i="11" s="1"/>
  <c r="BQ103" i="11"/>
  <c r="AX103" i="11"/>
  <c r="AV103" i="11"/>
  <c r="AS103" i="11"/>
  <c r="AP103" i="11"/>
  <c r="AM103" i="11"/>
  <c r="AJ103" i="11"/>
  <c r="AG103" i="11"/>
  <c r="AD103" i="11"/>
  <c r="AA103" i="11"/>
  <c r="X103" i="11"/>
  <c r="U103" i="11"/>
  <c r="R103" i="11"/>
  <c r="O103" i="11"/>
  <c r="L103" i="11"/>
  <c r="I103" i="11"/>
  <c r="F103" i="11"/>
  <c r="AY103" i="11" s="1"/>
  <c r="BQ102" i="11"/>
  <c r="AX102" i="11"/>
  <c r="AV102" i="11"/>
  <c r="AS102" i="11"/>
  <c r="AP102" i="11"/>
  <c r="AM102" i="11"/>
  <c r="AJ102" i="11"/>
  <c r="AG102" i="11"/>
  <c r="AD102" i="11"/>
  <c r="AA102" i="11"/>
  <c r="X102" i="11"/>
  <c r="U102" i="11"/>
  <c r="R102" i="11"/>
  <c r="O102" i="11"/>
  <c r="L102" i="11"/>
  <c r="I102" i="11"/>
  <c r="F102" i="11"/>
  <c r="AY102" i="11" s="1"/>
  <c r="BQ101" i="11"/>
  <c r="AX101" i="11"/>
  <c r="AV101" i="11"/>
  <c r="AS101" i="11"/>
  <c r="AP101" i="11"/>
  <c r="AM101" i="11"/>
  <c r="AJ101" i="11"/>
  <c r="AG101" i="11"/>
  <c r="AD101" i="11"/>
  <c r="AA101" i="11"/>
  <c r="X101" i="11"/>
  <c r="U101" i="11"/>
  <c r="R101" i="11"/>
  <c r="O101" i="11"/>
  <c r="L101" i="11"/>
  <c r="I101" i="11"/>
  <c r="F101" i="11"/>
  <c r="AY101" i="11" s="1"/>
  <c r="BQ100" i="11"/>
  <c r="AX100" i="11"/>
  <c r="AV100" i="11"/>
  <c r="AS100" i="11"/>
  <c r="AP100" i="11"/>
  <c r="AM100" i="11"/>
  <c r="AJ100" i="11"/>
  <c r="AG100" i="11"/>
  <c r="AD100" i="11"/>
  <c r="AA100" i="11"/>
  <c r="X100" i="11"/>
  <c r="U100" i="11"/>
  <c r="R100" i="11"/>
  <c r="O100" i="11"/>
  <c r="L100" i="11"/>
  <c r="I100" i="11"/>
  <c r="F100" i="11"/>
  <c r="AY100" i="11" s="1"/>
  <c r="BQ99" i="11"/>
  <c r="AX99" i="11"/>
  <c r="AV99" i="11"/>
  <c r="AS99" i="11"/>
  <c r="AP99" i="11"/>
  <c r="AM99" i="11"/>
  <c r="AJ99" i="11"/>
  <c r="AG99" i="11"/>
  <c r="AD99" i="11"/>
  <c r="AA99" i="11"/>
  <c r="X99" i="11"/>
  <c r="U99" i="11"/>
  <c r="R99" i="11"/>
  <c r="O99" i="11"/>
  <c r="L99" i="11"/>
  <c r="I99" i="11"/>
  <c r="F99" i="11"/>
  <c r="AY99" i="11" s="1"/>
  <c r="BQ98" i="11"/>
  <c r="AX98" i="11"/>
  <c r="AV98" i="11"/>
  <c r="AS98" i="11"/>
  <c r="AP98" i="11"/>
  <c r="AM98" i="11"/>
  <c r="AJ98" i="11"/>
  <c r="AG98" i="11"/>
  <c r="AD98" i="11"/>
  <c r="AA98" i="11"/>
  <c r="X98" i="11"/>
  <c r="U98" i="11"/>
  <c r="R98" i="11"/>
  <c r="O98" i="11"/>
  <c r="L98" i="11"/>
  <c r="I98" i="11"/>
  <c r="F98" i="11"/>
  <c r="AY98" i="11" s="1"/>
  <c r="BQ97" i="11"/>
  <c r="AX97" i="11"/>
  <c r="AV97" i="11"/>
  <c r="AS97" i="11"/>
  <c r="AP97" i="11"/>
  <c r="AM97" i="11"/>
  <c r="AJ97" i="11"/>
  <c r="AG97" i="11"/>
  <c r="AD97" i="11"/>
  <c r="AA97" i="11"/>
  <c r="X97" i="11"/>
  <c r="U97" i="11"/>
  <c r="R97" i="11"/>
  <c r="O97" i="11"/>
  <c r="L97" i="11"/>
  <c r="I97" i="11"/>
  <c r="F97" i="11"/>
  <c r="AY97" i="11" s="1"/>
  <c r="BQ96" i="11"/>
  <c r="AX96" i="11"/>
  <c r="AV96" i="11"/>
  <c r="AS96" i="11"/>
  <c r="AP96" i="11"/>
  <c r="AM96" i="11"/>
  <c r="AJ96" i="11"/>
  <c r="AG96" i="11"/>
  <c r="AD96" i="11"/>
  <c r="AA96" i="11"/>
  <c r="X96" i="11"/>
  <c r="U96" i="11"/>
  <c r="R96" i="11"/>
  <c r="O96" i="11"/>
  <c r="L96" i="11"/>
  <c r="I96" i="11"/>
  <c r="F96" i="11"/>
  <c r="AY96" i="11" s="1"/>
  <c r="BQ95" i="11"/>
  <c r="AX95" i="11"/>
  <c r="AV95" i="11"/>
  <c r="AS95" i="11"/>
  <c r="AP95" i="11"/>
  <c r="AM95" i="11"/>
  <c r="AJ95" i="11"/>
  <c r="AG95" i="11"/>
  <c r="AD95" i="11"/>
  <c r="AA95" i="11"/>
  <c r="X95" i="11"/>
  <c r="U95" i="11"/>
  <c r="R95" i="11"/>
  <c r="O95" i="11"/>
  <c r="L95" i="11"/>
  <c r="I95" i="11"/>
  <c r="F95" i="11"/>
  <c r="AY95" i="11" s="1"/>
  <c r="BQ94" i="11"/>
  <c r="AX94" i="11"/>
  <c r="AV94" i="11"/>
  <c r="AS94" i="11"/>
  <c r="AP94" i="11"/>
  <c r="AM94" i="11"/>
  <c r="AJ94" i="11"/>
  <c r="AG94" i="11"/>
  <c r="AD94" i="11"/>
  <c r="AA94" i="11"/>
  <c r="X94" i="11"/>
  <c r="U94" i="11"/>
  <c r="R94" i="11"/>
  <c r="O94" i="11"/>
  <c r="L94" i="11"/>
  <c r="I94" i="11"/>
  <c r="F94" i="11"/>
  <c r="AY94" i="11" s="1"/>
  <c r="BQ93" i="11"/>
  <c r="AX93" i="11"/>
  <c r="AV93" i="11"/>
  <c r="AS93" i="11"/>
  <c r="AP93" i="11"/>
  <c r="AM93" i="11"/>
  <c r="AJ93" i="11"/>
  <c r="AG93" i="11"/>
  <c r="AD93" i="11"/>
  <c r="AA93" i="11"/>
  <c r="X93" i="11"/>
  <c r="U93" i="11"/>
  <c r="R93" i="11"/>
  <c r="O93" i="11"/>
  <c r="L93" i="11"/>
  <c r="I93" i="11"/>
  <c r="F93" i="11"/>
  <c r="AY93" i="11" s="1"/>
  <c r="BQ92" i="11"/>
  <c r="AX92" i="11"/>
  <c r="AV92" i="11"/>
  <c r="AS92" i="11"/>
  <c r="AP92" i="11"/>
  <c r="AM92" i="11"/>
  <c r="AJ92" i="11"/>
  <c r="AG92" i="11"/>
  <c r="AD92" i="11"/>
  <c r="AA92" i="11"/>
  <c r="X92" i="11"/>
  <c r="U92" i="11"/>
  <c r="R92" i="11"/>
  <c r="O92" i="11"/>
  <c r="L92" i="11"/>
  <c r="I92" i="11"/>
  <c r="F92" i="11"/>
  <c r="AY92" i="11" s="1"/>
  <c r="BQ91" i="11"/>
  <c r="AX91" i="11"/>
  <c r="AV91" i="11"/>
  <c r="AS91" i="11"/>
  <c r="AP91" i="11"/>
  <c r="AM91" i="11"/>
  <c r="AJ91" i="11"/>
  <c r="AG91" i="11"/>
  <c r="AD91" i="11"/>
  <c r="AA91" i="11"/>
  <c r="X91" i="11"/>
  <c r="U91" i="11"/>
  <c r="R91" i="11"/>
  <c r="O91" i="11"/>
  <c r="L91" i="11"/>
  <c r="I91" i="11"/>
  <c r="F91" i="11"/>
  <c r="AY91" i="11" s="1"/>
  <c r="BQ90" i="11"/>
  <c r="AX90" i="11"/>
  <c r="AV90" i="11"/>
  <c r="AS90" i="11"/>
  <c r="AP90" i="11"/>
  <c r="AM90" i="11"/>
  <c r="AJ90" i="11"/>
  <c r="AG90" i="11"/>
  <c r="AD90" i="11"/>
  <c r="AA90" i="11"/>
  <c r="X90" i="11"/>
  <c r="U90" i="11"/>
  <c r="R90" i="11"/>
  <c r="O90" i="11"/>
  <c r="L90" i="11"/>
  <c r="I90" i="11"/>
  <c r="F90" i="11"/>
  <c r="AY90" i="11" s="1"/>
  <c r="BQ89" i="11"/>
  <c r="AX89" i="11"/>
  <c r="AV89" i="11"/>
  <c r="AS89" i="11"/>
  <c r="AP89" i="11"/>
  <c r="AM89" i="11"/>
  <c r="AJ89" i="11"/>
  <c r="AG89" i="11"/>
  <c r="AD89" i="11"/>
  <c r="AA89" i="11"/>
  <c r="X89" i="11"/>
  <c r="U89" i="11"/>
  <c r="R89" i="11"/>
  <c r="O89" i="11"/>
  <c r="L89" i="11"/>
  <c r="I89" i="11"/>
  <c r="F89" i="11"/>
  <c r="AY89" i="11" s="1"/>
  <c r="BQ88" i="11"/>
  <c r="AX88" i="11"/>
  <c r="AV88" i="11"/>
  <c r="AS88" i="11"/>
  <c r="AP88" i="11"/>
  <c r="AM88" i="11"/>
  <c r="AJ88" i="11"/>
  <c r="AG88" i="11"/>
  <c r="AD88" i="11"/>
  <c r="AA88" i="11"/>
  <c r="X88" i="11"/>
  <c r="U88" i="11"/>
  <c r="R88" i="11"/>
  <c r="O88" i="11"/>
  <c r="L88" i="11"/>
  <c r="I88" i="11"/>
  <c r="F88" i="11"/>
  <c r="AY88" i="11" s="1"/>
  <c r="BQ87" i="11"/>
  <c r="AX87" i="11"/>
  <c r="AV87" i="11"/>
  <c r="AS87" i="11"/>
  <c r="AP87" i="11"/>
  <c r="AM87" i="11"/>
  <c r="AJ87" i="11"/>
  <c r="AG87" i="11"/>
  <c r="AD87" i="11"/>
  <c r="AA87" i="11"/>
  <c r="X87" i="11"/>
  <c r="U87" i="11"/>
  <c r="R87" i="11"/>
  <c r="O87" i="11"/>
  <c r="L87" i="11"/>
  <c r="I87" i="11"/>
  <c r="F87" i="11"/>
  <c r="AY87" i="11" s="1"/>
  <c r="BQ86" i="11"/>
  <c r="AX86" i="11"/>
  <c r="AV86" i="11"/>
  <c r="AS86" i="11"/>
  <c r="AP86" i="11"/>
  <c r="AM86" i="11"/>
  <c r="AJ86" i="11"/>
  <c r="AG86" i="11"/>
  <c r="AD86" i="11"/>
  <c r="AA86" i="11"/>
  <c r="X86" i="11"/>
  <c r="U86" i="11"/>
  <c r="R86" i="11"/>
  <c r="O86" i="11"/>
  <c r="L86" i="11"/>
  <c r="I86" i="11"/>
  <c r="F86" i="11"/>
  <c r="AY86" i="11" s="1"/>
  <c r="BQ85" i="11"/>
  <c r="AX85" i="11"/>
  <c r="AV85" i="11"/>
  <c r="AS85" i="11"/>
  <c r="AP85" i="11"/>
  <c r="AM85" i="11"/>
  <c r="AJ85" i="11"/>
  <c r="AG85" i="11"/>
  <c r="AD85" i="11"/>
  <c r="AA85" i="11"/>
  <c r="X85" i="11"/>
  <c r="U85" i="11"/>
  <c r="R85" i="11"/>
  <c r="O85" i="11"/>
  <c r="L85" i="11"/>
  <c r="I85" i="11"/>
  <c r="F85" i="11"/>
  <c r="AY85" i="11" s="1"/>
  <c r="BQ84" i="11"/>
  <c r="AX84" i="11"/>
  <c r="AV84" i="11"/>
  <c r="AS84" i="11"/>
  <c r="AP84" i="11"/>
  <c r="AM84" i="11"/>
  <c r="AJ84" i="11"/>
  <c r="AG84" i="11"/>
  <c r="AD84" i="11"/>
  <c r="AA84" i="11"/>
  <c r="X84" i="11"/>
  <c r="U84" i="11"/>
  <c r="R84" i="11"/>
  <c r="O84" i="11"/>
  <c r="L84" i="11"/>
  <c r="I84" i="11"/>
  <c r="F84" i="11"/>
  <c r="AY84" i="11" s="1"/>
  <c r="BQ83" i="11"/>
  <c r="AX83" i="11"/>
  <c r="AV83" i="11"/>
  <c r="AS83" i="11"/>
  <c r="AP83" i="11"/>
  <c r="AM83" i="11"/>
  <c r="AJ83" i="11"/>
  <c r="AG83" i="11"/>
  <c r="AD83" i="11"/>
  <c r="AA83" i="11"/>
  <c r="X83" i="11"/>
  <c r="U83" i="11"/>
  <c r="R83" i="11"/>
  <c r="O83" i="11"/>
  <c r="L83" i="11"/>
  <c r="I83" i="11"/>
  <c r="F83" i="11"/>
  <c r="AY83" i="11" s="1"/>
  <c r="BQ82" i="11"/>
  <c r="AX82" i="11"/>
  <c r="AV82" i="11"/>
  <c r="AS82" i="11"/>
  <c r="AP82" i="11"/>
  <c r="AM82" i="11"/>
  <c r="AJ82" i="11"/>
  <c r="AG82" i="11"/>
  <c r="AD82" i="11"/>
  <c r="AA82" i="11"/>
  <c r="X82" i="11"/>
  <c r="U82" i="11"/>
  <c r="R82" i="11"/>
  <c r="O82" i="11"/>
  <c r="L82" i="11"/>
  <c r="I82" i="11"/>
  <c r="F82" i="11"/>
  <c r="AY82" i="11" s="1"/>
  <c r="BQ81" i="11"/>
  <c r="AX81" i="11"/>
  <c r="AV81" i="11"/>
  <c r="AS81" i="11"/>
  <c r="AP81" i="11"/>
  <c r="AM81" i="11"/>
  <c r="AJ81" i="11"/>
  <c r="AG81" i="11"/>
  <c r="AD81" i="11"/>
  <c r="AA81" i="11"/>
  <c r="X81" i="11"/>
  <c r="U81" i="11"/>
  <c r="R81" i="11"/>
  <c r="O81" i="11"/>
  <c r="L81" i="11"/>
  <c r="I81" i="11"/>
  <c r="F81" i="11"/>
  <c r="AY81" i="11" s="1"/>
  <c r="BQ80" i="11"/>
  <c r="AX80" i="11"/>
  <c r="AV80" i="11"/>
  <c r="AS80" i="11"/>
  <c r="AP80" i="11"/>
  <c r="AM80" i="11"/>
  <c r="AJ80" i="11"/>
  <c r="AG80" i="11"/>
  <c r="AD80" i="11"/>
  <c r="AA80" i="11"/>
  <c r="X80" i="11"/>
  <c r="U80" i="11"/>
  <c r="R80" i="11"/>
  <c r="O80" i="11"/>
  <c r="L80" i="11"/>
  <c r="I80" i="11"/>
  <c r="F80" i="11"/>
  <c r="AY80" i="11" s="1"/>
  <c r="BQ79" i="11"/>
  <c r="AX79" i="11"/>
  <c r="AV79" i="11"/>
  <c r="AS79" i="11"/>
  <c r="AP79" i="11"/>
  <c r="AM79" i="11"/>
  <c r="AJ79" i="11"/>
  <c r="AG79" i="11"/>
  <c r="AD79" i="11"/>
  <c r="AA79" i="11"/>
  <c r="X79" i="11"/>
  <c r="U79" i="11"/>
  <c r="R79" i="11"/>
  <c r="O79" i="11"/>
  <c r="L79" i="11"/>
  <c r="I79" i="11"/>
  <c r="F79" i="11"/>
  <c r="AY79" i="11" s="1"/>
  <c r="BQ78" i="11"/>
  <c r="AX78" i="11"/>
  <c r="AV78" i="11"/>
  <c r="AS78" i="11"/>
  <c r="AP78" i="11"/>
  <c r="AM78" i="11"/>
  <c r="AJ78" i="11"/>
  <c r="AG78" i="11"/>
  <c r="AD78" i="11"/>
  <c r="AA78" i="11"/>
  <c r="X78" i="11"/>
  <c r="U78" i="11"/>
  <c r="R78" i="11"/>
  <c r="O78" i="11"/>
  <c r="L78" i="11"/>
  <c r="I78" i="11"/>
  <c r="F78" i="11"/>
  <c r="AY78" i="11" s="1"/>
  <c r="BQ77" i="11"/>
  <c r="AX77" i="11"/>
  <c r="AV77" i="11"/>
  <c r="AS77" i="11"/>
  <c r="AP77" i="11"/>
  <c r="AM77" i="11"/>
  <c r="AJ77" i="11"/>
  <c r="AG77" i="11"/>
  <c r="AD77" i="11"/>
  <c r="AA77" i="11"/>
  <c r="X77" i="11"/>
  <c r="U77" i="11"/>
  <c r="R77" i="11"/>
  <c r="O77" i="11"/>
  <c r="L77" i="11"/>
  <c r="I77" i="11"/>
  <c r="F77" i="11"/>
  <c r="AY77" i="11" s="1"/>
  <c r="BQ76" i="11"/>
  <c r="AX76" i="11"/>
  <c r="AV76" i="11"/>
  <c r="AS76" i="11"/>
  <c r="AP76" i="11"/>
  <c r="AM76" i="11"/>
  <c r="AJ76" i="11"/>
  <c r="AG76" i="11"/>
  <c r="AD76" i="11"/>
  <c r="AA76" i="11"/>
  <c r="X76" i="11"/>
  <c r="U76" i="11"/>
  <c r="R76" i="11"/>
  <c r="O76" i="11"/>
  <c r="L76" i="11"/>
  <c r="I76" i="11"/>
  <c r="F76" i="11"/>
  <c r="AY76" i="11" s="1"/>
  <c r="BQ75" i="11"/>
  <c r="AX75" i="11"/>
  <c r="AV75" i="11"/>
  <c r="AS75" i="11"/>
  <c r="AP75" i="11"/>
  <c r="AM75" i="11"/>
  <c r="AJ75" i="11"/>
  <c r="AG75" i="11"/>
  <c r="AD75" i="11"/>
  <c r="AA75" i="11"/>
  <c r="X75" i="11"/>
  <c r="U75" i="11"/>
  <c r="R75" i="11"/>
  <c r="O75" i="11"/>
  <c r="L75" i="11"/>
  <c r="I75" i="11"/>
  <c r="F75" i="11"/>
  <c r="AY75" i="11" s="1"/>
  <c r="BQ74" i="11"/>
  <c r="AX74" i="11"/>
  <c r="AV74" i="11"/>
  <c r="AS74" i="11"/>
  <c r="AP74" i="11"/>
  <c r="AM74" i="11"/>
  <c r="AJ74" i="11"/>
  <c r="AG74" i="11"/>
  <c r="AD74" i="11"/>
  <c r="AA74" i="11"/>
  <c r="X74" i="11"/>
  <c r="U74" i="11"/>
  <c r="R74" i="11"/>
  <c r="O74" i="11"/>
  <c r="L74" i="11"/>
  <c r="I74" i="11"/>
  <c r="F74" i="11"/>
  <c r="AY74" i="11" s="1"/>
  <c r="BQ73" i="11"/>
  <c r="AX73" i="11"/>
  <c r="AV73" i="11"/>
  <c r="AS73" i="11"/>
  <c r="AP73" i="11"/>
  <c r="AM73" i="11"/>
  <c r="AJ73" i="11"/>
  <c r="AG73" i="11"/>
  <c r="AD73" i="11"/>
  <c r="AA73" i="11"/>
  <c r="X73" i="11"/>
  <c r="U73" i="11"/>
  <c r="R73" i="11"/>
  <c r="O73" i="11"/>
  <c r="L73" i="11"/>
  <c r="I73" i="11"/>
  <c r="F73" i="11"/>
  <c r="AY73" i="11" s="1"/>
  <c r="BQ72" i="11"/>
  <c r="AX72" i="11"/>
  <c r="AV72" i="11"/>
  <c r="AS72" i="11"/>
  <c r="AP72" i="11"/>
  <c r="AM72" i="11"/>
  <c r="AJ72" i="11"/>
  <c r="AG72" i="11"/>
  <c r="AD72" i="11"/>
  <c r="AA72" i="11"/>
  <c r="X72" i="11"/>
  <c r="U72" i="11"/>
  <c r="R72" i="11"/>
  <c r="O72" i="11"/>
  <c r="L72" i="11"/>
  <c r="I72" i="11"/>
  <c r="F72" i="11"/>
  <c r="AY72" i="11" s="1"/>
  <c r="BQ71" i="11"/>
  <c r="AX71" i="11"/>
  <c r="AV71" i="11"/>
  <c r="AS71" i="11"/>
  <c r="AP71" i="11"/>
  <c r="AM71" i="11"/>
  <c r="AJ71" i="11"/>
  <c r="AG71" i="11"/>
  <c r="AD71" i="11"/>
  <c r="AA71" i="11"/>
  <c r="X71" i="11"/>
  <c r="U71" i="11"/>
  <c r="R71" i="11"/>
  <c r="O71" i="11"/>
  <c r="L71" i="11"/>
  <c r="AY71" i="11" s="1"/>
  <c r="I71" i="11"/>
  <c r="BQ70" i="11"/>
  <c r="AX70" i="11"/>
  <c r="AV70" i="11"/>
  <c r="AS70" i="11"/>
  <c r="AP70" i="11"/>
  <c r="AM70" i="11"/>
  <c r="AJ70" i="11"/>
  <c r="AG70" i="11"/>
  <c r="AD70" i="11"/>
  <c r="AA70" i="11"/>
  <c r="X70" i="11"/>
  <c r="U70" i="11"/>
  <c r="R70" i="11"/>
  <c r="O70" i="11"/>
  <c r="L70" i="11"/>
  <c r="I70" i="11"/>
  <c r="F70" i="11"/>
  <c r="AY70" i="11" s="1"/>
  <c r="BQ69" i="11"/>
  <c r="AX69" i="11"/>
  <c r="AV69" i="11"/>
  <c r="AS69" i="11"/>
  <c r="AP69" i="11"/>
  <c r="AM69" i="11"/>
  <c r="AJ69" i="11"/>
  <c r="AG69" i="11"/>
  <c r="AD69" i="11"/>
  <c r="AA69" i="11"/>
  <c r="X69" i="11"/>
  <c r="U69" i="11"/>
  <c r="R69" i="11"/>
  <c r="O69" i="11"/>
  <c r="L69" i="11"/>
  <c r="I69" i="11"/>
  <c r="F69" i="11"/>
  <c r="AY69" i="11" s="1"/>
  <c r="BQ68" i="11"/>
  <c r="AX68" i="11"/>
  <c r="AV68" i="11"/>
  <c r="AS68" i="11"/>
  <c r="AP68" i="11"/>
  <c r="AM68" i="11"/>
  <c r="AJ68" i="11"/>
  <c r="AG68" i="11"/>
  <c r="AD68" i="11"/>
  <c r="AA68" i="11"/>
  <c r="X68" i="11"/>
  <c r="U68" i="11"/>
  <c r="R68" i="11"/>
  <c r="O68" i="11"/>
  <c r="L68" i="11"/>
  <c r="I68" i="11"/>
  <c r="AY68" i="11" s="1"/>
  <c r="BQ67" i="11"/>
  <c r="AX67" i="11"/>
  <c r="AV67" i="11"/>
  <c r="AS67" i="11"/>
  <c r="AP67" i="11"/>
  <c r="AM67" i="11"/>
  <c r="AJ67" i="11"/>
  <c r="AG67" i="11"/>
  <c r="AD67" i="11"/>
  <c r="AA67" i="11"/>
  <c r="X67" i="11"/>
  <c r="U67" i="11"/>
  <c r="R67" i="11"/>
  <c r="O67" i="11"/>
  <c r="L67" i="11"/>
  <c r="I67" i="11"/>
  <c r="F67" i="11"/>
  <c r="AY67" i="11" s="1"/>
  <c r="BQ66" i="11"/>
  <c r="AX66" i="11"/>
  <c r="AV66" i="11"/>
  <c r="AS66" i="11"/>
  <c r="AP66" i="11"/>
  <c r="AM66" i="11"/>
  <c r="AJ66" i="11"/>
  <c r="AG66" i="11"/>
  <c r="AD66" i="11"/>
  <c r="AA66" i="11"/>
  <c r="X66" i="11"/>
  <c r="U66" i="11"/>
  <c r="R66" i="11"/>
  <c r="O66" i="11"/>
  <c r="L66" i="11"/>
  <c r="I66" i="11"/>
  <c r="F66" i="11"/>
  <c r="AY66" i="11" s="1"/>
  <c r="BQ65" i="11"/>
  <c r="AX65" i="11"/>
  <c r="AV65" i="11"/>
  <c r="AS65" i="11"/>
  <c r="AP65" i="11"/>
  <c r="AM65" i="11"/>
  <c r="AJ65" i="11"/>
  <c r="AG65" i="11"/>
  <c r="AD65" i="11"/>
  <c r="AA65" i="11"/>
  <c r="X65" i="11"/>
  <c r="U65" i="11"/>
  <c r="R65" i="11"/>
  <c r="O65" i="11"/>
  <c r="L65" i="11"/>
  <c r="I65" i="11"/>
  <c r="F65" i="11"/>
  <c r="AY65" i="11" s="1"/>
  <c r="BQ64" i="11"/>
  <c r="AX64" i="11"/>
  <c r="AV64" i="11"/>
  <c r="AS64" i="11"/>
  <c r="AP64" i="11"/>
  <c r="AM64" i="11"/>
  <c r="AJ64" i="11"/>
  <c r="AG64" i="11"/>
  <c r="AD64" i="11"/>
  <c r="AA64" i="11"/>
  <c r="X64" i="11"/>
  <c r="U64" i="11"/>
  <c r="R64" i="11"/>
  <c r="O64" i="11"/>
  <c r="L64" i="11"/>
  <c r="I64" i="11"/>
  <c r="F64" i="11"/>
  <c r="AY64" i="11" s="1"/>
  <c r="BQ63" i="11"/>
  <c r="AX63" i="11"/>
  <c r="AV63" i="11"/>
  <c r="AS63" i="11"/>
  <c r="AP63" i="11"/>
  <c r="AM63" i="11"/>
  <c r="AJ63" i="11"/>
  <c r="AG63" i="11"/>
  <c r="AD63" i="11"/>
  <c r="AA63" i="11"/>
  <c r="X63" i="11"/>
  <c r="U63" i="11"/>
  <c r="R63" i="11"/>
  <c r="O63" i="11"/>
  <c r="L63" i="11"/>
  <c r="I63" i="11"/>
  <c r="F63" i="11"/>
  <c r="AY63" i="11" s="1"/>
  <c r="BQ62" i="11"/>
  <c r="AX62" i="11"/>
  <c r="AV62" i="11"/>
  <c r="AS62" i="11"/>
  <c r="AP62" i="11"/>
  <c r="AM62" i="11"/>
  <c r="AJ62" i="11"/>
  <c r="AG62" i="11"/>
  <c r="AD62" i="11"/>
  <c r="AA62" i="11"/>
  <c r="X62" i="11"/>
  <c r="U62" i="11"/>
  <c r="R62" i="11"/>
  <c r="O62" i="11"/>
  <c r="L62" i="11"/>
  <c r="I62" i="11"/>
  <c r="F62" i="11"/>
  <c r="AY62" i="11" s="1"/>
  <c r="BQ61" i="11"/>
  <c r="AX61" i="11"/>
  <c r="AV61" i="11"/>
  <c r="AS61" i="11"/>
  <c r="AP61" i="11"/>
  <c r="AM61" i="11"/>
  <c r="AJ61" i="11"/>
  <c r="AG61" i="11"/>
  <c r="AD61" i="11"/>
  <c r="AA61" i="11"/>
  <c r="X61" i="11"/>
  <c r="U61" i="11"/>
  <c r="R61" i="11"/>
  <c r="O61" i="11"/>
  <c r="L61" i="11"/>
  <c r="I61" i="11"/>
  <c r="F61" i="11"/>
  <c r="AY61" i="11" s="1"/>
  <c r="BQ60" i="11"/>
  <c r="AX60" i="11"/>
  <c r="AV60" i="11"/>
  <c r="AS60" i="11"/>
  <c r="AP60" i="11"/>
  <c r="AM60" i="11"/>
  <c r="AJ60" i="11"/>
  <c r="AG60" i="11"/>
  <c r="AD60" i="11"/>
  <c r="AA60" i="11"/>
  <c r="X60" i="11"/>
  <c r="U60" i="11"/>
  <c r="R60" i="11"/>
  <c r="O60" i="11"/>
  <c r="L60" i="11"/>
  <c r="I60" i="11"/>
  <c r="F60" i="11"/>
  <c r="AY60" i="11" s="1"/>
  <c r="BQ59" i="11"/>
  <c r="AX59" i="11"/>
  <c r="AV59" i="11"/>
  <c r="AS59" i="11"/>
  <c r="AP59" i="11"/>
  <c r="AM59" i="11"/>
  <c r="AJ59" i="11"/>
  <c r="AG59" i="11"/>
  <c r="AD59" i="11"/>
  <c r="AA59" i="11"/>
  <c r="X59" i="11"/>
  <c r="U59" i="11"/>
  <c r="R59" i="11"/>
  <c r="O59" i="11"/>
  <c r="L59" i="11"/>
  <c r="I59" i="11"/>
  <c r="F59" i="11"/>
  <c r="AY59" i="11" s="1"/>
  <c r="BQ58" i="11"/>
  <c r="AX58" i="11"/>
  <c r="AV58" i="11"/>
  <c r="AS58" i="11"/>
  <c r="AP58" i="11"/>
  <c r="AM58" i="11"/>
  <c r="AJ58" i="11"/>
  <c r="AG58" i="11"/>
  <c r="AD58" i="11"/>
  <c r="AA58" i="11"/>
  <c r="X58" i="11"/>
  <c r="U58" i="11"/>
  <c r="R58" i="11"/>
  <c r="O58" i="11"/>
  <c r="L58" i="11"/>
  <c r="I58" i="11"/>
  <c r="F58" i="11"/>
  <c r="AY58" i="11" s="1"/>
  <c r="BQ57" i="11"/>
  <c r="AX57" i="11"/>
  <c r="AV57" i="11"/>
  <c r="AS57" i="11"/>
  <c r="AP57" i="11"/>
  <c r="AM57" i="11"/>
  <c r="AJ57" i="11"/>
  <c r="AG57" i="11"/>
  <c r="AD57" i="11"/>
  <c r="AA57" i="11"/>
  <c r="X57" i="11"/>
  <c r="U57" i="11"/>
  <c r="R57" i="11"/>
  <c r="O57" i="11"/>
  <c r="L57" i="11"/>
  <c r="I57" i="11"/>
  <c r="F57" i="11"/>
  <c r="AY57" i="11" s="1"/>
  <c r="BQ56" i="11"/>
  <c r="AX56" i="11"/>
  <c r="AV56" i="11"/>
  <c r="AS56" i="11"/>
  <c r="AP56" i="11"/>
  <c r="AM56" i="11"/>
  <c r="AJ56" i="11"/>
  <c r="AG56" i="11"/>
  <c r="AD56" i="11"/>
  <c r="AA56" i="11"/>
  <c r="X56" i="11"/>
  <c r="U56" i="11"/>
  <c r="R56" i="11"/>
  <c r="O56" i="11"/>
  <c r="L56" i="11"/>
  <c r="I56" i="11"/>
  <c r="F56" i="11"/>
  <c r="AY56" i="11" s="1"/>
  <c r="BQ55" i="11"/>
  <c r="AX55" i="11"/>
  <c r="AV55" i="11"/>
  <c r="AS55" i="11"/>
  <c r="AP55" i="11"/>
  <c r="AM55" i="11"/>
  <c r="AJ55" i="11"/>
  <c r="AG55" i="11"/>
  <c r="AD55" i="11"/>
  <c r="AA55" i="11"/>
  <c r="X55" i="11"/>
  <c r="U55" i="11"/>
  <c r="R55" i="11"/>
  <c r="O55" i="11"/>
  <c r="L55" i="11"/>
  <c r="I55" i="11"/>
  <c r="F55" i="11"/>
  <c r="AY55" i="11" s="1"/>
  <c r="BQ54" i="11"/>
  <c r="AX54" i="11"/>
  <c r="AV54" i="11"/>
  <c r="AS54" i="11"/>
  <c r="AP54" i="11"/>
  <c r="AM54" i="11"/>
  <c r="AJ54" i="11"/>
  <c r="AG54" i="11"/>
  <c r="AD54" i="11"/>
  <c r="AA54" i="11"/>
  <c r="X54" i="11"/>
  <c r="U54" i="11"/>
  <c r="R54" i="11"/>
  <c r="O54" i="11"/>
  <c r="L54" i="11"/>
  <c r="I54" i="11"/>
  <c r="F54" i="11"/>
  <c r="AY54" i="11" s="1"/>
  <c r="BQ53" i="11"/>
  <c r="AX53" i="11"/>
  <c r="AV53" i="11"/>
  <c r="AS53" i="11"/>
  <c r="AP53" i="11"/>
  <c r="AM53" i="11"/>
  <c r="AJ53" i="11"/>
  <c r="AG53" i="11"/>
  <c r="AD53" i="11"/>
  <c r="AA53" i="11"/>
  <c r="X53" i="11"/>
  <c r="U53" i="11"/>
  <c r="R53" i="11"/>
  <c r="O53" i="11"/>
  <c r="L53" i="11"/>
  <c r="I53" i="11"/>
  <c r="F53" i="11"/>
  <c r="AY53" i="11" s="1"/>
  <c r="BQ52" i="11"/>
  <c r="AX52" i="11"/>
  <c r="AV52" i="11"/>
  <c r="AS52" i="11"/>
  <c r="AP52" i="11"/>
  <c r="AM52" i="11"/>
  <c r="AJ52" i="11"/>
  <c r="AG52" i="11"/>
  <c r="AD52" i="11"/>
  <c r="AA52" i="11"/>
  <c r="X52" i="11"/>
  <c r="U52" i="11"/>
  <c r="R52" i="11"/>
  <c r="O52" i="11"/>
  <c r="L52" i="11"/>
  <c r="I52" i="11"/>
  <c r="F52" i="11"/>
  <c r="AY52" i="11" s="1"/>
  <c r="BQ51" i="11"/>
  <c r="AX51" i="11"/>
  <c r="AV51" i="11"/>
  <c r="AS51" i="11"/>
  <c r="AP51" i="11"/>
  <c r="AM51" i="11"/>
  <c r="AJ51" i="11"/>
  <c r="AG51" i="11"/>
  <c r="AD51" i="11"/>
  <c r="AA51" i="11"/>
  <c r="X51" i="11"/>
  <c r="U51" i="11"/>
  <c r="R51" i="11"/>
  <c r="O51" i="11"/>
  <c r="L51" i="11"/>
  <c r="I51" i="11"/>
  <c r="F51" i="11"/>
  <c r="AY51" i="11" s="1"/>
  <c r="BQ50" i="11"/>
  <c r="AX50" i="11"/>
  <c r="AV50" i="11"/>
  <c r="AS50" i="11"/>
  <c r="AP50" i="11"/>
  <c r="AM50" i="11"/>
  <c r="AJ50" i="11"/>
  <c r="AG50" i="11"/>
  <c r="AD50" i="11"/>
  <c r="AA50" i="11"/>
  <c r="X50" i="11"/>
  <c r="U50" i="11"/>
  <c r="R50" i="11"/>
  <c r="O50" i="11"/>
  <c r="L50" i="11"/>
  <c r="I50" i="11"/>
  <c r="F50" i="11"/>
  <c r="AY50" i="11" s="1"/>
  <c r="BQ49" i="11"/>
  <c r="AX49" i="11"/>
  <c r="AV49" i="11"/>
  <c r="AS49" i="11"/>
  <c r="AP49" i="11"/>
  <c r="AM49" i="11"/>
  <c r="AJ49" i="11"/>
  <c r="AG49" i="11"/>
  <c r="AD49" i="11"/>
  <c r="AA49" i="11"/>
  <c r="X49" i="11"/>
  <c r="U49" i="11"/>
  <c r="R49" i="11"/>
  <c r="O49" i="11"/>
  <c r="L49" i="11"/>
  <c r="I49" i="11"/>
  <c r="F49" i="11"/>
  <c r="AY49" i="11" s="1"/>
  <c r="BQ48" i="11"/>
  <c r="AX48" i="11"/>
  <c r="AV48" i="11"/>
  <c r="AS48" i="11"/>
  <c r="AP48" i="11"/>
  <c r="AM48" i="11"/>
  <c r="AJ48" i="11"/>
  <c r="AG48" i="11"/>
  <c r="AD48" i="11"/>
  <c r="AA48" i="11"/>
  <c r="X48" i="11"/>
  <c r="U48" i="11"/>
  <c r="R48" i="11"/>
  <c r="O48" i="11"/>
  <c r="L48" i="11"/>
  <c r="I48" i="11"/>
  <c r="F48" i="11"/>
  <c r="AY48" i="11" s="1"/>
  <c r="BQ47" i="11"/>
  <c r="AX47" i="11"/>
  <c r="AV47" i="11"/>
  <c r="AS47" i="11"/>
  <c r="AP47" i="11"/>
  <c r="AM47" i="11"/>
  <c r="AJ47" i="11"/>
  <c r="AG47" i="11"/>
  <c r="AD47" i="11"/>
  <c r="AA47" i="11"/>
  <c r="X47" i="11"/>
  <c r="U47" i="11"/>
  <c r="R47" i="11"/>
  <c r="O47" i="11"/>
  <c r="L47" i="11"/>
  <c r="I47" i="11"/>
  <c r="F47" i="11"/>
  <c r="AY47" i="11" s="1"/>
  <c r="BQ46" i="11"/>
  <c r="AX46" i="11"/>
  <c r="AV46" i="11"/>
  <c r="AS46" i="11"/>
  <c r="AP46" i="11"/>
  <c r="AM46" i="11"/>
  <c r="AJ46" i="11"/>
  <c r="AG46" i="11"/>
  <c r="AD46" i="11"/>
  <c r="AA46" i="11"/>
  <c r="X46" i="11"/>
  <c r="U46" i="11"/>
  <c r="R46" i="11"/>
  <c r="O46" i="11"/>
  <c r="L46" i="11"/>
  <c r="I46" i="11"/>
  <c r="F46" i="11"/>
  <c r="AY46" i="11" s="1"/>
  <c r="BQ45" i="11"/>
  <c r="AX45" i="11"/>
  <c r="AV45" i="11"/>
  <c r="AS45" i="11"/>
  <c r="AP45" i="11"/>
  <c r="AM45" i="11"/>
  <c r="AJ45" i="11"/>
  <c r="AG45" i="11"/>
  <c r="AD45" i="11"/>
  <c r="AA45" i="11"/>
  <c r="X45" i="11"/>
  <c r="U45" i="11"/>
  <c r="R45" i="11"/>
  <c r="O45" i="11"/>
  <c r="L45" i="11"/>
  <c r="I45" i="11"/>
  <c r="F45" i="11"/>
  <c r="AY45" i="11" s="1"/>
  <c r="BQ44" i="11"/>
  <c r="AX44" i="11"/>
  <c r="AV44" i="11"/>
  <c r="AS44" i="11"/>
  <c r="AP44" i="11"/>
  <c r="AM44" i="11"/>
  <c r="AJ44" i="11"/>
  <c r="AG44" i="11"/>
  <c r="AD44" i="11"/>
  <c r="AA44" i="11"/>
  <c r="X44" i="11"/>
  <c r="U44" i="11"/>
  <c r="R44" i="11"/>
  <c r="O44" i="11"/>
  <c r="L44" i="11"/>
  <c r="I44" i="11"/>
  <c r="F44" i="11"/>
  <c r="AY44" i="11" s="1"/>
  <c r="BQ43" i="11"/>
  <c r="AX43" i="11"/>
  <c r="AV43" i="11"/>
  <c r="AS43" i="11"/>
  <c r="AP43" i="11"/>
  <c r="AM43" i="11"/>
  <c r="AJ43" i="11"/>
  <c r="AG43" i="11"/>
  <c r="AD43" i="11"/>
  <c r="AA43" i="11"/>
  <c r="X43" i="11"/>
  <c r="U43" i="11"/>
  <c r="R43" i="11"/>
  <c r="O43" i="11"/>
  <c r="L43" i="11"/>
  <c r="I43" i="11"/>
  <c r="F43" i="11"/>
  <c r="AY43" i="11" s="1"/>
  <c r="BQ42" i="11"/>
  <c r="AX42" i="11"/>
  <c r="AV42" i="11"/>
  <c r="AS42" i="11"/>
  <c r="AP42" i="11"/>
  <c r="AM42" i="11"/>
  <c r="AJ42" i="11"/>
  <c r="AG42" i="11"/>
  <c r="AD42" i="11"/>
  <c r="AA42" i="11"/>
  <c r="X42" i="11"/>
  <c r="U42" i="11"/>
  <c r="R42" i="11"/>
  <c r="O42" i="11"/>
  <c r="L42" i="11"/>
  <c r="I42" i="11"/>
  <c r="F42" i="11"/>
  <c r="AY42" i="11" s="1"/>
  <c r="BQ41" i="11"/>
  <c r="AX41" i="11"/>
  <c r="AV41" i="11"/>
  <c r="AS41" i="11"/>
  <c r="AP41" i="11"/>
  <c r="AM41" i="11"/>
  <c r="AJ41" i="11"/>
  <c r="AG41" i="11"/>
  <c r="AD41" i="11"/>
  <c r="AA41" i="11"/>
  <c r="X41" i="11"/>
  <c r="U41" i="11"/>
  <c r="R41" i="11"/>
  <c r="O41" i="11"/>
  <c r="L41" i="11"/>
  <c r="I41" i="11"/>
  <c r="F41" i="11"/>
  <c r="AY41" i="11" s="1"/>
  <c r="BQ40" i="11"/>
  <c r="AX40" i="11"/>
  <c r="AV40" i="11"/>
  <c r="AS40" i="11"/>
  <c r="AP40" i="11"/>
  <c r="AM40" i="11"/>
  <c r="AJ40" i="11"/>
  <c r="AG40" i="11"/>
  <c r="AD40" i="11"/>
  <c r="AA40" i="11"/>
  <c r="X40" i="11"/>
  <c r="U40" i="11"/>
  <c r="R40" i="11"/>
  <c r="O40" i="11"/>
  <c r="L40" i="11"/>
  <c r="I40" i="11"/>
  <c r="F40" i="11"/>
  <c r="AY40" i="11" s="1"/>
  <c r="BQ39" i="11"/>
  <c r="AX39" i="11"/>
  <c r="AV39" i="11"/>
  <c r="AS39" i="11"/>
  <c r="AP39" i="11"/>
  <c r="AM39" i="11"/>
  <c r="AJ39" i="11"/>
  <c r="AG39" i="11"/>
  <c r="AD39" i="11"/>
  <c r="AA39" i="11"/>
  <c r="X39" i="11"/>
  <c r="U39" i="11"/>
  <c r="R39" i="11"/>
  <c r="O39" i="11"/>
  <c r="L39" i="11"/>
  <c r="I39" i="11"/>
  <c r="F39" i="11"/>
  <c r="AY39" i="11" s="1"/>
  <c r="BQ38" i="11"/>
  <c r="AX38" i="11"/>
  <c r="AV38" i="11"/>
  <c r="AS38" i="11"/>
  <c r="AP38" i="11"/>
  <c r="AM38" i="11"/>
  <c r="AJ38" i="11"/>
  <c r="AG38" i="11"/>
  <c r="AD38" i="11"/>
  <c r="AA38" i="11"/>
  <c r="X38" i="11"/>
  <c r="U38" i="11"/>
  <c r="R38" i="11"/>
  <c r="O38" i="11"/>
  <c r="L38" i="11"/>
  <c r="I38" i="11"/>
  <c r="F38" i="11"/>
  <c r="AY38" i="11" s="1"/>
  <c r="BQ37" i="11"/>
  <c r="AX37" i="11"/>
  <c r="AV37" i="11"/>
  <c r="AS37" i="11"/>
  <c r="AP37" i="11"/>
  <c r="AM37" i="11"/>
  <c r="AJ37" i="11"/>
  <c r="AG37" i="11"/>
  <c r="AD37" i="11"/>
  <c r="AA37" i="11"/>
  <c r="X37" i="11"/>
  <c r="U37" i="11"/>
  <c r="R37" i="11"/>
  <c r="O37" i="11"/>
  <c r="L37" i="11"/>
  <c r="I37" i="11"/>
  <c r="F37" i="11"/>
  <c r="AY37" i="11" s="1"/>
  <c r="BQ36" i="11"/>
  <c r="AX36" i="11"/>
  <c r="AV36" i="11"/>
  <c r="AS36" i="11"/>
  <c r="AP36" i="11"/>
  <c r="AM36" i="11"/>
  <c r="AJ36" i="11"/>
  <c r="AG36" i="11"/>
  <c r="AD36" i="11"/>
  <c r="AA36" i="11"/>
  <c r="X36" i="11"/>
  <c r="U36" i="11"/>
  <c r="R36" i="11"/>
  <c r="O36" i="11"/>
  <c r="L36" i="11"/>
  <c r="I36" i="11"/>
  <c r="F36" i="11"/>
  <c r="AY36" i="11" s="1"/>
  <c r="BQ35" i="11"/>
  <c r="AX35" i="11"/>
  <c r="AV35" i="11"/>
  <c r="AS35" i="11"/>
  <c r="AP35" i="11"/>
  <c r="AM35" i="11"/>
  <c r="AJ35" i="11"/>
  <c r="AG35" i="11"/>
  <c r="AD35" i="11"/>
  <c r="AA35" i="11"/>
  <c r="X35" i="11"/>
  <c r="U35" i="11"/>
  <c r="R35" i="11"/>
  <c r="O35" i="11"/>
  <c r="L35" i="11"/>
  <c r="I35" i="11"/>
  <c r="F35" i="11"/>
  <c r="AY35" i="11" s="1"/>
  <c r="BQ34" i="11"/>
  <c r="AX34" i="11"/>
  <c r="AV34" i="11"/>
  <c r="AS34" i="11"/>
  <c r="AP34" i="11"/>
  <c r="AM34" i="11"/>
  <c r="AJ34" i="11"/>
  <c r="AG34" i="11"/>
  <c r="AD34" i="11"/>
  <c r="AA34" i="11"/>
  <c r="X34" i="11"/>
  <c r="U34" i="11"/>
  <c r="R34" i="11"/>
  <c r="O34" i="11"/>
  <c r="L34" i="11"/>
  <c r="I34" i="11"/>
  <c r="F34" i="11"/>
  <c r="AY34" i="11" s="1"/>
  <c r="BQ33" i="11"/>
  <c r="AX33" i="11"/>
  <c r="AV33" i="11"/>
  <c r="AS33" i="11"/>
  <c r="AP33" i="11"/>
  <c r="AM33" i="11"/>
  <c r="AJ33" i="11"/>
  <c r="AG33" i="11"/>
  <c r="AD33" i="11"/>
  <c r="AA33" i="11"/>
  <c r="X33" i="11"/>
  <c r="U33" i="11"/>
  <c r="R33" i="11"/>
  <c r="O33" i="11"/>
  <c r="L33" i="11"/>
  <c r="I33" i="11"/>
  <c r="F33" i="11"/>
  <c r="AY33" i="11" s="1"/>
  <c r="BQ32" i="11"/>
  <c r="AX32" i="11"/>
  <c r="AV32" i="11"/>
  <c r="AS32" i="11"/>
  <c r="AP32" i="11"/>
  <c r="AM32" i="11"/>
  <c r="AJ32" i="11"/>
  <c r="AG32" i="11"/>
  <c r="AD32" i="11"/>
  <c r="AA32" i="11"/>
  <c r="X32" i="11"/>
  <c r="U32" i="11"/>
  <c r="R32" i="11"/>
  <c r="O32" i="11"/>
  <c r="L32" i="11"/>
  <c r="I32" i="11"/>
  <c r="F32" i="11"/>
  <c r="AY32" i="11" s="1"/>
  <c r="BQ31" i="11"/>
  <c r="AX31" i="11"/>
  <c r="AV31" i="11"/>
  <c r="AS31" i="11"/>
  <c r="AP31" i="11"/>
  <c r="AM31" i="11"/>
  <c r="AJ31" i="11"/>
  <c r="AG31" i="11"/>
  <c r="AD31" i="11"/>
  <c r="AA31" i="11"/>
  <c r="X31" i="11"/>
  <c r="U31" i="11"/>
  <c r="R31" i="11"/>
  <c r="O31" i="11"/>
  <c r="L31" i="11"/>
  <c r="I31" i="11"/>
  <c r="F31" i="11"/>
  <c r="AY31" i="11" s="1"/>
  <c r="BQ30" i="11"/>
  <c r="AX30" i="11"/>
  <c r="AV30" i="11"/>
  <c r="AS30" i="11"/>
  <c r="AP30" i="11"/>
  <c r="AM30" i="11"/>
  <c r="AJ30" i="11"/>
  <c r="AG30" i="11"/>
  <c r="AD30" i="11"/>
  <c r="AA30" i="11"/>
  <c r="X30" i="11"/>
  <c r="U30" i="11"/>
  <c r="R30" i="11"/>
  <c r="O30" i="11"/>
  <c r="L30" i="11"/>
  <c r="I30" i="11"/>
  <c r="F30" i="11"/>
  <c r="AY30" i="11" s="1"/>
  <c r="BQ29" i="11"/>
  <c r="AX29" i="11"/>
  <c r="AV29" i="11"/>
  <c r="AS29" i="11"/>
  <c r="AP29" i="11"/>
  <c r="AM29" i="11"/>
  <c r="AJ29" i="11"/>
  <c r="AG29" i="11"/>
  <c r="AD29" i="11"/>
  <c r="AA29" i="11"/>
  <c r="X29" i="11"/>
  <c r="U29" i="11"/>
  <c r="R29" i="11"/>
  <c r="O29" i="11"/>
  <c r="L29" i="11"/>
  <c r="I29" i="11"/>
  <c r="F29" i="11"/>
  <c r="AY29" i="11" s="1"/>
  <c r="BQ28" i="11"/>
  <c r="AX28" i="11"/>
  <c r="AV28" i="11"/>
  <c r="AS28" i="11"/>
  <c r="AP28" i="11"/>
  <c r="AM28" i="11"/>
  <c r="AJ28" i="11"/>
  <c r="AG28" i="11"/>
  <c r="AD28" i="11"/>
  <c r="AA28" i="11"/>
  <c r="X28" i="11"/>
  <c r="U28" i="11"/>
  <c r="R28" i="11"/>
  <c r="AY28" i="11" s="1"/>
  <c r="O28" i="11"/>
  <c r="L28" i="11"/>
  <c r="I28" i="11"/>
  <c r="BQ27" i="11"/>
  <c r="AX27" i="11"/>
  <c r="AV27" i="11"/>
  <c r="AS27" i="11"/>
  <c r="AP27" i="11"/>
  <c r="AM27" i="11"/>
  <c r="AJ27" i="11"/>
  <c r="AG27" i="11"/>
  <c r="AD27" i="11"/>
  <c r="AA27" i="11"/>
  <c r="X27" i="11"/>
  <c r="U27" i="11"/>
  <c r="R27" i="11"/>
  <c r="O27" i="11"/>
  <c r="L27" i="11"/>
  <c r="I27" i="11"/>
  <c r="F27" i="11"/>
  <c r="AY27" i="11" s="1"/>
  <c r="BQ26" i="11"/>
  <c r="AX26" i="11"/>
  <c r="AV26" i="11"/>
  <c r="AS26" i="11"/>
  <c r="AP26" i="11"/>
  <c r="AM26" i="11"/>
  <c r="AJ26" i="11"/>
  <c r="AG26" i="11"/>
  <c r="AD26" i="11"/>
  <c r="AA26" i="11"/>
  <c r="X26" i="11"/>
  <c r="U26" i="11"/>
  <c r="R26" i="11"/>
  <c r="O26" i="11"/>
  <c r="L26" i="11"/>
  <c r="I26" i="11"/>
  <c r="F26" i="11"/>
  <c r="AY26" i="11" s="1"/>
  <c r="BQ25" i="11"/>
  <c r="AX25" i="11"/>
  <c r="AV25" i="11"/>
  <c r="AS25" i="11"/>
  <c r="AP25" i="11"/>
  <c r="AM25" i="11"/>
  <c r="AJ25" i="11"/>
  <c r="AG25" i="11"/>
  <c r="AD25" i="11"/>
  <c r="AA25" i="11"/>
  <c r="X25" i="11"/>
  <c r="U25" i="11"/>
  <c r="R25" i="11"/>
  <c r="O25" i="11"/>
  <c r="L25" i="11"/>
  <c r="I25" i="11"/>
  <c r="F25" i="11"/>
  <c r="AY25" i="11" s="1"/>
  <c r="BQ24" i="11"/>
  <c r="AX24" i="11"/>
  <c r="AV24" i="11"/>
  <c r="AS24" i="11"/>
  <c r="AP24" i="11"/>
  <c r="AM24" i="11"/>
  <c r="AJ24" i="11"/>
  <c r="AG24" i="11"/>
  <c r="AD24" i="11"/>
  <c r="AA24" i="11"/>
  <c r="X24" i="11"/>
  <c r="U24" i="11"/>
  <c r="R24" i="11"/>
  <c r="O24" i="11"/>
  <c r="L24" i="11"/>
  <c r="I24" i="11"/>
  <c r="F24" i="11"/>
  <c r="AY24" i="11" s="1"/>
  <c r="BQ23" i="11"/>
  <c r="AX23" i="11"/>
  <c r="AV23" i="11"/>
  <c r="AS23" i="11"/>
  <c r="AP23" i="11"/>
  <c r="AM23" i="11"/>
  <c r="AJ23" i="11"/>
  <c r="AG23" i="11"/>
  <c r="AD23" i="11"/>
  <c r="AA23" i="11"/>
  <c r="X23" i="11"/>
  <c r="U23" i="11"/>
  <c r="R23" i="11"/>
  <c r="O23" i="11"/>
  <c r="L23" i="11"/>
  <c r="I23" i="11"/>
  <c r="F23" i="11"/>
  <c r="AY23" i="11" s="1"/>
  <c r="BQ22" i="11"/>
  <c r="AX22" i="11"/>
  <c r="AV22" i="11"/>
  <c r="AS22" i="11"/>
  <c r="AP22" i="11"/>
  <c r="AM22" i="11"/>
  <c r="AJ22" i="11"/>
  <c r="AG22" i="11"/>
  <c r="AD22" i="11"/>
  <c r="AA22" i="11"/>
  <c r="X22" i="11"/>
  <c r="U22" i="11"/>
  <c r="R22" i="11"/>
  <c r="O22" i="11"/>
  <c r="L22" i="11"/>
  <c r="I22" i="11"/>
  <c r="F22" i="11"/>
  <c r="AY22" i="11" s="1"/>
  <c r="BQ21" i="11"/>
  <c r="AX21" i="11"/>
  <c r="AV21" i="11"/>
  <c r="AS21" i="11"/>
  <c r="AP21" i="11"/>
  <c r="AM21" i="11"/>
  <c r="AJ21" i="11"/>
  <c r="AG21" i="11"/>
  <c r="AD21" i="11"/>
  <c r="AA21" i="11"/>
  <c r="X21" i="11"/>
  <c r="U21" i="11"/>
  <c r="R21" i="11"/>
  <c r="O21" i="11"/>
  <c r="L21" i="11"/>
  <c r="I21" i="11"/>
  <c r="F21" i="11"/>
  <c r="AY21" i="11" s="1"/>
  <c r="BQ20" i="11"/>
  <c r="AX20" i="11"/>
  <c r="AV20" i="11"/>
  <c r="AS20" i="11"/>
  <c r="AP20" i="11"/>
  <c r="AM20" i="11"/>
  <c r="AJ20" i="11"/>
  <c r="AG20" i="11"/>
  <c r="AD20" i="11"/>
  <c r="AA20" i="11"/>
  <c r="X20" i="11"/>
  <c r="U20" i="11"/>
  <c r="R20" i="11"/>
  <c r="O20" i="11"/>
  <c r="L20" i="11"/>
  <c r="I20" i="11"/>
  <c r="F20" i="11"/>
  <c r="AY20" i="11" s="1"/>
  <c r="BQ19" i="11"/>
  <c r="AX19" i="11"/>
  <c r="AV19" i="11"/>
  <c r="AS19" i="11"/>
  <c r="AP19" i="11"/>
  <c r="AM19" i="11"/>
  <c r="AJ19" i="11"/>
  <c r="AG19" i="11"/>
  <c r="AD19" i="11"/>
  <c r="AA19" i="11"/>
  <c r="X19" i="11"/>
  <c r="U19" i="11"/>
  <c r="R19" i="11"/>
  <c r="O19" i="11"/>
  <c r="L19" i="11"/>
  <c r="I19" i="11"/>
  <c r="F19" i="11"/>
  <c r="AY19" i="11" s="1"/>
  <c r="BQ18" i="11"/>
  <c r="AX18" i="11"/>
  <c r="AV18" i="11"/>
  <c r="AS18" i="11"/>
  <c r="AP18" i="11"/>
  <c r="AM18" i="11"/>
  <c r="AJ18" i="11"/>
  <c r="AG18" i="11"/>
  <c r="AD18" i="11"/>
  <c r="AA18" i="11"/>
  <c r="X18" i="11"/>
  <c r="U18" i="11"/>
  <c r="R18" i="11"/>
  <c r="O18" i="11"/>
  <c r="L18" i="11"/>
  <c r="I18" i="11"/>
  <c r="F18" i="11"/>
  <c r="AY18" i="11" s="1"/>
  <c r="BQ17" i="11"/>
  <c r="AX17" i="11"/>
  <c r="AV17" i="11"/>
  <c r="AS17" i="11"/>
  <c r="AP17" i="11"/>
  <c r="AM17" i="11"/>
  <c r="AJ17" i="11"/>
  <c r="AG17" i="11"/>
  <c r="AD17" i="11"/>
  <c r="AA17" i="11"/>
  <c r="X17" i="11"/>
  <c r="U17" i="11"/>
  <c r="R17" i="11"/>
  <c r="O17" i="11"/>
  <c r="L17" i="11"/>
  <c r="I17" i="11"/>
  <c r="F17" i="11"/>
  <c r="AY17" i="11" s="1"/>
  <c r="BQ16" i="11"/>
  <c r="AX16" i="11"/>
  <c r="AV16" i="11"/>
  <c r="AS16" i="11"/>
  <c r="AP16" i="11"/>
  <c r="AM16" i="11"/>
  <c r="AJ16" i="11"/>
  <c r="AG16" i="11"/>
  <c r="AD16" i="11"/>
  <c r="AA16" i="11"/>
  <c r="X16" i="11"/>
  <c r="U16" i="11"/>
  <c r="R16" i="11"/>
  <c r="O16" i="11"/>
  <c r="L16" i="11"/>
  <c r="I16" i="11"/>
  <c r="F16" i="11"/>
  <c r="AY16" i="11" s="1"/>
  <c r="BQ15" i="11"/>
  <c r="AX15" i="11"/>
  <c r="AV15" i="11"/>
  <c r="AS15" i="11"/>
  <c r="AP15" i="11"/>
  <c r="AM15" i="11"/>
  <c r="AJ15" i="11"/>
  <c r="AG15" i="11"/>
  <c r="AD15" i="11"/>
  <c r="AA15" i="11"/>
  <c r="X15" i="11"/>
  <c r="U15" i="11"/>
  <c r="R15" i="11"/>
  <c r="O15" i="11"/>
  <c r="L15" i="11"/>
  <c r="I15" i="11"/>
  <c r="F15" i="11"/>
  <c r="AY15" i="11" s="1"/>
  <c r="BQ14" i="11"/>
  <c r="AX14" i="11"/>
  <c r="AV14" i="11"/>
  <c r="AS14" i="11"/>
  <c r="AP14" i="11"/>
  <c r="AM14" i="11"/>
  <c r="AJ14" i="11"/>
  <c r="AG14" i="11"/>
  <c r="AD14" i="11"/>
  <c r="AA14" i="11"/>
  <c r="X14" i="11"/>
  <c r="U14" i="11"/>
  <c r="R14" i="11"/>
  <c r="O14" i="11"/>
  <c r="L14" i="11"/>
  <c r="I14" i="11"/>
  <c r="F14" i="11"/>
  <c r="AY14" i="11" s="1"/>
  <c r="BQ13" i="11"/>
  <c r="AX13" i="11"/>
  <c r="AV13" i="11"/>
  <c r="AS13" i="11"/>
  <c r="AP13" i="11"/>
  <c r="AM13" i="11"/>
  <c r="AJ13" i="11"/>
  <c r="AG13" i="11"/>
  <c r="AD13" i="11"/>
  <c r="AA13" i="11"/>
  <c r="X13" i="11"/>
  <c r="U13" i="11"/>
  <c r="R13" i="11"/>
  <c r="O13" i="11"/>
  <c r="L13" i="11"/>
  <c r="I13" i="11"/>
  <c r="F13" i="11"/>
  <c r="AY13" i="11" s="1"/>
  <c r="BQ12" i="11"/>
  <c r="AX12" i="11"/>
  <c r="AV12" i="11"/>
  <c r="AS12" i="11"/>
  <c r="AP12" i="11"/>
  <c r="AM12" i="11"/>
  <c r="AJ12" i="11"/>
  <c r="AG12" i="11"/>
  <c r="AD12" i="11"/>
  <c r="AA12" i="11"/>
  <c r="X12" i="11"/>
  <c r="U12" i="11"/>
  <c r="R12" i="11"/>
  <c r="O12" i="11"/>
  <c r="L12" i="11"/>
  <c r="I12" i="11"/>
  <c r="F12" i="11"/>
  <c r="AY12" i="11" s="1"/>
  <c r="BQ11" i="11"/>
  <c r="AX11" i="11"/>
  <c r="AV11" i="11"/>
  <c r="AS11" i="11"/>
  <c r="AP11" i="11"/>
  <c r="AM11" i="11"/>
  <c r="AJ11" i="11"/>
  <c r="AG11" i="11"/>
  <c r="AD11" i="11"/>
  <c r="AA11" i="11"/>
  <c r="X11" i="11"/>
  <c r="U11" i="11"/>
  <c r="R11" i="11"/>
  <c r="O11" i="11"/>
  <c r="L11" i="11"/>
  <c r="I11" i="11"/>
  <c r="F11" i="11"/>
  <c r="AY11" i="11" s="1"/>
  <c r="BQ10" i="11"/>
  <c r="AX10" i="11"/>
  <c r="AV10" i="11"/>
  <c r="AS10" i="11"/>
  <c r="AP10" i="11"/>
  <c r="AM10" i="11"/>
  <c r="AJ10" i="11"/>
  <c r="AG10" i="11"/>
  <c r="AD10" i="11"/>
  <c r="AA10" i="11"/>
  <c r="X10" i="11"/>
  <c r="U10" i="11"/>
  <c r="R10" i="11"/>
  <c r="O10" i="11"/>
  <c r="L10" i="11"/>
  <c r="I10" i="11"/>
  <c r="F10" i="11"/>
  <c r="AY10" i="11" s="1"/>
  <c r="BQ9" i="11"/>
  <c r="AX9" i="11"/>
  <c r="AV9" i="11"/>
  <c r="AS9" i="11"/>
  <c r="AP9" i="11"/>
  <c r="AM9" i="11"/>
  <c r="AJ9" i="11"/>
  <c r="AG9" i="11"/>
  <c r="AD9" i="11"/>
  <c r="AA9" i="11"/>
  <c r="X9" i="11"/>
  <c r="U9" i="11"/>
  <c r="R9" i="11"/>
  <c r="O9" i="11"/>
  <c r="L9" i="11"/>
  <c r="I9" i="11"/>
  <c r="F9" i="11"/>
  <c r="AY9" i="11" s="1"/>
  <c r="BQ8" i="11"/>
  <c r="AX8" i="11"/>
  <c r="AV8" i="11"/>
  <c r="AS8" i="11"/>
  <c r="AP8" i="11"/>
  <c r="AM8" i="11"/>
  <c r="AJ8" i="11"/>
  <c r="AG8" i="11"/>
  <c r="AD8" i="11"/>
  <c r="AA8" i="11"/>
  <c r="X8" i="11"/>
  <c r="U8" i="11"/>
  <c r="R8" i="11"/>
  <c r="O8" i="11"/>
  <c r="L8" i="11"/>
  <c r="I8" i="11"/>
  <c r="F8" i="11"/>
  <c r="AY8" i="11" s="1"/>
  <c r="BQ7" i="11"/>
  <c r="AX7" i="11"/>
  <c r="AV7" i="11"/>
  <c r="AS7" i="11"/>
  <c r="AP7" i="11"/>
  <c r="AM7" i="11"/>
  <c r="AJ7" i="11"/>
  <c r="AG7" i="11"/>
  <c r="AD7" i="11"/>
  <c r="AA7" i="11"/>
  <c r="X7" i="11"/>
  <c r="U7" i="11"/>
  <c r="R7" i="11"/>
  <c r="O7" i="11"/>
  <c r="L7" i="11"/>
  <c r="I7" i="11"/>
  <c r="F7" i="11"/>
  <c r="AY7" i="11" s="1"/>
  <c r="BQ6" i="11"/>
  <c r="AX6" i="11"/>
  <c r="AV6" i="11"/>
  <c r="AS6" i="11"/>
  <c r="AP6" i="11"/>
  <c r="AM6" i="11"/>
  <c r="AJ6" i="11"/>
  <c r="AG6" i="11"/>
  <c r="AD6" i="11"/>
  <c r="AA6" i="11"/>
  <c r="X6" i="11"/>
  <c r="U6" i="11"/>
  <c r="R6" i="11"/>
  <c r="O6" i="11"/>
  <c r="L6" i="11"/>
  <c r="I6" i="11"/>
  <c r="F6" i="11"/>
  <c r="AY6" i="11" s="1"/>
  <c r="BQ5" i="11"/>
  <c r="AX5" i="11"/>
  <c r="AV5" i="11"/>
  <c r="AS5" i="11"/>
  <c r="AP5" i="11"/>
  <c r="AM5" i="11"/>
  <c r="AJ5" i="11"/>
  <c r="AG5" i="11"/>
  <c r="AD5" i="11"/>
  <c r="AA5" i="11"/>
  <c r="X5" i="11"/>
  <c r="U5" i="11"/>
  <c r="R5" i="11"/>
  <c r="O5" i="11"/>
  <c r="L5" i="11"/>
  <c r="I5" i="11"/>
  <c r="F5" i="11"/>
  <c r="AY5" i="11" s="1"/>
  <c r="BQ4" i="11"/>
  <c r="AX4" i="11"/>
  <c r="AV4" i="11"/>
  <c r="AS4" i="11"/>
  <c r="AP4" i="11"/>
  <c r="AM4" i="11"/>
  <c r="AJ4" i="11"/>
  <c r="AG4" i="11"/>
  <c r="AD4" i="11"/>
  <c r="AA4" i="11"/>
  <c r="X4" i="11"/>
  <c r="U4" i="11"/>
  <c r="R4" i="11"/>
  <c r="O4" i="11"/>
  <c r="L4" i="11"/>
  <c r="I4" i="11"/>
  <c r="F4" i="11"/>
  <c r="AY4" i="11" s="1"/>
  <c r="BQ3" i="11"/>
  <c r="AX3" i="11"/>
  <c r="AV3" i="11"/>
  <c r="AS3" i="11"/>
  <c r="AP3" i="11"/>
  <c r="AM3" i="11"/>
  <c r="AJ3" i="11"/>
  <c r="AG3" i="11"/>
  <c r="AD3" i="11"/>
  <c r="AA3" i="11"/>
  <c r="X3" i="11"/>
  <c r="U3" i="11"/>
  <c r="R3" i="11"/>
  <c r="O3" i="11"/>
  <c r="L3" i="11"/>
  <c r="I3" i="11"/>
  <c r="F3" i="11"/>
  <c r="AY3" i="11" s="1"/>
  <c r="BQ2" i="11"/>
  <c r="AX2" i="11"/>
  <c r="AV2" i="11"/>
  <c r="AS2" i="11"/>
  <c r="AP2" i="11"/>
  <c r="AM2" i="11"/>
  <c r="AJ2" i="11"/>
  <c r="AG2" i="11"/>
  <c r="AD2" i="11"/>
  <c r="AA2" i="11"/>
  <c r="X2" i="11"/>
  <c r="U2" i="11"/>
  <c r="R2" i="11"/>
  <c r="O2" i="11"/>
  <c r="L2" i="11"/>
  <c r="I2" i="11"/>
  <c r="F2" i="11"/>
  <c r="AY2" i="11" s="1"/>
</calcChain>
</file>

<file path=xl/sharedStrings.xml><?xml version="1.0" encoding="utf-8"?>
<sst xmlns="http://schemas.openxmlformats.org/spreadsheetml/2006/main" count="55165" uniqueCount="1744">
  <si>
    <t>Név</t>
  </si>
  <si>
    <t>Hibás</t>
  </si>
  <si>
    <t>Tipp</t>
  </si>
  <si>
    <t>Seahawks</t>
  </si>
  <si>
    <t>Falcons</t>
  </si>
  <si>
    <t>Bengals</t>
  </si>
  <si>
    <t>Bills</t>
  </si>
  <si>
    <t>Texans</t>
  </si>
  <si>
    <t>Titans</t>
  </si>
  <si>
    <t>Dolphins</t>
  </si>
  <si>
    <t>Jets</t>
  </si>
  <si>
    <t>Eagles</t>
  </si>
  <si>
    <t>Steelers</t>
  </si>
  <si>
    <t>Vikings</t>
  </si>
  <si>
    <t>49ers</t>
  </si>
  <si>
    <t>Panthers</t>
  </si>
  <si>
    <t>Broncos</t>
  </si>
  <si>
    <t>Lions</t>
  </si>
  <si>
    <t>Cardinals</t>
  </si>
  <si>
    <t>Clowney</t>
  </si>
  <si>
    <t>0</t>
  </si>
  <si>
    <t>Összesen</t>
  </si>
  <si>
    <t>2014-09-05 01:17:59</t>
  </si>
  <si>
    <t>á</t>
  </si>
  <si>
    <t>X</t>
  </si>
  <si>
    <t>15</t>
  </si>
  <si>
    <t>Saints</t>
  </si>
  <si>
    <t>5</t>
  </si>
  <si>
    <t>Ravens</t>
  </si>
  <si>
    <t>10</t>
  </si>
  <si>
    <t>Bears</t>
  </si>
  <si>
    <t>Redskins</t>
  </si>
  <si>
    <t>Chiefs</t>
  </si>
  <si>
    <t>Patriots</t>
  </si>
  <si>
    <t>Buccaneers</t>
  </si>
  <si>
    <t>2014-09-04 22:27:15</t>
  </si>
  <si>
    <t>A05</t>
  </si>
  <si>
    <t>6</t>
  </si>
  <si>
    <t>13</t>
  </si>
  <si>
    <t>3</t>
  </si>
  <si>
    <t>14</t>
  </si>
  <si>
    <t>7</t>
  </si>
  <si>
    <t>16</t>
  </si>
  <si>
    <t>11</t>
  </si>
  <si>
    <t>Rams</t>
  </si>
  <si>
    <t>4</t>
  </si>
  <si>
    <t>12</t>
  </si>
  <si>
    <t>2</t>
  </si>
  <si>
    <t>9</t>
  </si>
  <si>
    <t>8</t>
  </si>
  <si>
    <t>1</t>
  </si>
  <si>
    <t>2014-09-04 18:42:24</t>
  </si>
  <si>
    <t>akos85</t>
  </si>
  <si>
    <t>2014-09-04 09:29:56</t>
  </si>
  <si>
    <t>alexpiero86</t>
  </si>
  <si>
    <t>Chargers</t>
  </si>
  <si>
    <t>2014-09-04 10:06:37</t>
  </si>
  <si>
    <t>Andor</t>
  </si>
  <si>
    <t>Packers</t>
  </si>
  <si>
    <t>Cowboys</t>
  </si>
  <si>
    <t>2014-09-04 16:39:23</t>
  </si>
  <si>
    <t>Andro</t>
  </si>
  <si>
    <t>Raiders</t>
  </si>
  <si>
    <t>Giants</t>
  </si>
  <si>
    <t>2014-09-05 02:07:44</t>
  </si>
  <si>
    <t>andydalton</t>
  </si>
  <si>
    <t>2014-09-04 17:03:08</t>
  </si>
  <si>
    <t>Árpa</t>
  </si>
  <si>
    <t>2014-09-04 13:30:42</t>
  </si>
  <si>
    <t>athees</t>
  </si>
  <si>
    <t>Browns</t>
  </si>
  <si>
    <t>2014-09-04 13:54:02</t>
  </si>
  <si>
    <t>Ati Bang Oh</t>
  </si>
  <si>
    <t>2014-09-04 22:30:50</t>
  </si>
  <si>
    <t>axi</t>
  </si>
  <si>
    <t>2014-09-04 09:59:17</t>
  </si>
  <si>
    <t>b4rab</t>
  </si>
  <si>
    <t>2014-09-04 11:15:42</t>
  </si>
  <si>
    <t>bacsnel</t>
  </si>
  <si>
    <t>2014-09-04 11:38:46</t>
  </si>
  <si>
    <t>Bahardy</t>
  </si>
  <si>
    <t>2014-09-04 09:10:56</t>
  </si>
  <si>
    <t>balentin</t>
  </si>
  <si>
    <t>2014-09-04 10:36:33</t>
  </si>
  <si>
    <t>batorgabo</t>
  </si>
  <si>
    <t/>
  </si>
  <si>
    <t>2014-09-04 11:03:08</t>
  </si>
  <si>
    <t>BearHead</t>
  </si>
  <si>
    <t>2014-09-06 23:34:16</t>
  </si>
  <si>
    <t>bearsman</t>
  </si>
  <si>
    <t>2014-09-04 19:05:00</t>
  </si>
  <si>
    <t>Bence Szél</t>
  </si>
  <si>
    <t>2014-09-04 17:23:14</t>
  </si>
  <si>
    <t>BenszeT</t>
  </si>
  <si>
    <t>2014-09-04 21:33:29</t>
  </si>
  <si>
    <t>Biroca</t>
  </si>
  <si>
    <t>2014-09-04 22:28:41</t>
  </si>
  <si>
    <t>Blood Bowl</t>
  </si>
  <si>
    <t>2014-09-04 22:11:22</t>
  </si>
  <si>
    <t>bmiky</t>
  </si>
  <si>
    <t>2014-09-04 11:24:18</t>
  </si>
  <si>
    <t>BOBEZE13</t>
  </si>
  <si>
    <t>2014-09-05 00:39:21</t>
  </si>
  <si>
    <t>Bruschi85</t>
  </si>
  <si>
    <t>2014-09-04 12:34:39</t>
  </si>
  <si>
    <t>BuEn</t>
  </si>
  <si>
    <t>2014-09-04 11:34:10</t>
  </si>
  <si>
    <t>Bujdy</t>
  </si>
  <si>
    <t>2014-09-04 09:08:19</t>
  </si>
  <si>
    <t>bzahonyi</t>
  </si>
  <si>
    <t>2014-09-04 17:30:42</t>
  </si>
  <si>
    <t>Carolieto</t>
  </si>
  <si>
    <t>2014-09-06 13:47:07</t>
  </si>
  <si>
    <t>Cartman023</t>
  </si>
  <si>
    <t>Colts</t>
  </si>
  <si>
    <t>2014-09-04 10:44:03</t>
  </si>
  <si>
    <t>ChesterB</t>
  </si>
  <si>
    <t>2014-09-04 16:44:11</t>
  </si>
  <si>
    <t>Chicharitoman</t>
  </si>
  <si>
    <t>2014-09-04 16:43:13</t>
  </si>
  <si>
    <t>Chimerico</t>
  </si>
  <si>
    <t>2014-09-04 10:58:01</t>
  </si>
  <si>
    <t>cooldance84</t>
  </si>
  <si>
    <t>Jaguars</t>
  </si>
  <si>
    <t>2014-09-04 09:29:03</t>
  </si>
  <si>
    <t xml:space="preserve">Cowboys </t>
  </si>
  <si>
    <t>2014-09-05 11:39:04</t>
  </si>
  <si>
    <t>Csabesz</t>
  </si>
  <si>
    <t>2014-09-04 19:52:39</t>
  </si>
  <si>
    <t>CsengettyuUr</t>
  </si>
  <si>
    <t>2014-09-04 17:27:18</t>
  </si>
  <si>
    <t>Csiti</t>
  </si>
  <si>
    <t>2014-09-04 08:53:14</t>
  </si>
  <si>
    <t>csokid</t>
  </si>
  <si>
    <t>2014-09-04 13:50:59</t>
  </si>
  <si>
    <t>D king</t>
  </si>
  <si>
    <t>2014-09-04 19:09:44</t>
  </si>
  <si>
    <t>Danybird</t>
  </si>
  <si>
    <t>2014-09-04 09:48:10</t>
  </si>
  <si>
    <t>davee90</t>
  </si>
  <si>
    <t>2014-09-04 13:29:11</t>
  </si>
  <si>
    <t>delta</t>
  </si>
  <si>
    <t>2014-09-04 12:18:10</t>
  </si>
  <si>
    <t>deltritous</t>
  </si>
  <si>
    <t>2014-09-04 10:29:19</t>
  </si>
  <si>
    <t>dikosz</t>
  </si>
  <si>
    <t>2014-09-04 21:41:13</t>
  </si>
  <si>
    <t>dohbaby</t>
  </si>
  <si>
    <t>2014-09-04 13:31:49</t>
  </si>
  <si>
    <t>DORKÓ DÁNIEL</t>
  </si>
  <si>
    <t>2014-09-04 21:38:12</t>
  </si>
  <si>
    <t>doszty88</t>
  </si>
  <si>
    <t>2014-09-04 08:43:45</t>
  </si>
  <si>
    <t>draz</t>
  </si>
  <si>
    <t>2014-09-07 00:17:50</t>
  </si>
  <si>
    <t>Dubi</t>
  </si>
  <si>
    <t>2014-09-04 18:22:10</t>
  </si>
  <si>
    <t>dufer</t>
  </si>
  <si>
    <t>2014-09-04 11:51:36</t>
  </si>
  <si>
    <t>EASYrlz</t>
  </si>
  <si>
    <t>2014-09-04 23:42:24</t>
  </si>
  <si>
    <t>emgeizs</t>
  </si>
  <si>
    <t>2014-09-04 21:35:08</t>
  </si>
  <si>
    <t>eszk</t>
  </si>
  <si>
    <t>2014-09-04 15:07:41</t>
  </si>
  <si>
    <t>Everlast77</t>
  </si>
  <si>
    <t>2014-09-04 09:00:47</t>
  </si>
  <si>
    <t>falucs</t>
  </si>
  <si>
    <t>2014-09-07 09:03:02</t>
  </si>
  <si>
    <t>ferencnagy1991</t>
  </si>
  <si>
    <t>2014-09-04 22:30:09</t>
  </si>
  <si>
    <t>fifa</t>
  </si>
  <si>
    <t>2014-09-04 20:50:44</t>
  </si>
  <si>
    <t>fishdream</t>
  </si>
  <si>
    <t>2014-09-04 08:55:17</t>
  </si>
  <si>
    <t>fodoroli</t>
  </si>
  <si>
    <t>2014-09-06 15:59:21</t>
  </si>
  <si>
    <t>2014-09-05 19:42:30</t>
  </si>
  <si>
    <t>FoltOrdog</t>
  </si>
  <si>
    <t>2014-09-05 20:07:33</t>
  </si>
  <si>
    <t>2014-09-04 10:50:49</t>
  </si>
  <si>
    <t>forestkee</t>
  </si>
  <si>
    <t>2014-09-04 16:20:22</t>
  </si>
  <si>
    <t>Fuligjimmy_csak_a_dolphinst_szereti</t>
  </si>
  <si>
    <t>2014-09-04 09:23:57</t>
  </si>
  <si>
    <t>Gabin</t>
  </si>
  <si>
    <t>2014-09-07 00:25:18</t>
  </si>
  <si>
    <t>2014-09-04 18:35:16</t>
  </si>
  <si>
    <t>ganyecza</t>
  </si>
  <si>
    <t>2014-09-04 10:02:49</t>
  </si>
  <si>
    <t>gedam</t>
  </si>
  <si>
    <t>2014-09-04 22:04:57</t>
  </si>
  <si>
    <t>geery</t>
  </si>
  <si>
    <t>2014-09-04 23:41:04</t>
  </si>
  <si>
    <t>ggajdics</t>
  </si>
  <si>
    <t>2014-09-04 12:29:37</t>
  </si>
  <si>
    <t>Giantsmarci</t>
  </si>
  <si>
    <t>2014-09-04 13:50:14</t>
  </si>
  <si>
    <t>Goti</t>
  </si>
  <si>
    <t>2014-09-04 23:38:52</t>
  </si>
  <si>
    <t>Greenhawks</t>
  </si>
  <si>
    <t>2014-09-04 11:29:56</t>
  </si>
  <si>
    <t>gridiron</t>
  </si>
  <si>
    <t>2014-09-04 11:35:49</t>
  </si>
  <si>
    <t>Gubameister</t>
  </si>
  <si>
    <t>2014-09-04 14:44:32</t>
  </si>
  <si>
    <t>Gyaur</t>
  </si>
  <si>
    <t>2014-09-04 11:06:01</t>
  </si>
  <si>
    <t>Gyurikaa</t>
  </si>
  <si>
    <t>2014-09-04 14:50:12</t>
  </si>
  <si>
    <t>holczer88</t>
  </si>
  <si>
    <t>2014-09-04 14:14:18</t>
  </si>
  <si>
    <t>Hulkeinstein</t>
  </si>
  <si>
    <t>2014-09-04 16:38:56</t>
  </si>
  <si>
    <t>huukk63</t>
  </si>
  <si>
    <t>2014-09-04 15:06:20</t>
  </si>
  <si>
    <t>hvik7</t>
  </si>
  <si>
    <t>2014-09-04 14:25:42</t>
  </si>
  <si>
    <t>Hyaz</t>
  </si>
  <si>
    <t>2014-09-06 06:48:25</t>
  </si>
  <si>
    <t>iamgreg</t>
  </si>
  <si>
    <t>2014-09-04 21:06:01</t>
  </si>
  <si>
    <t>Ichigotori</t>
  </si>
  <si>
    <t>2014-09-04 09:53:37</t>
  </si>
  <si>
    <t>JasonFerratti</t>
  </si>
  <si>
    <t>2014-09-04 09:05:25</t>
  </si>
  <si>
    <t>jimbo</t>
  </si>
  <si>
    <t>2014-09-05 10:50:31</t>
  </si>
  <si>
    <t>jócy</t>
  </si>
  <si>
    <t>2014-09-04 14:58:42</t>
  </si>
  <si>
    <t>juergenw</t>
  </si>
  <si>
    <t>2014-09-04 10:30:51</t>
  </si>
  <si>
    <t>juvenorbi</t>
  </si>
  <si>
    <t>2014-09-04 15:16:31</t>
  </si>
  <si>
    <t>Ka'deem25</t>
  </si>
  <si>
    <t>2014-09-04 10:22:03</t>
  </si>
  <si>
    <t>kajki</t>
  </si>
  <si>
    <t>2014-09-04 10:14:46</t>
  </si>
  <si>
    <t>katonadani</t>
  </si>
  <si>
    <t>2014-09-04 13:08:46</t>
  </si>
  <si>
    <t>kekcsibe</t>
  </si>
  <si>
    <t>2014-09-06 10:11:03</t>
  </si>
  <si>
    <t>Kenny</t>
  </si>
  <si>
    <t>2014-09-05 10:47:33</t>
  </si>
  <si>
    <t>Khadath</t>
  </si>
  <si>
    <t>2014-09-05 10:59:36</t>
  </si>
  <si>
    <t>kicsi.pötty</t>
  </si>
  <si>
    <t>2014-09-05 10:45:08</t>
  </si>
  <si>
    <t>kicsii26</t>
  </si>
  <si>
    <t>2014-09-04 16:50:50</t>
  </si>
  <si>
    <t>KidInk789</t>
  </si>
  <si>
    <t>2014-09-04 17:56:08</t>
  </si>
  <si>
    <t>KíraKátyaLukrécia</t>
  </si>
  <si>
    <t>2014-09-04 17:11:14</t>
  </si>
  <si>
    <t>Kirhal</t>
  </si>
  <si>
    <t>2014-09-04 12:19:44</t>
  </si>
  <si>
    <t>Kobunko</t>
  </si>
  <si>
    <t>2014-09-05 10:55:44</t>
  </si>
  <si>
    <t>Konyak</t>
  </si>
  <si>
    <t>2014-09-04 22:23:44</t>
  </si>
  <si>
    <t>Kopi</t>
  </si>
  <si>
    <t>2014-09-04 22:41:40</t>
  </si>
  <si>
    <t>kovandp</t>
  </si>
  <si>
    <t>2014-09-04 10:09:20</t>
  </si>
  <si>
    <t>koviakos</t>
  </si>
  <si>
    <t>2014-09-04 13:48:54</t>
  </si>
  <si>
    <t>Krees7777</t>
  </si>
  <si>
    <t>2014-09-05 00:31:54</t>
  </si>
  <si>
    <t>labo7</t>
  </si>
  <si>
    <t>2014-09-04 17:43:09</t>
  </si>
  <si>
    <t>laci</t>
  </si>
  <si>
    <t>2014-09-04 21:50:27</t>
  </si>
  <si>
    <t>Lacza</t>
  </si>
  <si>
    <t>2014-09-04 17:49:00</t>
  </si>
  <si>
    <t>leepee</t>
  </si>
  <si>
    <t>2014-09-04 19:13:59</t>
  </si>
  <si>
    <t>Lehopeti</t>
  </si>
  <si>
    <t>2014-09-04 10:28:50</t>
  </si>
  <si>
    <t>Leonidasz007</t>
  </si>
  <si>
    <t>2014-09-04 13:55:38</t>
  </si>
  <si>
    <t>lorinho</t>
  </si>
  <si>
    <t>2014-09-04 18:57:06</t>
  </si>
  <si>
    <t>LuckyBeny</t>
  </si>
  <si>
    <t>2014-09-04 11:04:08</t>
  </si>
  <si>
    <t>Lurtz</t>
  </si>
  <si>
    <t>2014-09-05 11:40:41</t>
  </si>
  <si>
    <t>Lymanthel</t>
  </si>
  <si>
    <t>2014-09-04 13:42:53</t>
  </si>
  <si>
    <t>MÁgi</t>
  </si>
  <si>
    <t>2014-09-06 18:38:47</t>
  </si>
  <si>
    <t>magpiezz</t>
  </si>
  <si>
    <t>2014-09-06 19:01:37</t>
  </si>
  <si>
    <t>2014-09-07 14:33:47</t>
  </si>
  <si>
    <t>Manning Bowl</t>
  </si>
  <si>
    <t>2014-09-04 11:08:08</t>
  </si>
  <si>
    <t>Marcuser</t>
  </si>
  <si>
    <t>2014-09-04 23:29:37</t>
  </si>
  <si>
    <t>Máté</t>
  </si>
  <si>
    <t>2014-09-05 12:54:55</t>
  </si>
  <si>
    <t>Mate-x</t>
  </si>
  <si>
    <t>2014-09-04 12:45:27</t>
  </si>
  <si>
    <t>Meachem</t>
  </si>
  <si>
    <t>2014-09-04 13:58:12</t>
  </si>
  <si>
    <t>Meggyes Balázs</t>
  </si>
  <si>
    <t>2014-09-04 09:26:45</t>
  </si>
  <si>
    <t>megyerikrisz</t>
  </si>
  <si>
    <t>2014-09-04 22:23:33</t>
  </si>
  <si>
    <t>mial</t>
  </si>
  <si>
    <t>2014-09-04 23:18:13</t>
  </si>
  <si>
    <t>Mics</t>
  </si>
  <si>
    <t>2014-09-07 13:34:48</t>
  </si>
  <si>
    <t>mjanes</t>
  </si>
  <si>
    <t>2014-09-07 16:14:00</t>
  </si>
  <si>
    <t>2014-09-04 09:56:41</t>
  </si>
  <si>
    <t>Moee96</t>
  </si>
  <si>
    <t>2014-09-04 14:28:07</t>
  </si>
  <si>
    <t>Mogyi</t>
  </si>
  <si>
    <t>2014-09-04 20:36:33</t>
  </si>
  <si>
    <t>mozes</t>
  </si>
  <si>
    <t>2014-09-04 10:42:19</t>
  </si>
  <si>
    <t>mully</t>
  </si>
  <si>
    <t>2014-09-04 11:36:09</t>
  </si>
  <si>
    <t>negyed hát</t>
  </si>
  <si>
    <t>2014-09-05 11:09:49</t>
  </si>
  <si>
    <t>2014-09-04 09:32:00</t>
  </si>
  <si>
    <t>Németh Ádám</t>
  </si>
  <si>
    <t>2014-09-04 21:17:39</t>
  </si>
  <si>
    <t>nfl_lover</t>
  </si>
  <si>
    <t>2014-09-07 01:30:55</t>
  </si>
  <si>
    <t>2014-09-04 15:35:35</t>
  </si>
  <si>
    <t>nflgabi</t>
  </si>
  <si>
    <t>2014-09-04 20:03:00</t>
  </si>
  <si>
    <t>nflhazafi</t>
  </si>
  <si>
    <t>2014-09-04 10:18:39</t>
  </si>
  <si>
    <t>Nomac</t>
  </si>
  <si>
    <t>2014-09-04 16:59:31</t>
  </si>
  <si>
    <t>Norbi12</t>
  </si>
  <si>
    <t>2014-09-04 10:31:29</t>
  </si>
  <si>
    <t>NyJozsi</t>
  </si>
  <si>
    <t>2014-09-04 11:21:01</t>
  </si>
  <si>
    <t>ordogtomi</t>
  </si>
  <si>
    <t>2014-09-04 19:22:26</t>
  </si>
  <si>
    <t>Osprey</t>
  </si>
  <si>
    <t>2014-09-04 16:19:46</t>
  </si>
  <si>
    <t>Pablos91</t>
  </si>
  <si>
    <t>2014-09-04 11:38:47</t>
  </si>
  <si>
    <t>Packers420</t>
  </si>
  <si>
    <t>2014-09-04 14:58:08</t>
  </si>
  <si>
    <t>paco78</t>
  </si>
  <si>
    <t>2014-09-06 11:17:06</t>
  </si>
  <si>
    <t>palatisan</t>
  </si>
  <si>
    <t>2014-09-04 12:27:00</t>
  </si>
  <si>
    <t>palsif</t>
  </si>
  <si>
    <t>2014-09-04 10:21:13</t>
  </si>
  <si>
    <t>paramadic</t>
  </si>
  <si>
    <t>2014-09-04 13:39:37</t>
  </si>
  <si>
    <t>Paszta</t>
  </si>
  <si>
    <t>2014-09-06 11:26:11</t>
  </si>
  <si>
    <t>pazsocaa</t>
  </si>
  <si>
    <t>2014-09-04 14:33:38</t>
  </si>
  <si>
    <t>Pelle</t>
  </si>
  <si>
    <t>percsabsz</t>
  </si>
  <si>
    <t>2014-09-04 08:40:05</t>
  </si>
  <si>
    <t>Petercar</t>
  </si>
  <si>
    <t>2014-09-04 10:05:41</t>
  </si>
  <si>
    <t>PeterCriss</t>
  </si>
  <si>
    <t>2014-09-04 18:39:18</t>
  </si>
  <si>
    <t>Petyar</t>
  </si>
  <si>
    <t>2014-09-04 19:45:13</t>
  </si>
  <si>
    <t>pikto</t>
  </si>
  <si>
    <t>2014-09-04 21:01:36</t>
  </si>
  <si>
    <t>pokolkutya</t>
  </si>
  <si>
    <t>2014-09-07 17:45:12</t>
  </si>
  <si>
    <t>poolsf49</t>
  </si>
  <si>
    <t>2014-09-05 01:11:39</t>
  </si>
  <si>
    <t>popcornkid</t>
  </si>
  <si>
    <t>2014-09-04 15:24:09</t>
  </si>
  <si>
    <t>Ppistike</t>
  </si>
  <si>
    <t>2014-09-04 17:38:34</t>
  </si>
  <si>
    <t>próba123</t>
  </si>
  <si>
    <t>2014-09-04 21:45:39</t>
  </si>
  <si>
    <t>proki79</t>
  </si>
  <si>
    <t>2014-09-04 21:48:46</t>
  </si>
  <si>
    <t>2014-09-04 14:10:11</t>
  </si>
  <si>
    <t>qqch29</t>
  </si>
  <si>
    <t>2014-09-04 17:43:35</t>
  </si>
  <si>
    <t>rantotthus</t>
  </si>
  <si>
    <t>2014-09-04 12:42:01</t>
  </si>
  <si>
    <t>rege60</t>
  </si>
  <si>
    <t>2014-09-04 14:18:46</t>
  </si>
  <si>
    <t>Reggie87</t>
  </si>
  <si>
    <t>2014-09-04 08:50:32</t>
  </si>
  <si>
    <t>Relowyn</t>
  </si>
  <si>
    <t>2014-09-04 23:17:35</t>
  </si>
  <si>
    <t>Renningan</t>
  </si>
  <si>
    <t>2014-09-04 13:44:57</t>
  </si>
  <si>
    <t>rowi</t>
  </si>
  <si>
    <t>2014-09-05 10:56:51</t>
  </si>
  <si>
    <t>2014-09-05 01:47:18</t>
  </si>
  <si>
    <t>rustyjames</t>
  </si>
  <si>
    <t>2014-09-04 12:29:22</t>
  </si>
  <si>
    <t>Rynald</t>
  </si>
  <si>
    <t>2014-09-04 21:18:29</t>
  </si>
  <si>
    <t>scincole</t>
  </si>
  <si>
    <t>2014-09-06 12:22:07</t>
  </si>
  <si>
    <t>2014-09-04 09:21:00</t>
  </si>
  <si>
    <t>Sipiz01</t>
  </si>
  <si>
    <t>2014-09-04 12:46:38</t>
  </si>
  <si>
    <t>sm01</t>
  </si>
  <si>
    <t>2014-09-04 13:07:28</t>
  </si>
  <si>
    <t>SnowFox44</t>
  </si>
  <si>
    <t>2014-09-04 12:16:26</t>
  </si>
  <si>
    <t xml:space="preserve">Sompetike </t>
  </si>
  <si>
    <t>2014-09-04 15:25:02</t>
  </si>
  <si>
    <t>Soni</t>
  </si>
  <si>
    <t>2014-09-04 11:37:45</t>
  </si>
  <si>
    <t>Sörmen</t>
  </si>
  <si>
    <t>2014-09-04 16:05:25</t>
  </si>
  <si>
    <t>sorozatjunkie</t>
  </si>
  <si>
    <t>2014-09-04 12:47:27</t>
  </si>
  <si>
    <t>Speedy871</t>
  </si>
  <si>
    <t>2014-09-04 11:37:39</t>
  </si>
  <si>
    <t>spm420</t>
  </si>
  <si>
    <t>2014-09-07 14:27:25</t>
  </si>
  <si>
    <t>StumpfBence</t>
  </si>
  <si>
    <t>2014-09-06 13:31:14</t>
  </si>
  <si>
    <t>Suggs Tackle</t>
  </si>
  <si>
    <t>2014-09-06 13:25:32</t>
  </si>
  <si>
    <t>Suggs Tuckle</t>
  </si>
  <si>
    <t>2014-09-04 20:12:46</t>
  </si>
  <si>
    <t>süti</t>
  </si>
  <si>
    <t>2014-09-07 13:02:02</t>
  </si>
  <si>
    <t>Syumi</t>
  </si>
  <si>
    <t>2014-09-04 11:44:53</t>
  </si>
  <si>
    <t>szala15</t>
  </si>
  <si>
    <t>2014-09-04 15:55:27</t>
  </si>
  <si>
    <t>szati87</t>
  </si>
  <si>
    <t>2014-09-04 19:10:24</t>
  </si>
  <si>
    <t>Szatya</t>
  </si>
  <si>
    <t>2014-09-07 13:17:14</t>
  </si>
  <si>
    <t>szbence13</t>
  </si>
  <si>
    <t>2014-09-04 19:49:27</t>
  </si>
  <si>
    <t>szentvik</t>
  </si>
  <si>
    <t>2014-09-06 21:34:08</t>
  </si>
  <si>
    <t>sziki11</t>
  </si>
  <si>
    <t>2014-09-05 11:37:11</t>
  </si>
  <si>
    <t>szilogreen</t>
  </si>
  <si>
    <t>2014-09-04 22:30:31</t>
  </si>
  <si>
    <t>szls79</t>
  </si>
  <si>
    <t>2014-09-04 23:10:29</t>
  </si>
  <si>
    <t>Szobi</t>
  </si>
  <si>
    <t>2014-09-04 13:12:47</t>
  </si>
  <si>
    <t>szomus</t>
  </si>
  <si>
    <t>2014-09-04 12:31:42</t>
  </si>
  <si>
    <t>Sztrogcsi</t>
  </si>
  <si>
    <t>2014-09-04 13:23:45</t>
  </si>
  <si>
    <t>teabee</t>
  </si>
  <si>
    <t>2014-09-04 19:32:13</t>
  </si>
  <si>
    <t>tibcsi63</t>
  </si>
  <si>
    <t>2014-09-04 17:13:46</t>
  </si>
  <si>
    <t>Tinka1495</t>
  </si>
  <si>
    <t>2014-09-04 08:51:00</t>
  </si>
  <si>
    <t>Tomikasd</t>
  </si>
  <si>
    <t>2014-09-04 08:44:45</t>
  </si>
  <si>
    <t>ToronyG</t>
  </si>
  <si>
    <t>2014-09-07 17:40:29</t>
  </si>
  <si>
    <t>2014-09-04 22:49:47</t>
  </si>
  <si>
    <t>Tottoni</t>
  </si>
  <si>
    <t>2014-09-04 17:15:02</t>
  </si>
  <si>
    <t>TRABI</t>
  </si>
  <si>
    <t>2014-09-04 09:42:21</t>
  </si>
  <si>
    <t>tsaba</t>
  </si>
  <si>
    <t>2014-09-04 08:51:36</t>
  </si>
  <si>
    <t>tttotya4</t>
  </si>
  <si>
    <t>2014-09-04 15:18:55</t>
  </si>
  <si>
    <t>turosz</t>
  </si>
  <si>
    <t>2014-09-04 15:55:49</t>
  </si>
  <si>
    <t>vaccoc</t>
  </si>
  <si>
    <t>2014-09-05 13:03:10</t>
  </si>
  <si>
    <t>2014-09-05 16:15:36</t>
  </si>
  <si>
    <t>Vacsi 41</t>
  </si>
  <si>
    <t>2014-09-04 23:34:13</t>
  </si>
  <si>
    <t>Vakond Packers</t>
  </si>
  <si>
    <t>2014-09-04 19:06:37</t>
  </si>
  <si>
    <t>varju96</t>
  </si>
  <si>
    <t>2014-09-04 12:15:56</t>
  </si>
  <si>
    <t>viking77</t>
  </si>
  <si>
    <t>2014-09-05 11:46:38</t>
  </si>
  <si>
    <t>Xanthor</t>
  </si>
  <si>
    <t>2014-09-04 10:08:28</t>
  </si>
  <si>
    <t>Yadomaru</t>
  </si>
  <si>
    <t>ysmatus</t>
  </si>
  <si>
    <t>2014-09-04 18:39:59</t>
  </si>
  <si>
    <t>z27</t>
  </si>
  <si>
    <t>2014-09-04 09:04:29</t>
  </si>
  <si>
    <t>Zámbó Balázs</t>
  </si>
  <si>
    <t>2014-09-04 14:21:52</t>
  </si>
  <si>
    <t>zityi</t>
  </si>
  <si>
    <t>2014-09-04 09:26:40</t>
  </si>
  <si>
    <t>ZLaci</t>
  </si>
  <si>
    <t>2014-09-04 21:22:16</t>
  </si>
  <si>
    <t>zoli0506</t>
  </si>
  <si>
    <t>2014-09-04 23:06:26</t>
  </si>
  <si>
    <t>zoli919</t>
  </si>
  <si>
    <t>2014-09-04 20:22:28</t>
  </si>
  <si>
    <t>Zorka</t>
  </si>
  <si>
    <t>2014-09-04 11:24:16</t>
  </si>
  <si>
    <t>Zozó</t>
  </si>
  <si>
    <t>2014-09-04 17:20:02</t>
  </si>
  <si>
    <t>Zsoltvanya</t>
  </si>
  <si>
    <t>Pont</t>
  </si>
  <si>
    <t>Összeg</t>
  </si>
  <si>
    <t>2014-09-25 21:25:52</t>
  </si>
  <si>
    <t>2014-09-25 12:05:09</t>
  </si>
  <si>
    <t>ádám85</t>
  </si>
  <si>
    <t>2014-09-26 00:03:07</t>
  </si>
  <si>
    <t>akahan</t>
  </si>
  <si>
    <t>2014-09-26 00:30:54</t>
  </si>
  <si>
    <t>2014-09-25 14:05:55</t>
  </si>
  <si>
    <t>2014-09-25 21:29:14</t>
  </si>
  <si>
    <t>2014-09-25 11:09:53</t>
  </si>
  <si>
    <t>Areichardt</t>
  </si>
  <si>
    <t>2014-09-27 16:25:34</t>
  </si>
  <si>
    <t>2014-09-25 21:58:47</t>
  </si>
  <si>
    <t>2014-09-28 17:42:21</t>
  </si>
  <si>
    <t>2014-09-25 10:32:40</t>
  </si>
  <si>
    <t>2014-09-25 15:10:22</t>
  </si>
  <si>
    <t>2014-09-25 11:35:47</t>
  </si>
  <si>
    <t>2014-09-28 07:59:53</t>
  </si>
  <si>
    <t>2014-09-25 23:59:21</t>
  </si>
  <si>
    <t>2014-09-25 10:43:56</t>
  </si>
  <si>
    <t>benceb</t>
  </si>
  <si>
    <t>2014-09-25 11:54:03</t>
  </si>
  <si>
    <t>2014-09-25 22:52:48</t>
  </si>
  <si>
    <t>2014-09-25 13:58:18</t>
  </si>
  <si>
    <t>2014-09-25 17:44:24</t>
  </si>
  <si>
    <t>2014-09-26 00:31:24</t>
  </si>
  <si>
    <t>2014-09-25 14:48:05</t>
  </si>
  <si>
    <t>Carpeks</t>
  </si>
  <si>
    <t>2014-09-25 09:48:27</t>
  </si>
  <si>
    <t>Cefre</t>
  </si>
  <si>
    <t>2014-09-25 10:40:31</t>
  </si>
  <si>
    <t>2014-09-27 10:16:59</t>
  </si>
  <si>
    <t>2014-09-26 02:18:43</t>
  </si>
  <si>
    <t>Conquistador</t>
  </si>
  <si>
    <t>2014-09-25 12:22:50</t>
  </si>
  <si>
    <t>2014-09-25 17:10:10</t>
  </si>
  <si>
    <t>2014-09-25 19:29:53</t>
  </si>
  <si>
    <t>2014-09-25 10:47:01</t>
  </si>
  <si>
    <t>2014-09-25 16:40:17</t>
  </si>
  <si>
    <t>2014-09-25 12:17:10</t>
  </si>
  <si>
    <t>2014-09-25 12:55:31</t>
  </si>
  <si>
    <t>2014-09-25 13:03:13</t>
  </si>
  <si>
    <t>2014-09-25 23:10:31</t>
  </si>
  <si>
    <t>2014-09-25 11:07:49</t>
  </si>
  <si>
    <t>2014-09-25 10:29:54</t>
  </si>
  <si>
    <t>2014-09-25 20:41:41</t>
  </si>
  <si>
    <t>Fifa</t>
  </si>
  <si>
    <t>2014-09-25 15:10:40</t>
  </si>
  <si>
    <t>2014-09-28 17:15:07</t>
  </si>
  <si>
    <t>2014-09-25 21:14:42</t>
  </si>
  <si>
    <t>2014-09-27 14:10:46</t>
  </si>
  <si>
    <t>2014-09-26 13:02:22</t>
  </si>
  <si>
    <t>2014-09-25 10:40:54</t>
  </si>
  <si>
    <t>2014-09-27 09:07:36</t>
  </si>
  <si>
    <t>2014-09-25 10:48:37</t>
  </si>
  <si>
    <t>2014-09-25 20:52:59</t>
  </si>
  <si>
    <t>2014-09-25 10:57:23</t>
  </si>
  <si>
    <t>2014-09-25 22:15:15</t>
  </si>
  <si>
    <t>2014-09-28 13:59:06</t>
  </si>
  <si>
    <t>2014-09-25 11:07:34</t>
  </si>
  <si>
    <t>2014-09-25 17:50:42</t>
  </si>
  <si>
    <t>2014-09-25 11:06:39</t>
  </si>
  <si>
    <t>Hans</t>
  </si>
  <si>
    <t>2014-09-25 13:22:48</t>
  </si>
  <si>
    <t>2014-09-25 11:23:45</t>
  </si>
  <si>
    <t>2014-09-25 18:23:56</t>
  </si>
  <si>
    <t>2014-09-26 23:06:40</t>
  </si>
  <si>
    <t>i3C</t>
  </si>
  <si>
    <t>2014-09-25 20:54:55</t>
  </si>
  <si>
    <t>2014-09-25 20:56:20</t>
  </si>
  <si>
    <t>2014-09-28 18:49:12</t>
  </si>
  <si>
    <t>2014-09-25 17:04:13</t>
  </si>
  <si>
    <t>2014-09-25 12:15:15</t>
  </si>
  <si>
    <t>2014-09-25 17:36:35</t>
  </si>
  <si>
    <t>2014-09-25 22:15:58</t>
  </si>
  <si>
    <t>2014-09-25 22:25:11</t>
  </si>
  <si>
    <t>2014-09-25 23:59:34</t>
  </si>
  <si>
    <t>2014-09-25 18:03:58</t>
  </si>
  <si>
    <t>2014-09-25 20:04:11</t>
  </si>
  <si>
    <t>2014-09-25 23:58:24</t>
  </si>
  <si>
    <t>2014-09-28 18:19:19</t>
  </si>
  <si>
    <t>2014-09-25 11:16:12</t>
  </si>
  <si>
    <t>2014-09-25 21:23:01</t>
  </si>
  <si>
    <t>Lorinho</t>
  </si>
  <si>
    <t>2014-09-25 20:46:53</t>
  </si>
  <si>
    <t>2014-09-25 13:10:51</t>
  </si>
  <si>
    <t>2014-09-25 16:40:06</t>
  </si>
  <si>
    <t>2014-09-28 08:33:11</t>
  </si>
  <si>
    <t>2014-09-25 21:30:40</t>
  </si>
  <si>
    <t>2014-09-25 23:40:12</t>
  </si>
  <si>
    <t>2014-09-26 14:17:41</t>
  </si>
  <si>
    <t>mgy165</t>
  </si>
  <si>
    <t>2014-09-25 20:43:49</t>
  </si>
  <si>
    <t>2014-09-28 14:52:38</t>
  </si>
  <si>
    <t>2014-09-25 13:44:12</t>
  </si>
  <si>
    <t>mito22</t>
  </si>
  <si>
    <t>2014-09-26 19:18:58</t>
  </si>
  <si>
    <t>2014-09-25 10:37:35</t>
  </si>
  <si>
    <t>2014-09-25 17:36:00</t>
  </si>
  <si>
    <t>2014-09-28 18:09:22</t>
  </si>
  <si>
    <t>2014-09-25 22:18:20</t>
  </si>
  <si>
    <t>2014-09-28 14:15:43</t>
  </si>
  <si>
    <t>2014-09-25 10:54:52</t>
  </si>
  <si>
    <t>2014-09-25 18:07:03</t>
  </si>
  <si>
    <t>2014-09-28 15:13:28</t>
  </si>
  <si>
    <t>2014-09-25 16:46:33</t>
  </si>
  <si>
    <t>2014-09-25 19:17:29</t>
  </si>
  <si>
    <t>2014-09-25 11:00:11</t>
  </si>
  <si>
    <t>Noémi</t>
  </si>
  <si>
    <t>2014-09-25 16:55:49</t>
  </si>
  <si>
    <t>2014-09-25 14:43:36</t>
  </si>
  <si>
    <t>osprey</t>
  </si>
  <si>
    <t>2014-09-25 12:48:07</t>
  </si>
  <si>
    <t>2014-09-27 16:28:29</t>
  </si>
  <si>
    <t>2014-09-25 11:01:05</t>
  </si>
  <si>
    <t>2014-09-25 21:00:44</t>
  </si>
  <si>
    <t>2014-09-25 15:09:36</t>
  </si>
  <si>
    <t>2014-09-25 17:03:33</t>
  </si>
  <si>
    <t>2014-09-25 10:32:18</t>
  </si>
  <si>
    <t>2014-09-25 10:20:15</t>
  </si>
  <si>
    <t>2014-09-25 21:25:40</t>
  </si>
  <si>
    <t>QY</t>
  </si>
  <si>
    <t>2014-09-25 20:35:44</t>
  </si>
  <si>
    <t>2014-09-25 10:59:32</t>
  </si>
  <si>
    <t>2014-09-25 18:33:08</t>
  </si>
  <si>
    <t>2014-09-26 08:03:03</t>
  </si>
  <si>
    <t>Robesz1980</t>
  </si>
  <si>
    <t>2014-09-25 12:12:28</t>
  </si>
  <si>
    <t>2014-09-26 14:00:36</t>
  </si>
  <si>
    <t>2014-09-25 13:01:14</t>
  </si>
  <si>
    <t>2014-09-25 16:41:10</t>
  </si>
  <si>
    <t>rZs7</t>
  </si>
  <si>
    <t>2014-09-25 20:34:19</t>
  </si>
  <si>
    <t>2014-09-27 13:32:30</t>
  </si>
  <si>
    <t>2014-09-25 13:27:09</t>
  </si>
  <si>
    <t>2014-09-26 01:48:23</t>
  </si>
  <si>
    <t>Soma Lomnici</t>
  </si>
  <si>
    <t>2014-09-25 21:46:41</t>
  </si>
  <si>
    <t>2014-09-28 14:25:14</t>
  </si>
  <si>
    <t>2014-09-25 22:45:38</t>
  </si>
  <si>
    <t>2014-09-25 21:16:46</t>
  </si>
  <si>
    <t>2014-09-25 13:00:23</t>
  </si>
  <si>
    <t>2014-09-25 20:14:11</t>
  </si>
  <si>
    <t>2014-09-25 22:38:32</t>
  </si>
  <si>
    <t>2014-09-25 20:39:56</t>
  </si>
  <si>
    <t>2014-09-25 12:53:05</t>
  </si>
  <si>
    <t>2014-09-25 11:29:21</t>
  </si>
  <si>
    <t>TheBerzerker</t>
  </si>
  <si>
    <t>2014-09-26 00:33:19</t>
  </si>
  <si>
    <t>2014-09-28 14:32:28</t>
  </si>
  <si>
    <t>2014-09-25 22:39:08</t>
  </si>
  <si>
    <t>2014-09-25 15:04:12</t>
  </si>
  <si>
    <t>2014-09-25 19:59:19</t>
  </si>
  <si>
    <t>2014-09-25 16:14:33</t>
  </si>
  <si>
    <t>Tyukos</t>
  </si>
  <si>
    <t>2014-09-25 18:47:42</t>
  </si>
  <si>
    <t>2014-09-28 10:09:24</t>
  </si>
  <si>
    <t>2014-09-25 21:05:24</t>
  </si>
  <si>
    <t>2014-09-25 12:47:25</t>
  </si>
  <si>
    <t>2014-09-25 22:12:06</t>
  </si>
  <si>
    <t>2014-09-25 18:37:10</t>
  </si>
  <si>
    <t>2014-09-25 11:28:27</t>
  </si>
  <si>
    <t>2014-09-25 21:10:32</t>
  </si>
  <si>
    <t>2014-09-28 18:56:12</t>
  </si>
  <si>
    <t>Kitöltés vége</t>
  </si>
  <si>
    <t>Pontok</t>
  </si>
  <si>
    <t>2014-09-18 22:35:52</t>
  </si>
  <si>
    <t>2014-09-18 22:28:56</t>
  </si>
  <si>
    <t>2014-09-18 13:35:40</t>
  </si>
  <si>
    <t>2014-09-18 15:53:41</t>
  </si>
  <si>
    <t>2014-09-21 18:57:41</t>
  </si>
  <si>
    <t>2014-09-18 18:44:04</t>
  </si>
  <si>
    <t>2014-09-18 21:43:08</t>
  </si>
  <si>
    <t>2014-09-18 23:06:41</t>
  </si>
  <si>
    <t>2014-09-18 12:16:49</t>
  </si>
  <si>
    <t>2014-09-18 18:09:21</t>
  </si>
  <si>
    <t>2014-09-20 11:39:05</t>
  </si>
  <si>
    <t>2014-09-18 21:52:50</t>
  </si>
  <si>
    <t>2014-09-21 14:33:58</t>
  </si>
  <si>
    <t>Bali77</t>
  </si>
  <si>
    <t>2014-09-18 12:04:08</t>
  </si>
  <si>
    <t>2014-09-18 22:51:53</t>
  </si>
  <si>
    <t>2014-09-18 20:43:02</t>
  </si>
  <si>
    <t>2014-09-18 17:30:23</t>
  </si>
  <si>
    <t>2014-09-18 20:27:59</t>
  </si>
  <si>
    <t>Bettic</t>
  </si>
  <si>
    <t>2014-09-18 11:54:49</t>
  </si>
  <si>
    <t>2014-09-18 11:55:56</t>
  </si>
  <si>
    <t>2014-09-18 18:35:20</t>
  </si>
  <si>
    <t>2014-09-18 21:51:25</t>
  </si>
  <si>
    <t>captainacid</t>
  </si>
  <si>
    <t>2014-09-18 17:50:48</t>
  </si>
  <si>
    <t>2014-09-18 15:05:07</t>
  </si>
  <si>
    <t>2014-09-18 20:15:28</t>
  </si>
  <si>
    <t>2014-09-18 17:28:27</t>
  </si>
  <si>
    <t>2014-09-18 21:45:11</t>
  </si>
  <si>
    <t>2014-09-18 21:20:01</t>
  </si>
  <si>
    <t>2014-09-18 20:57:44</t>
  </si>
  <si>
    <t>2014-09-18 20:56:24</t>
  </si>
  <si>
    <t>csirke</t>
  </si>
  <si>
    <t>2014-09-18 19:45:09</t>
  </si>
  <si>
    <t>2014-09-18 18:37:32</t>
  </si>
  <si>
    <t>2014-09-18 22:38:28</t>
  </si>
  <si>
    <t>2014-09-19 23:58:02</t>
  </si>
  <si>
    <t>2014-09-18 12:28:12</t>
  </si>
  <si>
    <t>2014-09-18 21:47:11</t>
  </si>
  <si>
    <t>2014-09-18 17:20:53</t>
  </si>
  <si>
    <t>easyrlz</t>
  </si>
  <si>
    <t>2014-09-18 22:15:22</t>
  </si>
  <si>
    <t>2014-09-18 16:13:45</t>
  </si>
  <si>
    <t>2014-09-18 18:45:04</t>
  </si>
  <si>
    <t>2014-09-18 22:34:37</t>
  </si>
  <si>
    <t>Felixketchup</t>
  </si>
  <si>
    <t>2014-09-18 22:09:14</t>
  </si>
  <si>
    <t>2014-09-18 12:23:09</t>
  </si>
  <si>
    <t>2014-09-21 10:45:55</t>
  </si>
  <si>
    <t>2014-09-18 20:29:48</t>
  </si>
  <si>
    <t>2014-09-21 10:05:19</t>
  </si>
  <si>
    <t>2014-09-19 10:47:50</t>
  </si>
  <si>
    <t>2014-09-18 22:54:25</t>
  </si>
  <si>
    <t>2014-09-19 18:44:42</t>
  </si>
  <si>
    <t>2014-09-18 17:43:44</t>
  </si>
  <si>
    <t>2014-09-18 21:43:57</t>
  </si>
  <si>
    <t>2014-09-18 12:24:08</t>
  </si>
  <si>
    <t>2014-09-18 16:00:25</t>
  </si>
  <si>
    <t>2014-09-21 15:11:32</t>
  </si>
  <si>
    <t>2014-09-18 20:11:51</t>
  </si>
  <si>
    <t>2014-09-18 23:12:49</t>
  </si>
  <si>
    <t>2014-09-18 22:18:08</t>
  </si>
  <si>
    <t>2014-09-19 23:02:25</t>
  </si>
  <si>
    <t>2014-09-18 23:11:12</t>
  </si>
  <si>
    <t>2014-09-18 21:21:34</t>
  </si>
  <si>
    <t>2014-09-18 21:04:31</t>
  </si>
  <si>
    <t>2014-09-18 23:19:57</t>
  </si>
  <si>
    <t>2014-09-18 23:24:25</t>
  </si>
  <si>
    <t>JOs</t>
  </si>
  <si>
    <t>2014-09-18 12:15:50</t>
  </si>
  <si>
    <t>2014-09-18 19:48:08</t>
  </si>
  <si>
    <t>2014-09-18 20:37:16</t>
  </si>
  <si>
    <t>2014-09-18 20:21:54</t>
  </si>
  <si>
    <t>2014-09-18 20:30:45</t>
  </si>
  <si>
    <t>kauztg3563934</t>
  </si>
  <si>
    <t>2014-09-18 20:30:44</t>
  </si>
  <si>
    <t>Keca</t>
  </si>
  <si>
    <t>2014-09-18 14:06:10</t>
  </si>
  <si>
    <t>2014-09-18 22:40:41</t>
  </si>
  <si>
    <t>2014-09-19 00:27:22</t>
  </si>
  <si>
    <t>2014-09-18 19:30:13</t>
  </si>
  <si>
    <t>2014-09-18 12:42:20</t>
  </si>
  <si>
    <t>2014-09-18 22:44:07</t>
  </si>
  <si>
    <t>2014-09-21 16:27:29</t>
  </si>
  <si>
    <t>2014-09-21 13:48:41</t>
  </si>
  <si>
    <t>2014-09-18 20:42:19</t>
  </si>
  <si>
    <t>lkristof23</t>
  </si>
  <si>
    <t>2014-09-18 23:16:21</t>
  </si>
  <si>
    <t>2014-09-18 21:37:57</t>
  </si>
  <si>
    <t>2014-09-18 14:53:16</t>
  </si>
  <si>
    <t>2014-09-18 19:14:40</t>
  </si>
  <si>
    <t>2014-09-21 07:56:45</t>
  </si>
  <si>
    <t>2014-09-18 12:51:12</t>
  </si>
  <si>
    <t>2014-09-18 12:48:13</t>
  </si>
  <si>
    <t>2014-09-18 15:53:02</t>
  </si>
  <si>
    <t>2014-09-20 15:23:27</t>
  </si>
  <si>
    <t>2014-09-18 14:58:16</t>
  </si>
  <si>
    <t>2014-09-18 21:22:55</t>
  </si>
  <si>
    <t>2014-09-19 00:32:07</t>
  </si>
  <si>
    <t>2014-09-18 16:01:48</t>
  </si>
  <si>
    <t>2014-09-18 17:19:16</t>
  </si>
  <si>
    <t>2014-09-18 17:12:02</t>
  </si>
  <si>
    <t>2014-09-21 17:02:46</t>
  </si>
  <si>
    <t>2014-09-18 16:51:07</t>
  </si>
  <si>
    <t>2014-09-18 23:38:38</t>
  </si>
  <si>
    <t>2014-09-21 17:54:52</t>
  </si>
  <si>
    <t>2014-09-18 11:52:54</t>
  </si>
  <si>
    <t>2014-09-18 20:41:04</t>
  </si>
  <si>
    <t>2014-09-18 22:43:50</t>
  </si>
  <si>
    <t>2014-09-18 12:36:26</t>
  </si>
  <si>
    <t>2014-09-18 12:56:42</t>
  </si>
  <si>
    <t>2014-09-18 19:05:46</t>
  </si>
  <si>
    <t>2014-09-18 13:21:56</t>
  </si>
  <si>
    <t>2014-09-18 21:33:04</t>
  </si>
  <si>
    <t>pellesh</t>
  </si>
  <si>
    <t>2014-09-19 01:19:25</t>
  </si>
  <si>
    <t>2014-09-18 22:10:58</t>
  </si>
  <si>
    <t>2014-09-18 20:37:06</t>
  </si>
  <si>
    <t>2014-09-18 20:09:17</t>
  </si>
  <si>
    <t>2014-09-18 15:35:53</t>
  </si>
  <si>
    <t>2014-09-21 19:02:55</t>
  </si>
  <si>
    <t>2014-09-18 21:55:37</t>
  </si>
  <si>
    <t>2014-09-18 18:51:12</t>
  </si>
  <si>
    <t>2014-09-18 16:03:51</t>
  </si>
  <si>
    <t>2014-09-18 20:21:12</t>
  </si>
  <si>
    <t>2014-09-18 12:10:40</t>
  </si>
  <si>
    <t>2014-09-19 13:57:01</t>
  </si>
  <si>
    <t>2014-09-21 14:11:45</t>
  </si>
  <si>
    <t>2014-09-18 23:44:51</t>
  </si>
  <si>
    <t>2014-09-18 22:12:44</t>
  </si>
  <si>
    <t>2014-09-18 20:24:19</t>
  </si>
  <si>
    <t>senki</t>
  </si>
  <si>
    <t>2014-09-18 19:29:11</t>
  </si>
  <si>
    <t>2014-09-21 16:11:21</t>
  </si>
  <si>
    <t>snagy</t>
  </si>
  <si>
    <t>2014-09-18 14:54:53</t>
  </si>
  <si>
    <t>2014-09-19 00:58:29</t>
  </si>
  <si>
    <t>2014-09-18 15:16:25</t>
  </si>
  <si>
    <t>2014-09-21 18:22:41</t>
  </si>
  <si>
    <t>Sorozatjunkie</t>
  </si>
  <si>
    <t>2014-09-18 20:25:46</t>
  </si>
  <si>
    <t>2014-09-18 23:36:51</t>
  </si>
  <si>
    <t>2014-09-18 16:05:15</t>
  </si>
  <si>
    <t>2014-09-18 20:15:47</t>
  </si>
  <si>
    <t>SZATYA89</t>
  </si>
  <si>
    <t>2014-09-18 14:27:37</t>
  </si>
  <si>
    <t>2014-09-18 22:43:01</t>
  </si>
  <si>
    <t>2014-09-19 17:05:09</t>
  </si>
  <si>
    <t>2014-09-18 20:32:59</t>
  </si>
  <si>
    <t>sztrogcsi</t>
  </si>
  <si>
    <t>2014-09-19 00:11:22</t>
  </si>
  <si>
    <t>2014-09-21 18:32:22</t>
  </si>
  <si>
    <t>2014-09-18 12:11:43</t>
  </si>
  <si>
    <t>2014-09-18 12:25:05</t>
  </si>
  <si>
    <t>2014-09-18 20:55:03</t>
  </si>
  <si>
    <t>2014-09-18 13:32:09</t>
  </si>
  <si>
    <t>2014-09-20 19:49:02</t>
  </si>
  <si>
    <t>2014-09-18 23:40:09</t>
  </si>
  <si>
    <t>2014-09-18 21:13:08</t>
  </si>
  <si>
    <t>VIEL</t>
  </si>
  <si>
    <t>2014-09-18 12:42:18</t>
  </si>
  <si>
    <t>2014-09-18 21:26:46</t>
  </si>
  <si>
    <t>2014-09-18 17:53:17</t>
  </si>
  <si>
    <t>2014-09-18 12:27:57</t>
  </si>
  <si>
    <t>2014-09-18 23:46:38</t>
  </si>
  <si>
    <t>2014-09-19 00:29:19</t>
  </si>
  <si>
    <t>2014-09-18 12:42:43</t>
  </si>
  <si>
    <t>zorkababa</t>
  </si>
  <si>
    <t>2014-09-19 13:29:50</t>
  </si>
  <si>
    <t>Zozo</t>
  </si>
  <si>
    <t>Buffalo</t>
  </si>
  <si>
    <t>2014-09-11 22:28:14</t>
  </si>
  <si>
    <t>2014-09-12 06:18:50</t>
  </si>
  <si>
    <t>2014-09-11 23:59:37</t>
  </si>
  <si>
    <t>2014-09-11 16:57:09</t>
  </si>
  <si>
    <t>2014-09-11 11:25:24</t>
  </si>
  <si>
    <t>alexpiero</t>
  </si>
  <si>
    <t>2014-09-11 14:20:16</t>
  </si>
  <si>
    <t>2014-09-12 02:37:42</t>
  </si>
  <si>
    <t>2014-09-11 21:06:40</t>
  </si>
  <si>
    <t>2014-09-11 18:36:40</t>
  </si>
  <si>
    <t>as</t>
  </si>
  <si>
    <t>2014-09-11 10:35:20</t>
  </si>
  <si>
    <t>2014-09-14 14:49:38</t>
  </si>
  <si>
    <t>2014-09-14 14:53:44</t>
  </si>
  <si>
    <t>2014-09-11 09:37:20</t>
  </si>
  <si>
    <t>2014-09-11 23:21:24</t>
  </si>
  <si>
    <t>2014-09-11 11:15:41</t>
  </si>
  <si>
    <t>2014-09-12 02:16:39</t>
  </si>
  <si>
    <t>Balays</t>
  </si>
  <si>
    <t>2014-09-11 15:40:24</t>
  </si>
  <si>
    <t>Bali0622</t>
  </si>
  <si>
    <t>2014-09-11 18:34:42</t>
  </si>
  <si>
    <t>BB</t>
  </si>
  <si>
    <t>2014-09-11 23:39:33</t>
  </si>
  <si>
    <t>2014-09-11 22:08:05</t>
  </si>
  <si>
    <t>2014-09-11 16:17:33</t>
  </si>
  <si>
    <t>bello23</t>
  </si>
  <si>
    <t>2014-09-11 10:35:55</t>
  </si>
  <si>
    <t>2014-09-11 17:59:06</t>
  </si>
  <si>
    <t>2014-09-11 11:07:19</t>
  </si>
  <si>
    <t>blackraven18</t>
  </si>
  <si>
    <t>2014-09-11 16:55:56</t>
  </si>
  <si>
    <t>Blake</t>
  </si>
  <si>
    <t>2014-09-11 10:54:33</t>
  </si>
  <si>
    <t>2014-09-11 10:17:04</t>
  </si>
  <si>
    <t>2014-09-12 01:10:10</t>
  </si>
  <si>
    <t>2014-09-12 19:55:01</t>
  </si>
  <si>
    <t>2014-09-12 20:01:20</t>
  </si>
  <si>
    <t>2014-09-11 13:25:19</t>
  </si>
  <si>
    <t>2014-09-11 10:54:52</t>
  </si>
  <si>
    <t>2014-09-11 09:19:10</t>
  </si>
  <si>
    <t>2014-09-11 10:15:57</t>
  </si>
  <si>
    <t>2014-09-11 21:11:02</t>
  </si>
  <si>
    <t>2014-09-11 11:42:30</t>
  </si>
  <si>
    <t>2014-09-11 13:58:18</t>
  </si>
  <si>
    <t>2014-09-12 00:51:01</t>
  </si>
  <si>
    <t>2014-09-13 09:26:28</t>
  </si>
  <si>
    <t>danybird</t>
  </si>
  <si>
    <t>2014-09-11 15:01:33</t>
  </si>
  <si>
    <t>2014-09-13 17:03:59</t>
  </si>
  <si>
    <t>des</t>
  </si>
  <si>
    <t>2014-09-12 21:45:41</t>
  </si>
  <si>
    <t>2014-09-11 12:35:16</t>
  </si>
  <si>
    <t>2014-09-11 11:30:13</t>
  </si>
  <si>
    <t>DonBarney</t>
  </si>
  <si>
    <t>2014-09-12 08:16:26</t>
  </si>
  <si>
    <t>drakimaki</t>
  </si>
  <si>
    <t>2014-09-11 09:50:28</t>
  </si>
  <si>
    <t>2014-09-11 23:08:49</t>
  </si>
  <si>
    <t>2014-09-11 12:38:27</t>
  </si>
  <si>
    <t>Dzseno</t>
  </si>
  <si>
    <t>2014-09-11 17:57:56</t>
  </si>
  <si>
    <t>2014-09-11 14:28:10</t>
  </si>
  <si>
    <t>elmariacchi</t>
  </si>
  <si>
    <t>2014-09-11 23:00:44</t>
  </si>
  <si>
    <t>2014-09-11 13:40:17</t>
  </si>
  <si>
    <t>2014-09-11 10:36:09</t>
  </si>
  <si>
    <t>2014-09-11 18:30:41</t>
  </si>
  <si>
    <t>2014-09-14 19:04:21</t>
  </si>
  <si>
    <t>2014-09-11 22:59:15</t>
  </si>
  <si>
    <t>2014-09-11 10:19:13</t>
  </si>
  <si>
    <t>2014-09-12 14:01:45</t>
  </si>
  <si>
    <t>2014-09-13 12:38:58</t>
  </si>
  <si>
    <t>2014-09-11 12:22:49</t>
  </si>
  <si>
    <t>2014-09-11 19:02:35</t>
  </si>
  <si>
    <t>fz91</t>
  </si>
  <si>
    <t>2014-09-11 13:43:08</t>
  </si>
  <si>
    <t>2014-09-14 21:10:31</t>
  </si>
  <si>
    <t>2014-09-11 20:30:36</t>
  </si>
  <si>
    <t>2014-09-11 22:44:02</t>
  </si>
  <si>
    <t>2014-09-14 18:55:12</t>
  </si>
  <si>
    <t>2014-09-11 20:24:18</t>
  </si>
  <si>
    <t>Giantsfan</t>
  </si>
  <si>
    <t>2014-09-11 22:10:35</t>
  </si>
  <si>
    <t>2014-09-11 13:21:01</t>
  </si>
  <si>
    <t>gouranga</t>
  </si>
  <si>
    <t>2014-09-12 21:02:55</t>
  </si>
  <si>
    <t>Gravedigger</t>
  </si>
  <si>
    <t>2014-09-11 23:33:37</t>
  </si>
  <si>
    <t>2014-09-11 10:51:38</t>
  </si>
  <si>
    <t>2014-09-11 19:35:33</t>
  </si>
  <si>
    <t>2014-09-11 13:43:07</t>
  </si>
  <si>
    <t>2014-09-11 12:26:06</t>
  </si>
  <si>
    <t>2014-09-12 00:17:41</t>
  </si>
  <si>
    <t>2014-09-12 00:26:17</t>
  </si>
  <si>
    <t>2014-09-12 03:49:02</t>
  </si>
  <si>
    <t>2014-09-12 14:06:46</t>
  </si>
  <si>
    <t>Inny</t>
  </si>
  <si>
    <t>2014-09-11 23:02:33</t>
  </si>
  <si>
    <t>jackzoltan</t>
  </si>
  <si>
    <t>2014-09-11 13:26:44</t>
  </si>
  <si>
    <t>Jeff</t>
  </si>
  <si>
    <t>2014-09-11 20:13:52</t>
  </si>
  <si>
    <t>jimboy</t>
  </si>
  <si>
    <t>2014-09-11 11:06:27</t>
  </si>
  <si>
    <t>juve69</t>
  </si>
  <si>
    <t>2014-09-11 09:34:26</t>
  </si>
  <si>
    <t>2014-09-12 00:19:59</t>
  </si>
  <si>
    <t>2014-09-11 20:19:35</t>
  </si>
  <si>
    <t>Ka'deemCarey25</t>
  </si>
  <si>
    <t>2014-09-11 14:17:40</t>
  </si>
  <si>
    <t>2014-09-13 10:15:43</t>
  </si>
  <si>
    <t>kaloZ</t>
  </si>
  <si>
    <t>2014-09-11 10:09:10</t>
  </si>
  <si>
    <t>2014-09-13 10:18:47</t>
  </si>
  <si>
    <t>2014-09-11 14:36:56</t>
  </si>
  <si>
    <t>2014-09-11 22:51:52</t>
  </si>
  <si>
    <t>2014-09-11 18:04:07</t>
  </si>
  <si>
    <t>2014-09-12 00:12:35</t>
  </si>
  <si>
    <t>2014-09-11 18:20:01</t>
  </si>
  <si>
    <t>2014-09-11 22:38:26</t>
  </si>
  <si>
    <t>2014-09-11 10:15:41</t>
  </si>
  <si>
    <t>krysuxie</t>
  </si>
  <si>
    <t>2014-09-12 00:01:13</t>
  </si>
  <si>
    <t>2014-09-11 20:02:15</t>
  </si>
  <si>
    <t>lazars</t>
  </si>
  <si>
    <t>2014-09-11 11:56:10</t>
  </si>
  <si>
    <t>lbalazs</t>
  </si>
  <si>
    <t>2014-09-11 21:06:19</t>
  </si>
  <si>
    <t>2014-09-11 18:25:17</t>
  </si>
  <si>
    <t>2014-09-11 10:02:51</t>
  </si>
  <si>
    <t>2014-09-11 21:42:55</t>
  </si>
  <si>
    <t>2014-09-11 20:36:01</t>
  </si>
  <si>
    <t>2014-09-11 16:17:14</t>
  </si>
  <si>
    <t>2014-09-11 16:52:14</t>
  </si>
  <si>
    <t>2014-09-13 17:40:27</t>
  </si>
  <si>
    <t>2014-09-11 16:12:56</t>
  </si>
  <si>
    <t>2014-09-11 23:47:07</t>
  </si>
  <si>
    <t>2014-09-12 16:38:13</t>
  </si>
  <si>
    <t>2014-09-14 14:35:58</t>
  </si>
  <si>
    <t>2014-09-11 20:24:51</t>
  </si>
  <si>
    <t>2014-09-12 16:05:40</t>
  </si>
  <si>
    <t xml:space="preserve">mixie </t>
  </si>
  <si>
    <t>2014-09-11 21:02:09</t>
  </si>
  <si>
    <t>2014-09-12 12:04:31</t>
  </si>
  <si>
    <t>2014-09-12 00:14:46</t>
  </si>
  <si>
    <t>2014-09-12 00:40:05</t>
  </si>
  <si>
    <t>2014-09-14 18:39:48</t>
  </si>
  <si>
    <t>2014-09-11 15:35:40</t>
  </si>
  <si>
    <t>2014-09-11 23:07:37</t>
  </si>
  <si>
    <t>2014-09-13 23:11:39</t>
  </si>
  <si>
    <t>2014-09-11 23:35:29</t>
  </si>
  <si>
    <t>2014-09-12 00:54:19</t>
  </si>
  <si>
    <t>2014-09-14 14:55:08</t>
  </si>
  <si>
    <t>2014-09-11 20:26:24</t>
  </si>
  <si>
    <t>2014-09-11 18:42:55</t>
  </si>
  <si>
    <t>2014-09-12 17:04:26</t>
  </si>
  <si>
    <t>2014-09-11 23:13:13</t>
  </si>
  <si>
    <t>nyubocs</t>
  </si>
  <si>
    <t>2014-09-11 14:11:59</t>
  </si>
  <si>
    <t>OldEnglangPatriot</t>
  </si>
  <si>
    <t>2014-09-11 20:29:13</t>
  </si>
  <si>
    <t>2014-09-11 09:53:27</t>
  </si>
  <si>
    <t>2014-09-13 12:11:59</t>
  </si>
  <si>
    <t>2014-09-11 13:18:23</t>
  </si>
  <si>
    <t>2014-09-11 15:56:06</t>
  </si>
  <si>
    <t>2014-09-11 17:29:40</t>
  </si>
  <si>
    <t>PCS</t>
  </si>
  <si>
    <t>2014-09-11 19:58:51</t>
  </si>
  <si>
    <t>Peja16</t>
  </si>
  <si>
    <t>2014-09-11 21:10:06</t>
  </si>
  <si>
    <t>2014-09-11 20:55:15</t>
  </si>
  <si>
    <t>2014-09-11 19:18:11</t>
  </si>
  <si>
    <t>2014-09-12 10:23:30</t>
  </si>
  <si>
    <t>Platypus</t>
  </si>
  <si>
    <t>2014-09-12 06:27:11</t>
  </si>
  <si>
    <t>2014-09-12 08:13:04</t>
  </si>
  <si>
    <t>2014-09-11 15:53:55</t>
  </si>
  <si>
    <t>2014-09-11 09:53:17</t>
  </si>
  <si>
    <t>2014-09-11 13:42:32</t>
  </si>
  <si>
    <t>2014-09-12 16:32:54</t>
  </si>
  <si>
    <t>2014-09-11 13:02:25</t>
  </si>
  <si>
    <t>2014-09-11 15:33:25</t>
  </si>
  <si>
    <t>2014-09-11 23:19:54</t>
  </si>
  <si>
    <t>rwinke</t>
  </si>
  <si>
    <t>2014-09-11 10:39:28</t>
  </si>
  <si>
    <t>2014-09-11 13:34:07</t>
  </si>
  <si>
    <t>2014-09-11 14:34:36</t>
  </si>
  <si>
    <t>2014-09-12 00:44:32</t>
  </si>
  <si>
    <t>2014-09-14 18:51:11</t>
  </si>
  <si>
    <t>2014-09-11 20:20:23</t>
  </si>
  <si>
    <t>2014-09-11 10:33:35</t>
  </si>
  <si>
    <t>2014-09-11 22:38:53</t>
  </si>
  <si>
    <t>2014-09-12 12:15:19</t>
  </si>
  <si>
    <t>2014-09-11 21:07:52</t>
  </si>
  <si>
    <t>2014-09-11 16:58:31</t>
  </si>
  <si>
    <t>2014-09-12 00:57:56</t>
  </si>
  <si>
    <t>2014-09-14 14:39:25</t>
  </si>
  <si>
    <t>2014-09-14 14:45:05</t>
  </si>
  <si>
    <t>2014-09-11 17:41:50</t>
  </si>
  <si>
    <t>2014-09-11 11:29:14</t>
  </si>
  <si>
    <t>2014-09-11 22:03:19</t>
  </si>
  <si>
    <t>2014-09-12 17:27:34</t>
  </si>
  <si>
    <t>2014-09-11 21:25:32</t>
  </si>
  <si>
    <t>2014-09-14 08:59:35</t>
  </si>
  <si>
    <t>2014-09-11 12:35:41</t>
  </si>
  <si>
    <t>2014-09-11 18:19:13</t>
  </si>
  <si>
    <t>thebeke</t>
  </si>
  <si>
    <t>2014-09-11 09:53:50</t>
  </si>
  <si>
    <t>2014-09-11 19:11:31</t>
  </si>
  <si>
    <t>2014-09-12 01:20:12</t>
  </si>
  <si>
    <t>2014-09-14 15:11:53</t>
  </si>
  <si>
    <t>2014-09-11 14:44:47</t>
  </si>
  <si>
    <t>2014-09-11 16:06:07</t>
  </si>
  <si>
    <t>2014-09-11 21:35:56</t>
  </si>
  <si>
    <t>2014-09-11 22:48:30</t>
  </si>
  <si>
    <t>2014-09-11 14:34:42</t>
  </si>
  <si>
    <t>2014-09-12 10:34:48</t>
  </si>
  <si>
    <t>2014-09-11 23:54:06</t>
  </si>
  <si>
    <t>2014-09-11 14:02:14</t>
  </si>
  <si>
    <t>2014-09-14 18:51:27</t>
  </si>
  <si>
    <t>2014-09-11 20:22:41</t>
  </si>
  <si>
    <t>2014-09-11 11:05:41</t>
  </si>
  <si>
    <t>2014-09-11 21:32:09</t>
  </si>
  <si>
    <t>2014-09-12 01:37:14</t>
  </si>
  <si>
    <t>2014-09-11 23:48:05</t>
  </si>
  <si>
    <t>2014-09-11 11:38:13</t>
  </si>
  <si>
    <t>2014-09-11 12:00:43</t>
  </si>
  <si>
    <t>2014-10-02 20:47:37</t>
  </si>
  <si>
    <t>2014-10-02 08:42:49</t>
  </si>
  <si>
    <t>2014-10-02 09:43:13</t>
  </si>
  <si>
    <t>2014-10-02 18:05:32</t>
  </si>
  <si>
    <t>2014-10-02 11:17:31</t>
  </si>
  <si>
    <t>2014-10-02 22:17:05</t>
  </si>
  <si>
    <t>2014-10-02 20:08:43</t>
  </si>
  <si>
    <t>2014-10-02 12:22:19</t>
  </si>
  <si>
    <t>2014-10-02 17:57:38</t>
  </si>
  <si>
    <t>2014-10-02 09:28:25</t>
  </si>
  <si>
    <t>2014-10-02 16:55:44</t>
  </si>
  <si>
    <t>2014-10-02 13:15:03</t>
  </si>
  <si>
    <t>2014-10-02 12:52:34</t>
  </si>
  <si>
    <t>2014-10-03 00:20:42</t>
  </si>
  <si>
    <t>2014-10-02 20:45:51</t>
  </si>
  <si>
    <t>2014-10-02 09:41:22</t>
  </si>
  <si>
    <t>2014-10-02 10:23:16</t>
  </si>
  <si>
    <t>2014-10-02 16:42:09</t>
  </si>
  <si>
    <t>2014-10-03 00:18:45</t>
  </si>
  <si>
    <t>2014-10-02 16:10:15</t>
  </si>
  <si>
    <t>2014-10-02 00:30:20</t>
  </si>
  <si>
    <t>2014-10-02 10:51:06</t>
  </si>
  <si>
    <t>2014-10-02 21:29:48</t>
  </si>
  <si>
    <t>2014-10-02 10:31:30</t>
  </si>
  <si>
    <t>2014-10-05 18:43:42</t>
  </si>
  <si>
    <t>2014-10-03 01:05:54</t>
  </si>
  <si>
    <t>2014-10-02 13:16:50</t>
  </si>
  <si>
    <t>2014-10-02 21:52:42</t>
  </si>
  <si>
    <t>2014-10-02 23:27:56</t>
  </si>
  <si>
    <t>2014-10-02 08:58:48</t>
  </si>
  <si>
    <t>2014-10-02 19:37:51</t>
  </si>
  <si>
    <t>2014-10-02 12:52:59</t>
  </si>
  <si>
    <t>eddy</t>
  </si>
  <si>
    <t>2014-10-02 22:15:34</t>
  </si>
  <si>
    <t>2014-10-03 02:03:02</t>
  </si>
  <si>
    <t>2014-10-02 15:01:50</t>
  </si>
  <si>
    <t>2014-10-03 02:13:29</t>
  </si>
  <si>
    <t>2014-10-02 11:18:08</t>
  </si>
  <si>
    <t>2014-10-05 14:42:20</t>
  </si>
  <si>
    <t>2014-10-02 12:46:46</t>
  </si>
  <si>
    <t>2014-10-02 10:53:45</t>
  </si>
  <si>
    <t>2014-10-02 10:31:58</t>
  </si>
  <si>
    <t>2014-10-02 21:16:23</t>
  </si>
  <si>
    <t>2014-10-02 15:12:37</t>
  </si>
  <si>
    <t>2014-10-02 23:57:10</t>
  </si>
  <si>
    <t>2014-10-05 15:08:03</t>
  </si>
  <si>
    <t>2014-10-02 10:31:14</t>
  </si>
  <si>
    <t>2014-10-02 20:37:08</t>
  </si>
  <si>
    <t>2014-10-02 10:05:35</t>
  </si>
  <si>
    <t>2014-10-02 23:04:49</t>
  </si>
  <si>
    <t>hapcibeno</t>
  </si>
  <si>
    <t>2014-10-02 13:20:39</t>
  </si>
  <si>
    <t>2014-10-02 12:02:18</t>
  </si>
  <si>
    <t>2014-10-02 20:16:12</t>
  </si>
  <si>
    <t>2014-10-02 19:36:16</t>
  </si>
  <si>
    <t>2014-10-02 20:38:12</t>
  </si>
  <si>
    <t>2014-10-02 17:30:58</t>
  </si>
  <si>
    <t>2014-10-02 12:16:57</t>
  </si>
  <si>
    <t>2014-10-02 10:34:33</t>
  </si>
  <si>
    <t>2014-10-02 10:29:23</t>
  </si>
  <si>
    <t>2014-10-02 11:24:15</t>
  </si>
  <si>
    <t>kicsipötty</t>
  </si>
  <si>
    <t>2014-10-02 15:09:41</t>
  </si>
  <si>
    <t>2014-10-02 23:38:03</t>
  </si>
  <si>
    <t>2014-10-05 16:31:11</t>
  </si>
  <si>
    <t>2014-10-02 23:58:05</t>
  </si>
  <si>
    <t>2014-10-02 21:41:05</t>
  </si>
  <si>
    <t>2014-10-02 15:41:15</t>
  </si>
  <si>
    <t>2014-10-02 18:54:58</t>
  </si>
  <si>
    <t>2014-10-02 21:58:52</t>
  </si>
  <si>
    <t>2014-10-05 17:02:52</t>
  </si>
  <si>
    <t>2014-10-03 15:46:31</t>
  </si>
  <si>
    <t>2014-10-02 13:34:11</t>
  </si>
  <si>
    <t>2014-10-02 21:10:13</t>
  </si>
  <si>
    <t>2014-10-02 15:19:40</t>
  </si>
  <si>
    <t>2014-10-02 20:24:50</t>
  </si>
  <si>
    <t>2014-10-04 18:56:56</t>
  </si>
  <si>
    <t>2014-10-03 14:43:36</t>
  </si>
  <si>
    <t>2014-10-02 14:05:26</t>
  </si>
  <si>
    <t>2014-10-02 13:45:15</t>
  </si>
  <si>
    <t>2014-10-02 13:08:56</t>
  </si>
  <si>
    <t>2014-10-02 21:39:16</t>
  </si>
  <si>
    <t>2014-10-02 13:54:36</t>
  </si>
  <si>
    <t>2014-10-02 18:57:38</t>
  </si>
  <si>
    <t>2014-10-02 12:19:45</t>
  </si>
  <si>
    <t>2014-10-03 00:41:17</t>
  </si>
  <si>
    <t>2014-10-05 16:26:55</t>
  </si>
  <si>
    <t>2014-10-02 10:13:19</t>
  </si>
  <si>
    <t>2014-10-02 20:20:19</t>
  </si>
  <si>
    <t>nfl hazafi</t>
  </si>
  <si>
    <t>2014-10-02 16:13:14</t>
  </si>
  <si>
    <t>2014-10-04 16:15:20</t>
  </si>
  <si>
    <t>2014-10-02 16:57:41</t>
  </si>
  <si>
    <t>2014-10-02 20:27:15</t>
  </si>
  <si>
    <t>2014-10-02 15:46:11</t>
  </si>
  <si>
    <t>2014-10-02 10:43:07</t>
  </si>
  <si>
    <t>2014-10-02 10:10:54</t>
  </si>
  <si>
    <t>2014-10-03 00:07:39</t>
  </si>
  <si>
    <t>2014-10-02 17:28:59</t>
  </si>
  <si>
    <t>2014-10-02 11:03:34</t>
  </si>
  <si>
    <t>2014-10-02 18:58:33</t>
  </si>
  <si>
    <t>2014-10-02 21:34:37</t>
  </si>
  <si>
    <t>2014-10-05 17:29:24</t>
  </si>
  <si>
    <t>2014-10-05 17:36:50</t>
  </si>
  <si>
    <t>2014-10-02 10:17:09</t>
  </si>
  <si>
    <t>2014-10-02 21:44:55</t>
  </si>
  <si>
    <t>2014-10-02 09:14:21</t>
  </si>
  <si>
    <t>2014-10-05 12:03:32</t>
  </si>
  <si>
    <t>2014-10-02 14:53:08</t>
  </si>
  <si>
    <t>2014-10-02 13:27:06</t>
  </si>
  <si>
    <t>2014-10-02 13:46:43</t>
  </si>
  <si>
    <t>2014-10-02 11:10:20</t>
  </si>
  <si>
    <t>2014-10-02 13:06:48</t>
  </si>
  <si>
    <t>2014-10-03 01:42:40</t>
  </si>
  <si>
    <t>2014-10-02 14:08:38</t>
  </si>
  <si>
    <t>2014-10-02 20:12:59</t>
  </si>
  <si>
    <t>2014-10-02 21:02:12</t>
  </si>
  <si>
    <t>2014-10-02 12:37:24</t>
  </si>
  <si>
    <t>2014-10-02 19:53:48</t>
  </si>
  <si>
    <t>2014-10-02 22:34:30</t>
  </si>
  <si>
    <t>2014-10-02 18:39:05</t>
  </si>
  <si>
    <t>2014-10-02 09:55:11</t>
  </si>
  <si>
    <t>2014-10-03 00:56:25</t>
  </si>
  <si>
    <t>2014-10-05 16:58:53</t>
  </si>
  <si>
    <t>2014-10-02 22:30:46</t>
  </si>
  <si>
    <t>2014-10-02 14:18:14</t>
  </si>
  <si>
    <t>2014-10-02 20:15:14</t>
  </si>
  <si>
    <t>2014-10-02 23:52:44</t>
  </si>
  <si>
    <t>2014-10-02 10:28:13</t>
  </si>
  <si>
    <t>2014-10-04 10:12:55</t>
  </si>
  <si>
    <t>2014-10-02 18:54:01</t>
  </si>
  <si>
    <t>2014-10-02 10:42:42</t>
  </si>
  <si>
    <t>2014-10-02 09:03:34</t>
  </si>
  <si>
    <t>2014-10-02 18:54:19</t>
  </si>
  <si>
    <t>2014-10-02 18:01:23</t>
  </si>
  <si>
    <t>2014-10-05 16:37:46</t>
  </si>
  <si>
    <t>2014-10-02 23:16:53</t>
  </si>
  <si>
    <t>2014-10-02 10:11:28</t>
  </si>
  <si>
    <t>Döntetlen</t>
  </si>
  <si>
    <t>Igen</t>
  </si>
  <si>
    <t>2014-10-09 21:40:37</t>
  </si>
  <si>
    <t>2014-10-09 11:19:57</t>
  </si>
  <si>
    <t>2014-10-09 23:22:37</t>
  </si>
  <si>
    <t>2014-10-09 12:37:04</t>
  </si>
  <si>
    <t>2014-10-09 13:16:55</t>
  </si>
  <si>
    <t>2014-10-10 02:28:16</t>
  </si>
  <si>
    <t>2014-10-09 17:44:51</t>
  </si>
  <si>
    <t>2014-10-09 22:51:52</t>
  </si>
  <si>
    <t>2014-10-09 10:40:05</t>
  </si>
  <si>
    <t>2014-10-09 18:16:55</t>
  </si>
  <si>
    <t>2014-10-12 15:24:46</t>
  </si>
  <si>
    <t>2014-10-09 13:14:18</t>
  </si>
  <si>
    <t>2014-10-12 08:11:06</t>
  </si>
  <si>
    <t>2014-10-11 00:14:04</t>
  </si>
  <si>
    <t>2014-10-09 17:12:45</t>
  </si>
  <si>
    <t>Ben</t>
  </si>
  <si>
    <t>2014-10-09 12:15:54</t>
  </si>
  <si>
    <t>2014-10-09 16:30:45</t>
  </si>
  <si>
    <t>2014-10-09 12:53:00</t>
  </si>
  <si>
    <t>2014-10-09 12:23:09</t>
  </si>
  <si>
    <t>2014-10-09 17:50:46</t>
  </si>
  <si>
    <t>2014-10-10 11:08:57</t>
  </si>
  <si>
    <t>2014-10-09 12:04:36</t>
  </si>
  <si>
    <t>2014-10-09 13:06:44</t>
  </si>
  <si>
    <t>2014-10-11 22:03:53</t>
  </si>
  <si>
    <t>Chicharito</t>
  </si>
  <si>
    <t>2014-10-10 00:06:16</t>
  </si>
  <si>
    <t>2014-10-10 01:24:00</t>
  </si>
  <si>
    <t>2014-10-09 21:15:39</t>
  </si>
  <si>
    <t>2014-10-09 20:25:46</t>
  </si>
  <si>
    <t>2014-10-09 16:56:07</t>
  </si>
  <si>
    <t>2014-10-09 10:38:57</t>
  </si>
  <si>
    <t>2014-10-09 15:02:35</t>
  </si>
  <si>
    <t>2014-10-09 23:05:12</t>
  </si>
  <si>
    <t>2014-10-09 22:00:29</t>
  </si>
  <si>
    <t>2014-10-12 18:48:30</t>
  </si>
  <si>
    <t>2014-10-09 11:15:33</t>
  </si>
  <si>
    <t>2014-10-09 12:31:21</t>
  </si>
  <si>
    <t>2014-10-12 18:15:35</t>
  </si>
  <si>
    <t>2014-10-09 19:00:46</t>
  </si>
  <si>
    <t>2014-10-12 10:54:21</t>
  </si>
  <si>
    <t>2014-10-09 17:37:55</t>
  </si>
  <si>
    <t>2014-10-09 14:33:22</t>
  </si>
  <si>
    <t>2014-10-09 21:32:37</t>
  </si>
  <si>
    <t>2014-10-09 19:38:36</t>
  </si>
  <si>
    <t>2014-10-10 00:05:38</t>
  </si>
  <si>
    <t>2014-10-12 14:33:29</t>
  </si>
  <si>
    <t>2014-10-09 12:34:53</t>
  </si>
  <si>
    <t>2014-10-09 15:35:25</t>
  </si>
  <si>
    <t>2014-10-09 10:43:39</t>
  </si>
  <si>
    <t>2014-10-09 18:21:31</t>
  </si>
  <si>
    <t>2014-10-09 16:37:52</t>
  </si>
  <si>
    <t>2014-10-10 00:10:50</t>
  </si>
  <si>
    <t>2014-10-09 19:45:00</t>
  </si>
  <si>
    <t>2014-10-09 20:32:34</t>
  </si>
  <si>
    <t>2014-10-09 17:47:41</t>
  </si>
  <si>
    <t>2014-10-09 20:01:07</t>
  </si>
  <si>
    <t>2014-10-09 20:40:37</t>
  </si>
  <si>
    <t>2014-10-09 12:04:02</t>
  </si>
  <si>
    <t>2014-10-09 14:31:30</t>
  </si>
  <si>
    <t>2014-10-09 21:29:23</t>
  </si>
  <si>
    <t>2014-10-09 18:31:50</t>
  </si>
  <si>
    <t>2014-10-09 22:45:13</t>
  </si>
  <si>
    <t>2014-10-09 20:19:33</t>
  </si>
  <si>
    <t>2014-10-09 21:37:15</t>
  </si>
  <si>
    <t>2014-10-09 15:40:32</t>
  </si>
  <si>
    <t>2014-10-12 12:30:08</t>
  </si>
  <si>
    <t>2014-10-12 17:58:39</t>
  </si>
  <si>
    <t>2014-10-09 23:38:56</t>
  </si>
  <si>
    <t>2014-10-09 21:26:22</t>
  </si>
  <si>
    <t>2014-10-10 14:22:10</t>
  </si>
  <si>
    <t>2014-10-09 18:34:36</t>
  </si>
  <si>
    <t>2014-10-12 08:00:14</t>
  </si>
  <si>
    <t>2014-10-09 15:47:29</t>
  </si>
  <si>
    <t>2014-10-09 12:54:21</t>
  </si>
  <si>
    <t>2014-10-09 12:14:39</t>
  </si>
  <si>
    <t>2014-10-12 12:33:56</t>
  </si>
  <si>
    <t>2014-10-09 11:14:41</t>
  </si>
  <si>
    <t>2014-10-09 21:31:57</t>
  </si>
  <si>
    <t>2014-10-09 21:34:02</t>
  </si>
  <si>
    <t>2014-10-09 10:53:41</t>
  </si>
  <si>
    <t>2014-10-09 23:14:51</t>
  </si>
  <si>
    <t>2014-10-10 00:25:32</t>
  </si>
  <si>
    <t>2014-10-10 15:38:54</t>
  </si>
  <si>
    <t>2014-10-09 20:08:10</t>
  </si>
  <si>
    <t>2014-10-10 02:06:50</t>
  </si>
  <si>
    <t>2014-10-12 18:57:26</t>
  </si>
  <si>
    <t>2014-10-09 13:45:06</t>
  </si>
  <si>
    <t>2014-10-09 19:30:32</t>
  </si>
  <si>
    <t>2014-10-09 21:58:05</t>
  </si>
  <si>
    <t>2014-10-09 22:47:38</t>
  </si>
  <si>
    <t>2014-10-09 14:15:44</t>
  </si>
  <si>
    <t>2014-10-09 10:56:43</t>
  </si>
  <si>
    <t>2014-10-09 20:47:26</t>
  </si>
  <si>
    <t>2014-10-10 00:09:59</t>
  </si>
  <si>
    <t>2014-10-09 17:50:50</t>
  </si>
  <si>
    <t>2014-10-09 17:28:27</t>
  </si>
  <si>
    <t>2014-10-09 20:06:27</t>
  </si>
  <si>
    <t>2014-10-09 18:59:17</t>
  </si>
  <si>
    <t>2014-10-09 12:13:36</t>
  </si>
  <si>
    <t>2014-10-10 16:19:47</t>
  </si>
  <si>
    <t>2014-10-09 14:07:59</t>
  </si>
  <si>
    <t>2014-10-12 10:57:49</t>
  </si>
  <si>
    <t>2014-10-10 12:16:33</t>
  </si>
  <si>
    <t>2014-10-09 12:46:40</t>
  </si>
  <si>
    <t>2014-10-09 17:07:57</t>
  </si>
  <si>
    <t>2014-10-09 13:43:37</t>
  </si>
  <si>
    <t>2014-10-10 02:22:19</t>
  </si>
  <si>
    <t>2014-10-12 16:54:01</t>
  </si>
  <si>
    <t>2014-10-09 19:49:08</t>
  </si>
  <si>
    <t>2014-10-09 15:56:00</t>
  </si>
  <si>
    <t>2014-10-09 21:53:48</t>
  </si>
  <si>
    <t>2014-10-09 11:19:14</t>
  </si>
  <si>
    <t>2014-10-09 12:27:36</t>
  </si>
  <si>
    <t>2014-10-11 22:23:47</t>
  </si>
  <si>
    <t>2014-10-09 21:41:36</t>
  </si>
  <si>
    <t>2014-10-09 19:48:00</t>
  </si>
  <si>
    <t>2014-10-09 22:06:19</t>
  </si>
  <si>
    <t>2014-10-12 17:58:15</t>
  </si>
  <si>
    <t>2014-10-09 22:01:03</t>
  </si>
  <si>
    <t>2014-10-09 23:11:55</t>
  </si>
  <si>
    <t>2014-10-09 20:43:41</t>
  </si>
  <si>
    <t>2014-10-09 17:02:36</t>
  </si>
  <si>
    <t>2014-10-09 13:36:00</t>
  </si>
  <si>
    <t>2014-10-09 22:24:45</t>
  </si>
  <si>
    <t>2014-10-09 12:51:49</t>
  </si>
  <si>
    <t>2014-10-09 22:17:56</t>
  </si>
  <si>
    <t>2014-10-09 22:56:58</t>
  </si>
  <si>
    <t>2014-10-09 20:04:49</t>
  </si>
  <si>
    <t>2014-10-10 00:15:25</t>
  </si>
  <si>
    <t>2014-10-09 15:16:59</t>
  </si>
  <si>
    <t>Több hiba</t>
  </si>
  <si>
    <t>1 hiba!</t>
  </si>
  <si>
    <t>1 hiba</t>
  </si>
  <si>
    <t>több hiba</t>
  </si>
  <si>
    <t>több</t>
  </si>
  <si>
    <t>t</t>
  </si>
  <si>
    <t>Hibák száma</t>
  </si>
  <si>
    <t>Nem</t>
  </si>
  <si>
    <t>2014-10-16 21:10:55</t>
  </si>
  <si>
    <t>2014-10-16 17:23:02</t>
  </si>
  <si>
    <t>2014-10-16 20:42:52</t>
  </si>
  <si>
    <t>2014-10-16 12:48:13</t>
  </si>
  <si>
    <t>2014-10-16 12:55:27</t>
  </si>
  <si>
    <t>2014-10-19 18:59:11</t>
  </si>
  <si>
    <t>2014-10-17 08:02:23</t>
  </si>
  <si>
    <t>2014-10-16 13:31:40</t>
  </si>
  <si>
    <t>2014-10-16 20:59:56</t>
  </si>
  <si>
    <t>2014-10-16 13:16:13</t>
  </si>
  <si>
    <t>2014-10-16 19:56:45</t>
  </si>
  <si>
    <t>2014-10-16 14:01:15</t>
  </si>
  <si>
    <t>2014-10-16 16:28:08</t>
  </si>
  <si>
    <t>2014-10-18 14:11:19</t>
  </si>
  <si>
    <t>2014-10-16 19:37:01</t>
  </si>
  <si>
    <t>2014-10-16 16:35:08</t>
  </si>
  <si>
    <t>2014-10-16 20:45:20</t>
  </si>
  <si>
    <t>2014-10-16 13:05:43</t>
  </si>
  <si>
    <t>2014-10-16 17:55:35</t>
  </si>
  <si>
    <t>2014-10-16 22:34:57</t>
  </si>
  <si>
    <t>2014-10-16 12:15:11</t>
  </si>
  <si>
    <t>2014-10-16 23:34:30</t>
  </si>
  <si>
    <t>2014-10-16 13:21:52</t>
  </si>
  <si>
    <t>2014-10-19 12:48:56</t>
  </si>
  <si>
    <t>2014-10-16 21:00:24</t>
  </si>
  <si>
    <t>2014-10-19 14:28:11</t>
  </si>
  <si>
    <t>2014-10-16 12:56:37</t>
  </si>
  <si>
    <t>2014-10-16 22:38:50</t>
  </si>
  <si>
    <t>2014-10-17 01:21:44</t>
  </si>
  <si>
    <t>2014-10-16 19:53:15</t>
  </si>
  <si>
    <t>2014-10-16 14:10:02</t>
  </si>
  <si>
    <t>2014-10-17 14:29:44</t>
  </si>
  <si>
    <t>2014-10-16 21:35:33</t>
  </si>
  <si>
    <t>2014-10-16 22:26:22</t>
  </si>
  <si>
    <t>2014-10-16 21:26:50</t>
  </si>
  <si>
    <t>2014-10-17 00:10:59</t>
  </si>
  <si>
    <t>2014-10-16 12:35:54</t>
  </si>
  <si>
    <t>2014-10-19 14:07:35</t>
  </si>
  <si>
    <t>2014-10-16 16:12:01</t>
  </si>
  <si>
    <t>2014-10-19 11:06:20</t>
  </si>
  <si>
    <t>2014-10-16 23:49:58</t>
  </si>
  <si>
    <t>2014-10-16 17:24:43</t>
  </si>
  <si>
    <t>2014-10-16 21:00:22</t>
  </si>
  <si>
    <t>2014-10-16 15:05:14</t>
  </si>
  <si>
    <t>2014-10-17 00:02:35</t>
  </si>
  <si>
    <t>2014-10-19 14:30:33</t>
  </si>
  <si>
    <t>2014-10-16 18:57:18</t>
  </si>
  <si>
    <t>2014-10-17 08:39:13</t>
  </si>
  <si>
    <t>2014-10-16 13:50:02</t>
  </si>
  <si>
    <t>2014-10-16 14:30:27</t>
  </si>
  <si>
    <t>2014-10-17 11:19:04</t>
  </si>
  <si>
    <t>2014-10-16 19:31:31</t>
  </si>
  <si>
    <t>2014-10-16 23:16:10</t>
  </si>
  <si>
    <t>2014-10-17 00:32:37</t>
  </si>
  <si>
    <t>Iftin</t>
  </si>
  <si>
    <t>2014-10-16 22:14:15</t>
  </si>
  <si>
    <t>2014-10-16 20:11:54</t>
  </si>
  <si>
    <t>2014-10-16 20:19:28</t>
  </si>
  <si>
    <t>2014-10-16 18:50:08</t>
  </si>
  <si>
    <t>2014-10-16 17:10:30</t>
  </si>
  <si>
    <t>2014-10-16 22:43:43</t>
  </si>
  <si>
    <t>2014-10-17 01:09:10</t>
  </si>
  <si>
    <t>2014-10-17 00:55:55</t>
  </si>
  <si>
    <t>2014-10-16 21:51:24</t>
  </si>
  <si>
    <t>2014-10-16 23:14:35</t>
  </si>
  <si>
    <t>2014-10-16 16:44:37</t>
  </si>
  <si>
    <t>2014-10-19 18:43:02</t>
  </si>
  <si>
    <t>2014-10-17 17:37:08</t>
  </si>
  <si>
    <t>2014-10-16 18:39:38</t>
  </si>
  <si>
    <t>2014-10-16 20:55:38</t>
  </si>
  <si>
    <t>2014-10-16 14:40:32</t>
  </si>
  <si>
    <t>2014-10-16 13:48:27</t>
  </si>
  <si>
    <t>2014-10-19 11:55:00</t>
  </si>
  <si>
    <t>2014-10-16 14:30:31</t>
  </si>
  <si>
    <t>2014-10-16 17:30:30</t>
  </si>
  <si>
    <t>2014-10-19 15:40:13</t>
  </si>
  <si>
    <t>2014-10-17 12:56:26</t>
  </si>
  <si>
    <t>2014-10-16 22:12:37</t>
  </si>
  <si>
    <t>2014-10-16 18:59:33</t>
  </si>
  <si>
    <t>2014-10-16 18:58:03</t>
  </si>
  <si>
    <t>2014-10-16 23:03:37</t>
  </si>
  <si>
    <t>2014-10-16 23:43:35</t>
  </si>
  <si>
    <t>2014-10-19 14:42:12</t>
  </si>
  <si>
    <t>2014-10-17 02:10:55</t>
  </si>
  <si>
    <t>2014-10-16 21:25:11</t>
  </si>
  <si>
    <t>2014-10-19 18:47:40</t>
  </si>
  <si>
    <t>2014-10-16 17:44:30</t>
  </si>
  <si>
    <t>2014-10-16 18:26:09</t>
  </si>
  <si>
    <t>2014-10-19 17:28:44</t>
  </si>
  <si>
    <t>2014-10-16 21:52:37</t>
  </si>
  <si>
    <t>2014-10-16 20:55:50</t>
  </si>
  <si>
    <t>2014-10-17 00:24:32</t>
  </si>
  <si>
    <t>2014-10-16 13:42:12</t>
  </si>
  <si>
    <t>2014-10-16 13:30:46</t>
  </si>
  <si>
    <t>2014-10-16 18:34:33</t>
  </si>
  <si>
    <t>2014-10-16 19:53:03</t>
  </si>
  <si>
    <t>2014-10-16 17:57:38</t>
  </si>
  <si>
    <t>2014-10-16 17:08:24</t>
  </si>
  <si>
    <t>2014-10-16 12:14:33</t>
  </si>
  <si>
    <t>2014-10-16 14:28:40</t>
  </si>
  <si>
    <t>2014-10-17 08:20:17</t>
  </si>
  <si>
    <t>2014-10-16 14:43:54</t>
  </si>
  <si>
    <t>Robics</t>
  </si>
  <si>
    <t>2014-10-16 19:35:14</t>
  </si>
  <si>
    <t>2014-10-16 22:47:42</t>
  </si>
  <si>
    <t>2014-10-16 12:12:16</t>
  </si>
  <si>
    <t>2014-10-16 19:22:21</t>
  </si>
  <si>
    <t>2014-10-19 17:02:58</t>
  </si>
  <si>
    <t>2014-10-16 21:59:58</t>
  </si>
  <si>
    <t>2014-10-16 14:57:50</t>
  </si>
  <si>
    <t>2014-10-19 18:18:22</t>
  </si>
  <si>
    <t>2014-10-16 18:00:28</t>
  </si>
  <si>
    <t>2014-10-16 19:08:10</t>
  </si>
  <si>
    <t>2014-10-16 18:40:38</t>
  </si>
  <si>
    <t>2014-10-16 19:48:04</t>
  </si>
  <si>
    <t>2014-10-16 16:44:33</t>
  </si>
  <si>
    <t>2014-10-16 22:44:01</t>
  </si>
  <si>
    <t>2014-10-17 02:35:24</t>
  </si>
  <si>
    <t>2014-10-16 13:31:16</t>
  </si>
  <si>
    <t>2014-10-16 22:56:57</t>
  </si>
  <si>
    <t>2014-10-19 17:59:26</t>
  </si>
  <si>
    <t>2014-10-16 14:22:56</t>
  </si>
  <si>
    <t>2014-10-16 14:24:00</t>
  </si>
  <si>
    <t>2014-10-17 01:45:06</t>
  </si>
  <si>
    <t>2014-10-16 16:03:03</t>
  </si>
  <si>
    <t>2014-10-16 23:59:20</t>
  </si>
  <si>
    <t>2014-10-16 13:18:28</t>
  </si>
  <si>
    <t>2014-10-16 22:16:00</t>
  </si>
  <si>
    <t>2014-10-16 18:10:39</t>
  </si>
  <si>
    <t>2014-10-16 15:14:04</t>
  </si>
  <si>
    <t>2014-10-16 23:28:50</t>
  </si>
  <si>
    <t>2014-10-17 10:03:42</t>
  </si>
  <si>
    <t>2014-10-17 10:07:00</t>
  </si>
  <si>
    <t>NÉV</t>
  </si>
  <si>
    <t>2014-10-23 18:50:59</t>
  </si>
  <si>
    <t>2014-10-23 11:04:49</t>
  </si>
  <si>
    <t>2014-10-23 14:34:48</t>
  </si>
  <si>
    <t>Ader</t>
  </si>
  <si>
    <t>2014-10-23 20:27:20</t>
  </si>
  <si>
    <t>2014-10-23 16:26:47</t>
  </si>
  <si>
    <t>2014-10-23 11:35:05</t>
  </si>
  <si>
    <t>2014-10-23 22:00:29</t>
  </si>
  <si>
    <t>2014-10-23 22:56:08</t>
  </si>
  <si>
    <t>2014-10-23 21:23:05</t>
  </si>
  <si>
    <t>2014-10-23 18:41:07</t>
  </si>
  <si>
    <t>2014-10-23 14:27:02</t>
  </si>
  <si>
    <t>2014-10-25 18:53:56</t>
  </si>
  <si>
    <t>2014-10-23 22:16:44</t>
  </si>
  <si>
    <t>2014-10-23 10:21:42</t>
  </si>
  <si>
    <t>2014-10-23 11:28:04</t>
  </si>
  <si>
    <t>2014-10-23 10:24:48</t>
  </si>
  <si>
    <t>2014-10-23 13:40:52</t>
  </si>
  <si>
    <t>2014-10-23 11:04:23</t>
  </si>
  <si>
    <t>2014-10-23 18:16:23</t>
  </si>
  <si>
    <t>2014-10-23 04:21:37</t>
  </si>
  <si>
    <t>2014-10-23 10:24:04</t>
  </si>
  <si>
    <t>2014-10-23 12:37:26</t>
  </si>
  <si>
    <t>2014-10-22 23:07:14</t>
  </si>
  <si>
    <t>2014-10-23 12:27:28</t>
  </si>
  <si>
    <t>2014-10-26 11:59:16</t>
  </si>
  <si>
    <t>2014-10-23 16:05:48</t>
  </si>
  <si>
    <t>2014-10-25 23:49:43</t>
  </si>
  <si>
    <t>2014-10-23 20:08:28</t>
  </si>
  <si>
    <t>2014-10-24 01:34:05</t>
  </si>
  <si>
    <t>2014-10-23 13:55:39</t>
  </si>
  <si>
    <t>2014-10-23 23:07:48</t>
  </si>
  <si>
    <t>2014-10-23 12:03:52</t>
  </si>
  <si>
    <t>2014-10-23 21:29:43</t>
  </si>
  <si>
    <t>2014-10-23 20:34:55</t>
  </si>
  <si>
    <t>2014-10-23 20:13:48</t>
  </si>
  <si>
    <t>2014-10-26 13:08:55</t>
  </si>
  <si>
    <t>2014-10-23 15:51:42</t>
  </si>
  <si>
    <t>2014-10-23 22:39:07</t>
  </si>
  <si>
    <t>2014-10-23 18:31:12</t>
  </si>
  <si>
    <t>2014-10-23 20:17:10</t>
  </si>
  <si>
    <t>2014-10-23 20:15:23</t>
  </si>
  <si>
    <t>2014-10-23 22:33:00</t>
  </si>
  <si>
    <t>2014-10-25 22:56:11</t>
  </si>
  <si>
    <t>2014-10-23 15:51:10</t>
  </si>
  <si>
    <t>2014-10-23 20:03:31</t>
  </si>
  <si>
    <t>2014-10-23 20:20:15</t>
  </si>
  <si>
    <t>2014-10-23 20:51:46</t>
  </si>
  <si>
    <t>2014-10-23 15:51:38</t>
  </si>
  <si>
    <t>2014-10-23 18:42:30</t>
  </si>
  <si>
    <t>2014-10-23 18:56:07</t>
  </si>
  <si>
    <t>2014-10-23 18:24:41</t>
  </si>
  <si>
    <t>2014-10-23 18:00:38</t>
  </si>
  <si>
    <t>2014-10-23 18:50:49</t>
  </si>
  <si>
    <t>2014-10-23 13:50:46</t>
  </si>
  <si>
    <t>2014-10-23 14:10:55</t>
  </si>
  <si>
    <t>2014-10-23 23:08:01</t>
  </si>
  <si>
    <t>2014-10-23 18:08:59</t>
  </si>
  <si>
    <t>2014-10-23 13:40:14</t>
  </si>
  <si>
    <t>1 Hiba</t>
  </si>
  <si>
    <t>2014-10-23 20:53:43</t>
  </si>
  <si>
    <t>2014-10-23 18:39:02</t>
  </si>
  <si>
    <t>2014-10-26 13:25:56</t>
  </si>
  <si>
    <t>2014-10-23 16:53:13</t>
  </si>
  <si>
    <t>2014-10-23 20:10:57</t>
  </si>
  <si>
    <t>2014-10-23 20:27:51</t>
  </si>
  <si>
    <t>2014-10-23 15:40:27</t>
  </si>
  <si>
    <t>2014-10-23 09:26:24</t>
  </si>
  <si>
    <t>2014-10-26 14:31:40</t>
  </si>
  <si>
    <t>2014-10-23 23:34:48</t>
  </si>
  <si>
    <t>2014-10-24 00:46:19</t>
  </si>
  <si>
    <t>2014-10-26 12:48:59</t>
  </si>
  <si>
    <t>2014-10-23 15:36:35</t>
  </si>
  <si>
    <t>2014-10-23 17:30:52</t>
  </si>
  <si>
    <t>2014-10-23 22:38:05</t>
  </si>
  <si>
    <t>2014-10-23 18:51:17</t>
  </si>
  <si>
    <t>2014-10-24 00:10:41</t>
  </si>
  <si>
    <t>2014-10-23 23:10:39</t>
  </si>
  <si>
    <t>2014-10-25 23:14:25</t>
  </si>
  <si>
    <t>2014-10-23 14:05:57</t>
  </si>
  <si>
    <t>2014-10-24 00:07:49</t>
  </si>
  <si>
    <t>2014-10-25 23:43:55</t>
  </si>
  <si>
    <t>2014-10-23 18:14:49</t>
  </si>
  <si>
    <t>2014-10-23 18:07:39</t>
  </si>
  <si>
    <t>2014-10-23 17:32:05</t>
  </si>
  <si>
    <t>2014-10-23 13:16:40</t>
  </si>
  <si>
    <t>2014-10-23 22:10:09</t>
  </si>
  <si>
    <t>2014-10-23 16:40:00</t>
  </si>
  <si>
    <t>2014-10-23 10:46:53</t>
  </si>
  <si>
    <t>2014-10-23 12:08:44</t>
  </si>
  <si>
    <t>2014-10-23 08:42:07</t>
  </si>
  <si>
    <t>2014-10-23 08:26:19</t>
  </si>
  <si>
    <t>2014-10-23 20:31:27</t>
  </si>
  <si>
    <t>2014-10-23 13:23:14</t>
  </si>
  <si>
    <t>2014-10-24 00:21:15</t>
  </si>
  <si>
    <t>2014-10-23 23:02:28</t>
  </si>
  <si>
    <t>2014-10-23 23:27:52</t>
  </si>
  <si>
    <t>SKAnd4</t>
  </si>
  <si>
    <t>2014-10-24 00:00:22</t>
  </si>
  <si>
    <t>2014-10-23 17:16:08</t>
  </si>
  <si>
    <t>2014-10-23 22:44:29</t>
  </si>
  <si>
    <t>2014-10-23 16:22:22</t>
  </si>
  <si>
    <t>2014-10-23 19:08:32</t>
  </si>
  <si>
    <t>2014-10-23 14:45:38</t>
  </si>
  <si>
    <t>2014-10-23 14:47:57</t>
  </si>
  <si>
    <t>2014-10-24 09:45:15</t>
  </si>
  <si>
    <t>2014-10-24 00:14:00</t>
  </si>
  <si>
    <t>2014-10-23 23:16:07</t>
  </si>
  <si>
    <t>2014-10-23 17:54:00</t>
  </si>
  <si>
    <t>2014-10-24 00:44:07</t>
  </si>
  <si>
    <t>2014-10-26 13:22:11</t>
  </si>
  <si>
    <t>2014-10-23 11:07:18</t>
  </si>
  <si>
    <t>2014-10-23 08:11:31</t>
  </si>
  <si>
    <t>2014-10-24 01:25:47</t>
  </si>
  <si>
    <t>2014-10-24 00:22:28</t>
  </si>
  <si>
    <t>2014-10-23 23:24:15</t>
  </si>
  <si>
    <t>2014-10-23 17:30:15</t>
  </si>
  <si>
    <t>2014-10-23 18:23:14</t>
  </si>
  <si>
    <t>2014-10-23 17:40:14</t>
  </si>
  <si>
    <t>2014-10-23 21:13:16</t>
  </si>
  <si>
    <t>2014-10-23 23:22:20</t>
  </si>
  <si>
    <t>Benglas</t>
  </si>
  <si>
    <t>Összetett</t>
  </si>
  <si>
    <t>2014-10-30 20:40:20</t>
  </si>
  <si>
    <t>2014-10-30 10:26:50</t>
  </si>
  <si>
    <t>2014-10-30 23:45:15</t>
  </si>
  <si>
    <t>2014-10-30 16:57:09</t>
  </si>
  <si>
    <t>2014-10-30 14:01:11</t>
  </si>
  <si>
    <t>2014-10-30 10:52:22</t>
  </si>
  <si>
    <t>2014-10-31 09:44:02</t>
  </si>
  <si>
    <t>2014-10-30 10:31:57</t>
  </si>
  <si>
    <t>2014-11-02 09:24:28</t>
  </si>
  <si>
    <t>2014-10-30 11:29:02</t>
  </si>
  <si>
    <t>2014-10-30 14:56:58</t>
  </si>
  <si>
    <t>Több</t>
  </si>
  <si>
    <t>2014-11-02 14:14:42</t>
  </si>
  <si>
    <t>2014-10-30 23:46:48</t>
  </si>
  <si>
    <t>2014-10-30 21:46:25</t>
  </si>
  <si>
    <t>2014-10-30 23:48:13</t>
  </si>
  <si>
    <t>2014-10-31 01:04:12</t>
  </si>
  <si>
    <t>2014-10-31 17:36:45</t>
  </si>
  <si>
    <t>2014-10-31 12:52:50</t>
  </si>
  <si>
    <t>2014-10-30 14:46:14</t>
  </si>
  <si>
    <t>2014-10-30 22:17:09</t>
  </si>
  <si>
    <t>2014-10-30 18:44:28</t>
  </si>
  <si>
    <t>2014-10-30 15:26:02</t>
  </si>
  <si>
    <t>2014-10-30 15:52:51</t>
  </si>
  <si>
    <t>2014-10-30 22:17:32</t>
  </si>
  <si>
    <t>2014-10-30 23:14:17</t>
  </si>
  <si>
    <t>2014-10-30 20:01:37</t>
  </si>
  <si>
    <t>2014-10-30 10:14:00</t>
  </si>
  <si>
    <t>2014-10-30 21:27:33</t>
  </si>
  <si>
    <t>2014-10-30 12:41:01</t>
  </si>
  <si>
    <t>2014-10-30 22:51:23</t>
  </si>
  <si>
    <t>2014-10-30 22:13:09</t>
  </si>
  <si>
    <t>2014-10-30 23:47:20</t>
  </si>
  <si>
    <t>2014-10-30 13:26:06</t>
  </si>
  <si>
    <t>2014-11-02 08:52:29</t>
  </si>
  <si>
    <t>2014-10-30 15:30:51</t>
  </si>
  <si>
    <t>2014-10-30 23:27:10</t>
  </si>
  <si>
    <t>2014-10-30 18:11:57</t>
  </si>
  <si>
    <t>2014-10-30 21:05:51</t>
  </si>
  <si>
    <t>2014-10-30 20:41:54</t>
  </si>
  <si>
    <t>2014-10-30 23:40:44</t>
  </si>
  <si>
    <t>2014-11-02 13:52:44</t>
  </si>
  <si>
    <t>2014-10-30 18:33:38</t>
  </si>
  <si>
    <t>2014-10-30 17:01:41</t>
  </si>
  <si>
    <t>2014-10-30 21:27:42</t>
  </si>
  <si>
    <t>2014-10-30 13:45:47</t>
  </si>
  <si>
    <t>2014-10-31 15:18:05</t>
  </si>
  <si>
    <t>Hope</t>
  </si>
  <si>
    <t>2014-10-30 16:34:45</t>
  </si>
  <si>
    <t>2014-10-30 21:16:08</t>
  </si>
  <si>
    <t>Hvik7</t>
  </si>
  <si>
    <t>2014-10-30 18:09:11</t>
  </si>
  <si>
    <t>2014-10-30 19:12:51</t>
  </si>
  <si>
    <t>iamgerg</t>
  </si>
  <si>
    <t>2014-10-30 21:53:59</t>
  </si>
  <si>
    <t>2014-10-30 17:48:07</t>
  </si>
  <si>
    <t>2014-10-30 19:56:45</t>
  </si>
  <si>
    <t>2014-10-30 12:12:52</t>
  </si>
  <si>
    <t>2014-10-30 13:40:01</t>
  </si>
  <si>
    <t>2014-10-30 23:17:59</t>
  </si>
  <si>
    <t>2014-11-02 17:05:54</t>
  </si>
  <si>
    <t>2014-10-31 00:19:57</t>
  </si>
  <si>
    <t>2014-10-30 23:59:31</t>
  </si>
  <si>
    <t>2014-10-30 15:13:07</t>
  </si>
  <si>
    <t>2014-10-31 00:51:13</t>
  </si>
  <si>
    <t>2014-10-31 00:34:46</t>
  </si>
  <si>
    <t>2014-11-02 17:56:22</t>
  </si>
  <si>
    <t>2014-10-30 11:17:17</t>
  </si>
  <si>
    <t>2014-10-30 21:00:26</t>
  </si>
  <si>
    <t>2014-10-30 21:48:43</t>
  </si>
  <si>
    <t>2014-10-30 18:18:22</t>
  </si>
  <si>
    <t>2014-11-02 11:53:15</t>
  </si>
  <si>
    <t>2014-10-30 21:13:13</t>
  </si>
  <si>
    <t>2014-10-30 12:55:11</t>
  </si>
  <si>
    <t>2014-10-30 23:50:49</t>
  </si>
  <si>
    <t>2014-11-02 13:27:53</t>
  </si>
  <si>
    <t>2014-10-30 14:55:59</t>
  </si>
  <si>
    <t>2014-10-30 20:04:00</t>
  </si>
  <si>
    <t>2014-10-30 22:56:56</t>
  </si>
  <si>
    <t>2014-10-30 17:49:11</t>
  </si>
  <si>
    <t>2014-11-02 18:54:08</t>
  </si>
  <si>
    <t>2014-10-31 00:25:58</t>
  </si>
  <si>
    <t>2014-11-02 14:39:41</t>
  </si>
  <si>
    <t>2014-10-30 19:52:25</t>
  </si>
  <si>
    <t>2014-10-30 13:29:11</t>
  </si>
  <si>
    <t>2014-10-30 13:04:32</t>
  </si>
  <si>
    <t>2014-10-30 19:07:15</t>
  </si>
  <si>
    <t>2014-10-30 18:25:38</t>
  </si>
  <si>
    <t>2014-10-30 14:32:30</t>
  </si>
  <si>
    <t>2014-10-31 00:13:44</t>
  </si>
  <si>
    <t>2014-11-02 19:01:54</t>
  </si>
  <si>
    <t>2014-10-30 18:49:10</t>
  </si>
  <si>
    <t>2014-10-30 18:41:42</t>
  </si>
  <si>
    <t>2014-10-30 18:53:35</t>
  </si>
  <si>
    <t>2014-10-30 16:20:56</t>
  </si>
  <si>
    <t>Purc</t>
  </si>
  <si>
    <t>2014-10-30 10:40:20</t>
  </si>
  <si>
    <t>2014-10-30 12:52:28</t>
  </si>
  <si>
    <t>2014-10-30 21:09:23</t>
  </si>
  <si>
    <t>2014-10-30 11:03:15</t>
  </si>
  <si>
    <t>2014-11-02 10:12:11</t>
  </si>
  <si>
    <t>2014-10-30 14:47:15</t>
  </si>
  <si>
    <t>2014-11-02 13:15:43</t>
  </si>
  <si>
    <t>2014-10-30 19:28:53</t>
  </si>
  <si>
    <t>2014-10-30 18:53:18</t>
  </si>
  <si>
    <t>slayer</t>
  </si>
  <si>
    <t>2014-10-30 23:20:20</t>
  </si>
  <si>
    <t>2014-10-30 13:07:00</t>
  </si>
  <si>
    <t>2014-10-31 00:32:17</t>
  </si>
  <si>
    <t>2014-10-30 17:10:29</t>
  </si>
  <si>
    <t>2014-10-30 21:32:11</t>
  </si>
  <si>
    <t>2014-10-30 17:57:57</t>
  </si>
  <si>
    <t>2014-10-30 19:54:04</t>
  </si>
  <si>
    <t>2014-10-30 12:06:54</t>
  </si>
  <si>
    <t>2014-10-30 22:21:00</t>
  </si>
  <si>
    <t>2014-10-30 23:37:03</t>
  </si>
  <si>
    <t>2014-10-30 12:12:03</t>
  </si>
  <si>
    <t>2014-10-31 01:04:48</t>
  </si>
  <si>
    <t>2014-11-02 17:00:52</t>
  </si>
  <si>
    <t>2014-10-30 12:17:15</t>
  </si>
  <si>
    <t>2014-10-30 13:16:27</t>
  </si>
  <si>
    <t>2014-10-31 01:13:09</t>
  </si>
  <si>
    <t>2014-10-30 22:02:07</t>
  </si>
  <si>
    <t>2014-10-30 20:51:48</t>
  </si>
  <si>
    <t>2014-10-30 15:16:53</t>
  </si>
  <si>
    <t>vankod</t>
  </si>
  <si>
    <t>2014-10-30 20:56:56</t>
  </si>
  <si>
    <t>2014-10-30 12:14:45</t>
  </si>
  <si>
    <t>2014-10-30 17:36:27</t>
  </si>
  <si>
    <t>2014-10-31 08:55:46</t>
  </si>
  <si>
    <t>2014-10-30 22:59:53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</si>
</sst>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trike/>
      <sz val="11"/>
      <name val="Calibri"/>
      <family val="2"/>
    </font>
    <font>
      <sz val="11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trike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rgb="FF000000"/>
      </patternFill>
    </fill>
    <fill>
      <patternFill patternType="solid">
        <fgColor rgb="FFFF33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8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8" borderId="0" xfId="0" applyFont="1" applyFill="1" applyBorder="1"/>
    <xf numFmtId="0" fontId="4" fillId="9" borderId="0" xfId="0" applyFont="1" applyFill="1" applyBorder="1"/>
    <xf numFmtId="0" fontId="4" fillId="10" borderId="0" xfId="0" applyFont="1" applyFill="1" applyBorder="1" applyAlignment="1">
      <alignment horizontal="center"/>
    </xf>
    <xf numFmtId="0" fontId="4" fillId="10" borderId="0" xfId="0" applyFont="1" applyFill="1" applyBorder="1"/>
    <xf numFmtId="0" fontId="0" fillId="0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12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7" fillId="13" borderId="0" xfId="0" applyFont="1" applyFill="1"/>
    <xf numFmtId="0" fontId="7" fillId="13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8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12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8" fillId="0" borderId="0" xfId="0" applyFont="1"/>
    <xf numFmtId="0" fontId="6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3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9" fillId="18" borderId="0" xfId="0" applyFont="1" applyFill="1"/>
    <xf numFmtId="0" fontId="9" fillId="18" borderId="0" xfId="0" applyFont="1" applyFill="1" applyAlignment="1">
      <alignment horizontal="center"/>
    </xf>
    <xf numFmtId="0" fontId="4" fillId="15" borderId="0" xfId="0" applyFont="1" applyFill="1" applyBorder="1" applyAlignment="1">
      <alignment horizontal="center"/>
    </xf>
  </cellXfs>
  <cellStyles count="1">
    <cellStyle name="Normál" xfId="0" builtinId="0"/>
  </cellStyles>
  <dxfs count="26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áblázat2" displayName="Táblázat2" ref="A2:L296" headerRowCount="0" totalsRowShown="0" headerRowDxfId="14" dataDxfId="15">
  <tableColumns count="12">
    <tableColumn id="1" name="Oszlop1" headerRowDxfId="2" dataDxfId="25">
      <calculatedColumnFormula>_xlfn.RANK.EQ(C3,$C$3:$C$291)</calculatedColumnFormula>
    </tableColumn>
    <tableColumn id="2" name="Oszlop2" headerRowDxfId="3" dataDxfId="24"/>
    <tableColumn id="3" name="Oszlop3" headerRowDxfId="4" dataDxfId="23">
      <calculatedColumnFormula>+D3+E3+F3+G3+H3+I3+J3+K3+L3</calculatedColumnFormula>
    </tableColumn>
    <tableColumn id="4" name="Oszlop4" headerRowDxfId="5" dataDxfId="22"/>
    <tableColumn id="5" name="Oszlop5" headerRowDxfId="6" dataDxfId="21"/>
    <tableColumn id="6" name="Oszlop6" headerRowDxfId="7" dataDxfId="20"/>
    <tableColumn id="7" name="Oszlop7" headerRowDxfId="8" dataDxfId="19"/>
    <tableColumn id="8" name="Oszlop8" headerRowDxfId="9" dataDxfId="18"/>
    <tableColumn id="9" name="Oszlop9" headerRowDxfId="10" dataDxfId="17"/>
    <tableColumn id="10" name="Oszlop10" headerRowDxfId="11" dataDxfId="16"/>
    <tableColumn id="11" name="Oszlop11" headerRowDxfId="12" dataDxfId="1"/>
    <tableColumn id="12" name="Oszlop12" headerRowDxfId="13" data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5"/>
  <sheetViews>
    <sheetView topLeftCell="AK100" workbookViewId="0">
      <selection activeCell="A115" sqref="A115:XFD115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9.7109375" bestFit="1" customWidth="1"/>
    <col min="5" max="5" width="3" bestFit="1" customWidth="1"/>
    <col min="6" max="6" width="9.7109375" bestFit="1" customWidth="1"/>
    <col min="7" max="7" width="7.5703125" bestFit="1" customWidth="1"/>
    <col min="8" max="8" width="3" bestFit="1" customWidth="1"/>
    <col min="9" max="9" width="7.570312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5.85546875" bestFit="1" customWidth="1"/>
    <col min="14" max="14" width="3" bestFit="1" customWidth="1"/>
    <col min="15" max="15" width="4.7109375" bestFit="1" customWidth="1"/>
    <col min="16" max="16" width="8.85546875" bestFit="1" customWidth="1"/>
    <col min="17" max="17" width="3" bestFit="1" customWidth="1"/>
    <col min="18" max="18" width="7.140625" bestFit="1" customWidth="1"/>
    <col min="19" max="19" width="6.5703125" bestFit="1" customWidth="1"/>
    <col min="20" max="20" width="3" bestFit="1" customWidth="1"/>
    <col min="21" max="21" width="6.285156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7.5703125" bestFit="1" customWidth="1"/>
    <col min="26" max="26" width="3" bestFit="1" customWidth="1"/>
    <col min="27" max="27" width="4.42578125" bestFit="1" customWidth="1"/>
    <col min="28" max="28" width="7.42578125" bestFit="1" customWidth="1"/>
    <col min="29" max="29" width="3" bestFit="1" customWidth="1"/>
    <col min="30" max="30" width="6.5703125" bestFit="1" customWidth="1"/>
    <col min="31" max="31" width="8.28515625" bestFit="1" customWidth="1"/>
    <col min="32" max="32" width="3" bestFit="1" customWidth="1"/>
    <col min="33" max="33" width="8.28515625" bestFit="1" customWidth="1"/>
    <col min="34" max="34" width="7.42578125" bestFit="1" customWidth="1"/>
    <col min="35" max="35" width="3" bestFit="1" customWidth="1"/>
    <col min="36" max="36" width="7.42578125" bestFit="1" customWidth="1"/>
    <col min="37" max="37" width="9" bestFit="1" customWidth="1"/>
    <col min="38" max="38" width="3" bestFit="1" customWidth="1"/>
    <col min="39" max="39" width="5.7109375" bestFit="1" customWidth="1"/>
    <col min="40" max="40" width="11" bestFit="1" customWidth="1"/>
    <col min="41" max="41" width="3" bestFit="1" customWidth="1"/>
    <col min="42" max="42" width="8.85546875" bestFit="1" customWidth="1"/>
    <col min="43" max="43" width="8" bestFit="1" customWidth="1"/>
    <col min="44" max="44" width="3" bestFit="1" customWidth="1"/>
    <col min="45" max="45" width="8" bestFit="1" customWidth="1"/>
    <col min="46" max="46" width="6.5703125" bestFit="1" customWidth="1"/>
    <col min="47" max="47" width="3" bestFit="1" customWidth="1"/>
    <col min="48" max="48" width="5.5703125" bestFit="1" customWidth="1"/>
    <col min="50" max="50" width="3" bestFit="1" customWidth="1"/>
    <col min="52" max="52" width="8.7109375" bestFit="1" customWidth="1"/>
    <col min="53" max="53" width="2" bestFit="1" customWidth="1"/>
    <col min="54" max="54" width="9.28515625" bestFit="1" customWidth="1"/>
    <col min="56" max="56" width="5.140625" bestFit="1" customWidth="1"/>
    <col min="57" max="65" width="2" bestFit="1" customWidth="1"/>
    <col min="66" max="72" width="3" bestFit="1" customWidth="1"/>
    <col min="73" max="73" width="3" customWidth="1"/>
    <col min="74" max="74" width="11.85546875" style="51" bestFit="1" customWidth="1"/>
  </cols>
  <sheetData>
    <row r="1" spans="1:74" x14ac:dyDescent="0.25">
      <c r="A1" s="1" t="s">
        <v>675</v>
      </c>
      <c r="B1" s="1" t="s">
        <v>0</v>
      </c>
      <c r="C1" s="1" t="s">
        <v>1</v>
      </c>
      <c r="D1" s="2" t="s">
        <v>2</v>
      </c>
      <c r="E1" s="2"/>
      <c r="F1" s="3" t="s">
        <v>3</v>
      </c>
      <c r="G1" s="2" t="s">
        <v>2</v>
      </c>
      <c r="H1" s="2"/>
      <c r="I1" s="3" t="s">
        <v>4</v>
      </c>
      <c r="J1" s="2" t="s">
        <v>2</v>
      </c>
      <c r="K1" s="2"/>
      <c r="L1" s="3" t="s">
        <v>5</v>
      </c>
      <c r="M1" s="2" t="s">
        <v>2</v>
      </c>
      <c r="N1" s="2"/>
      <c r="O1" s="3" t="s">
        <v>6</v>
      </c>
      <c r="P1" s="2" t="s">
        <v>2</v>
      </c>
      <c r="Q1" s="2"/>
      <c r="R1" s="3" t="s">
        <v>7</v>
      </c>
      <c r="S1" s="2" t="s">
        <v>2</v>
      </c>
      <c r="T1" s="2"/>
      <c r="U1" s="3" t="s">
        <v>8</v>
      </c>
      <c r="V1" s="2" t="s">
        <v>2</v>
      </c>
      <c r="W1" s="2"/>
      <c r="X1" s="3" t="s">
        <v>9</v>
      </c>
      <c r="Y1" s="2" t="s">
        <v>2</v>
      </c>
      <c r="Z1" s="2"/>
      <c r="AA1" s="3" t="s">
        <v>10</v>
      </c>
      <c r="AB1" s="2" t="s">
        <v>2</v>
      </c>
      <c r="AC1" s="2"/>
      <c r="AD1" s="3" t="s">
        <v>11</v>
      </c>
      <c r="AE1" s="2" t="s">
        <v>2</v>
      </c>
      <c r="AF1" s="2"/>
      <c r="AG1" s="3" t="s">
        <v>12</v>
      </c>
      <c r="AH1" s="2" t="s">
        <v>2</v>
      </c>
      <c r="AI1" s="2"/>
      <c r="AJ1" s="3" t="s">
        <v>13</v>
      </c>
      <c r="AK1" s="2" t="s">
        <v>2</v>
      </c>
      <c r="AL1" s="2"/>
      <c r="AM1" s="3" t="s">
        <v>14</v>
      </c>
      <c r="AN1" s="2" t="s">
        <v>2</v>
      </c>
      <c r="AO1" s="2"/>
      <c r="AP1" s="3" t="s">
        <v>15</v>
      </c>
      <c r="AQ1" s="2" t="s">
        <v>2</v>
      </c>
      <c r="AR1" s="2"/>
      <c r="AS1" s="3" t="s">
        <v>16</v>
      </c>
      <c r="AT1" s="2" t="s">
        <v>2</v>
      </c>
      <c r="AU1" s="2"/>
      <c r="AV1" s="3" t="s">
        <v>17</v>
      </c>
      <c r="AW1" s="1" t="s">
        <v>2</v>
      </c>
      <c r="AX1" s="1"/>
      <c r="AY1" s="3" t="s">
        <v>18</v>
      </c>
      <c r="AZ1" s="4" t="s">
        <v>19</v>
      </c>
      <c r="BA1" s="3" t="s">
        <v>20</v>
      </c>
      <c r="BB1" s="5" t="s">
        <v>21</v>
      </c>
      <c r="BD1" s="25" t="s">
        <v>510</v>
      </c>
      <c r="BE1" s="25">
        <v>1</v>
      </c>
      <c r="BF1" s="25">
        <v>2</v>
      </c>
      <c r="BG1" s="25">
        <v>3</v>
      </c>
      <c r="BH1" s="25">
        <v>4</v>
      </c>
      <c r="BI1" s="25">
        <v>5</v>
      </c>
      <c r="BJ1" s="25">
        <v>6</v>
      </c>
      <c r="BK1" s="25">
        <v>7</v>
      </c>
      <c r="BL1" s="25">
        <v>8</v>
      </c>
      <c r="BM1" s="25">
        <v>9</v>
      </c>
      <c r="BN1" s="25">
        <v>10</v>
      </c>
      <c r="BO1" s="25">
        <v>11</v>
      </c>
      <c r="BP1" s="25">
        <v>12</v>
      </c>
      <c r="BQ1" s="25">
        <v>13</v>
      </c>
      <c r="BR1" s="25">
        <v>14</v>
      </c>
      <c r="BS1" s="25">
        <v>15</v>
      </c>
      <c r="BT1" s="25">
        <v>16</v>
      </c>
      <c r="BU1" s="25"/>
      <c r="BV1" s="47" t="s">
        <v>1354</v>
      </c>
    </row>
    <row r="2" spans="1:74" x14ac:dyDescent="0.25">
      <c r="A2" s="6" t="s">
        <v>22</v>
      </c>
      <c r="B2" s="6" t="s">
        <v>23</v>
      </c>
      <c r="C2" s="7" t="s">
        <v>24</v>
      </c>
      <c r="D2" s="6" t="s">
        <v>3</v>
      </c>
      <c r="E2" s="6" t="s">
        <v>25</v>
      </c>
      <c r="F2" s="8" t="s">
        <v>25</v>
      </c>
      <c r="G2" s="6" t="s">
        <v>26</v>
      </c>
      <c r="H2" s="6" t="s">
        <v>27</v>
      </c>
      <c r="I2" s="8">
        <v>0</v>
      </c>
      <c r="J2" s="6" t="s">
        <v>28</v>
      </c>
      <c r="K2" s="6" t="s">
        <v>29</v>
      </c>
      <c r="L2" s="8">
        <v>0</v>
      </c>
      <c r="M2" s="6" t="s">
        <v>30</v>
      </c>
      <c r="N2" s="6" t="s">
        <v>27</v>
      </c>
      <c r="O2" s="8">
        <v>0</v>
      </c>
      <c r="P2" s="6" t="s">
        <v>31</v>
      </c>
      <c r="Q2" s="6" t="s">
        <v>27</v>
      </c>
      <c r="R2" s="8">
        <v>0</v>
      </c>
      <c r="S2" s="6" t="s">
        <v>32</v>
      </c>
      <c r="T2" s="6" t="s">
        <v>27</v>
      </c>
      <c r="U2" s="8">
        <v>0</v>
      </c>
      <c r="V2" s="6" t="s">
        <v>33</v>
      </c>
      <c r="W2" s="6" t="s">
        <v>29</v>
      </c>
      <c r="X2" s="8">
        <v>0</v>
      </c>
      <c r="Y2" s="6" t="s">
        <v>10</v>
      </c>
      <c r="Z2" s="6" t="s">
        <v>27</v>
      </c>
      <c r="AA2" s="8" t="s">
        <v>27</v>
      </c>
      <c r="AB2" s="6" t="s">
        <v>11</v>
      </c>
      <c r="AC2" s="6" t="s">
        <v>29</v>
      </c>
      <c r="AD2" s="8" t="s">
        <v>29</v>
      </c>
      <c r="AE2" s="6" t="s">
        <v>12</v>
      </c>
      <c r="AF2" s="6" t="s">
        <v>29</v>
      </c>
      <c r="AG2" s="8" t="s">
        <v>29</v>
      </c>
      <c r="AH2" s="6" t="s">
        <v>13</v>
      </c>
      <c r="AI2" s="6" t="s">
        <v>29</v>
      </c>
      <c r="AJ2" s="8" t="s">
        <v>29</v>
      </c>
      <c r="AK2" s="6" t="s">
        <v>14</v>
      </c>
      <c r="AL2" s="6" t="s">
        <v>25</v>
      </c>
      <c r="AM2" s="8" t="s">
        <v>25</v>
      </c>
      <c r="AN2" s="6" t="s">
        <v>34</v>
      </c>
      <c r="AO2" s="6" t="s">
        <v>27</v>
      </c>
      <c r="AP2" s="8">
        <v>0</v>
      </c>
      <c r="AQ2" s="6" t="s">
        <v>16</v>
      </c>
      <c r="AR2" s="6" t="s">
        <v>25</v>
      </c>
      <c r="AS2" s="8" t="s">
        <v>25</v>
      </c>
      <c r="AT2" s="6" t="s">
        <v>17</v>
      </c>
      <c r="AU2" s="6" t="s">
        <v>27</v>
      </c>
      <c r="AV2" s="8" t="s">
        <v>27</v>
      </c>
      <c r="AW2" s="6" t="s">
        <v>18</v>
      </c>
      <c r="AX2" s="6" t="s">
        <v>27</v>
      </c>
      <c r="AY2" s="8" t="s">
        <v>27</v>
      </c>
      <c r="AZ2" s="9" t="s">
        <v>20</v>
      </c>
      <c r="BA2" s="8">
        <v>8</v>
      </c>
      <c r="BB2" s="10">
        <v>98</v>
      </c>
      <c r="BD2" s="6"/>
      <c r="BE2" s="6">
        <v>0</v>
      </c>
      <c r="BF2" s="6">
        <v>0</v>
      </c>
      <c r="BG2" s="6">
        <v>0</v>
      </c>
      <c r="BH2" s="6">
        <v>0</v>
      </c>
      <c r="BI2" s="6">
        <v>8</v>
      </c>
      <c r="BJ2" s="6">
        <v>0</v>
      </c>
      <c r="BK2" s="6">
        <v>0</v>
      </c>
      <c r="BL2" s="6">
        <v>0</v>
      </c>
      <c r="BM2" s="6">
        <v>0</v>
      </c>
      <c r="BN2" s="6">
        <v>5</v>
      </c>
      <c r="BO2" s="6">
        <v>0</v>
      </c>
      <c r="BP2" s="6">
        <v>0</v>
      </c>
      <c r="BQ2" s="6">
        <v>0</v>
      </c>
      <c r="BR2" s="6">
        <v>0</v>
      </c>
      <c r="BS2" s="6">
        <v>3</v>
      </c>
      <c r="BT2" s="6">
        <v>0</v>
      </c>
      <c r="BU2" s="6"/>
      <c r="BV2" s="51" t="s">
        <v>1348</v>
      </c>
    </row>
    <row r="3" spans="1:74" x14ac:dyDescent="0.25">
      <c r="A3" s="11" t="s">
        <v>35</v>
      </c>
      <c r="B3" s="11" t="s">
        <v>36</v>
      </c>
      <c r="C3" s="12"/>
      <c r="D3" s="11" t="s">
        <v>3</v>
      </c>
      <c r="E3" s="11" t="s">
        <v>27</v>
      </c>
      <c r="F3" s="13" t="s">
        <v>27</v>
      </c>
      <c r="G3" s="11" t="s">
        <v>26</v>
      </c>
      <c r="H3" s="11" t="s">
        <v>29</v>
      </c>
      <c r="I3" s="13">
        <v>0</v>
      </c>
      <c r="J3" s="11" t="s">
        <v>5</v>
      </c>
      <c r="K3" s="11" t="s">
        <v>37</v>
      </c>
      <c r="L3" s="13" t="s">
        <v>37</v>
      </c>
      <c r="M3" s="11" t="s">
        <v>30</v>
      </c>
      <c r="N3" s="11" t="s">
        <v>38</v>
      </c>
      <c r="O3" s="13">
        <v>0</v>
      </c>
      <c r="P3" s="11" t="s">
        <v>7</v>
      </c>
      <c r="Q3" s="11" t="s">
        <v>39</v>
      </c>
      <c r="R3" s="13" t="s">
        <v>39</v>
      </c>
      <c r="S3" s="11" t="s">
        <v>32</v>
      </c>
      <c r="T3" s="11" t="s">
        <v>40</v>
      </c>
      <c r="U3" s="13">
        <v>0</v>
      </c>
      <c r="V3" s="11" t="s">
        <v>33</v>
      </c>
      <c r="W3" s="11" t="s">
        <v>25</v>
      </c>
      <c r="X3" s="13">
        <v>0</v>
      </c>
      <c r="Y3" s="11" t="s">
        <v>10</v>
      </c>
      <c r="Z3" s="11" t="s">
        <v>41</v>
      </c>
      <c r="AA3" s="13" t="s">
        <v>41</v>
      </c>
      <c r="AB3" s="11" t="s">
        <v>11</v>
      </c>
      <c r="AC3" s="11" t="s">
        <v>42</v>
      </c>
      <c r="AD3" s="13" t="s">
        <v>42</v>
      </c>
      <c r="AE3" s="11" t="s">
        <v>12</v>
      </c>
      <c r="AF3" s="11" t="s">
        <v>43</v>
      </c>
      <c r="AG3" s="13" t="s">
        <v>43</v>
      </c>
      <c r="AH3" s="11" t="s">
        <v>44</v>
      </c>
      <c r="AI3" s="11" t="s">
        <v>45</v>
      </c>
      <c r="AJ3" s="13">
        <v>0</v>
      </c>
      <c r="AK3" s="11" t="s">
        <v>14</v>
      </c>
      <c r="AL3" s="11" t="s">
        <v>46</v>
      </c>
      <c r="AM3" s="13" t="s">
        <v>46</v>
      </c>
      <c r="AN3" s="11" t="s">
        <v>34</v>
      </c>
      <c r="AO3" s="11" t="s">
        <v>47</v>
      </c>
      <c r="AP3" s="13">
        <v>0</v>
      </c>
      <c r="AQ3" s="11" t="s">
        <v>16</v>
      </c>
      <c r="AR3" s="11" t="s">
        <v>48</v>
      </c>
      <c r="AS3" s="13" t="s">
        <v>48</v>
      </c>
      <c r="AT3" s="11" t="s">
        <v>17</v>
      </c>
      <c r="AU3" s="11" t="s">
        <v>49</v>
      </c>
      <c r="AV3" s="13" t="s">
        <v>49</v>
      </c>
      <c r="AW3" s="11" t="s">
        <v>18</v>
      </c>
      <c r="AX3" s="11" t="s">
        <v>50</v>
      </c>
      <c r="AY3" s="13" t="s">
        <v>50</v>
      </c>
      <c r="AZ3" s="14" t="s">
        <v>50</v>
      </c>
      <c r="BA3" s="13">
        <v>0</v>
      </c>
      <c r="BB3" s="15">
        <v>78</v>
      </c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  <c r="BU3" s="11"/>
    </row>
    <row r="4" spans="1:74" x14ac:dyDescent="0.25">
      <c r="A4" s="11" t="s">
        <v>51</v>
      </c>
      <c r="B4" s="11" t="s">
        <v>52</v>
      </c>
      <c r="C4" s="12"/>
      <c r="D4" s="11" t="s">
        <v>3</v>
      </c>
      <c r="E4" s="11" t="s">
        <v>49</v>
      </c>
      <c r="F4" s="13" t="s">
        <v>49</v>
      </c>
      <c r="G4" s="11" t="s">
        <v>26</v>
      </c>
      <c r="H4" s="11" t="s">
        <v>27</v>
      </c>
      <c r="I4" s="13">
        <v>0</v>
      </c>
      <c r="J4" s="11" t="s">
        <v>28</v>
      </c>
      <c r="K4" s="11" t="s">
        <v>50</v>
      </c>
      <c r="L4" s="13">
        <v>0</v>
      </c>
      <c r="M4" s="11" t="s">
        <v>30</v>
      </c>
      <c r="N4" s="11" t="s">
        <v>25</v>
      </c>
      <c r="O4" s="13">
        <v>0</v>
      </c>
      <c r="P4" s="11" t="s">
        <v>7</v>
      </c>
      <c r="Q4" s="11" t="s">
        <v>37</v>
      </c>
      <c r="R4" s="13" t="s">
        <v>37</v>
      </c>
      <c r="S4" s="11" t="s">
        <v>32</v>
      </c>
      <c r="T4" s="11" t="s">
        <v>29</v>
      </c>
      <c r="U4" s="13">
        <v>0</v>
      </c>
      <c r="V4" s="11" t="s">
        <v>33</v>
      </c>
      <c r="W4" s="11" t="s">
        <v>43</v>
      </c>
      <c r="X4" s="13">
        <v>0</v>
      </c>
      <c r="Y4" s="11" t="s">
        <v>10</v>
      </c>
      <c r="Z4" s="11" t="s">
        <v>40</v>
      </c>
      <c r="AA4" s="13" t="s">
        <v>40</v>
      </c>
      <c r="AB4" s="11" t="s">
        <v>11</v>
      </c>
      <c r="AC4" s="11" t="s">
        <v>42</v>
      </c>
      <c r="AD4" s="13" t="s">
        <v>42</v>
      </c>
      <c r="AE4" s="11" t="s">
        <v>12</v>
      </c>
      <c r="AF4" s="11" t="s">
        <v>46</v>
      </c>
      <c r="AG4" s="13" t="s">
        <v>46</v>
      </c>
      <c r="AH4" s="11" t="s">
        <v>13</v>
      </c>
      <c r="AI4" s="11" t="s">
        <v>47</v>
      </c>
      <c r="AJ4" s="13" t="s">
        <v>47</v>
      </c>
      <c r="AK4" s="11" t="s">
        <v>14</v>
      </c>
      <c r="AL4" s="11" t="s">
        <v>41</v>
      </c>
      <c r="AM4" s="13" t="s">
        <v>41</v>
      </c>
      <c r="AN4" s="11" t="s">
        <v>34</v>
      </c>
      <c r="AO4" s="11" t="s">
        <v>45</v>
      </c>
      <c r="AP4" s="13">
        <v>0</v>
      </c>
      <c r="AQ4" s="11" t="s">
        <v>16</v>
      </c>
      <c r="AR4" s="11" t="s">
        <v>38</v>
      </c>
      <c r="AS4" s="13" t="s">
        <v>38</v>
      </c>
      <c r="AT4" s="11" t="s">
        <v>17</v>
      </c>
      <c r="AU4" s="11" t="s">
        <v>48</v>
      </c>
      <c r="AV4" s="13" t="s">
        <v>48</v>
      </c>
      <c r="AW4" s="11" t="s">
        <v>18</v>
      </c>
      <c r="AX4" s="11" t="s">
        <v>39</v>
      </c>
      <c r="AY4" s="13" t="s">
        <v>39</v>
      </c>
      <c r="AZ4" s="14" t="s">
        <v>50</v>
      </c>
      <c r="BA4" s="13">
        <v>0</v>
      </c>
      <c r="BB4" s="15">
        <v>90</v>
      </c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  <c r="BU4" s="11"/>
    </row>
    <row r="5" spans="1:74" x14ac:dyDescent="0.25">
      <c r="A5" s="6" t="s">
        <v>53</v>
      </c>
      <c r="B5" s="6" t="s">
        <v>54</v>
      </c>
      <c r="C5" s="7" t="s">
        <v>24</v>
      </c>
      <c r="D5" s="6" t="s">
        <v>3</v>
      </c>
      <c r="E5" s="6" t="s">
        <v>39</v>
      </c>
      <c r="F5" s="8" t="s">
        <v>39</v>
      </c>
      <c r="G5" s="6" t="s">
        <v>26</v>
      </c>
      <c r="H5" s="6" t="s">
        <v>27</v>
      </c>
      <c r="I5" s="8">
        <v>0</v>
      </c>
      <c r="J5" s="6" t="s">
        <v>5</v>
      </c>
      <c r="K5" s="6" t="s">
        <v>45</v>
      </c>
      <c r="L5" s="8" t="s">
        <v>45</v>
      </c>
      <c r="M5" s="6" t="s">
        <v>30</v>
      </c>
      <c r="N5" s="6" t="s">
        <v>37</v>
      </c>
      <c r="O5" s="8">
        <v>0</v>
      </c>
      <c r="P5" s="6" t="s">
        <v>7</v>
      </c>
      <c r="Q5" s="6" t="s">
        <v>41</v>
      </c>
      <c r="R5" s="8" t="s">
        <v>41</v>
      </c>
      <c r="S5" s="6" t="s">
        <v>32</v>
      </c>
      <c r="T5" s="6" t="s">
        <v>49</v>
      </c>
      <c r="U5" s="8">
        <v>0</v>
      </c>
      <c r="V5" s="6" t="s">
        <v>33</v>
      </c>
      <c r="W5" s="6" t="s">
        <v>42</v>
      </c>
      <c r="X5" s="8">
        <v>0</v>
      </c>
      <c r="Y5" s="6" t="s">
        <v>10</v>
      </c>
      <c r="Z5" s="6" t="s">
        <v>49</v>
      </c>
      <c r="AA5" s="8" t="s">
        <v>49</v>
      </c>
      <c r="AB5" s="6" t="s">
        <v>11</v>
      </c>
      <c r="AC5" s="6" t="s">
        <v>40</v>
      </c>
      <c r="AD5" s="8" t="s">
        <v>40</v>
      </c>
      <c r="AE5" s="6" t="s">
        <v>12</v>
      </c>
      <c r="AF5" s="6" t="s">
        <v>47</v>
      </c>
      <c r="AG5" s="8" t="s">
        <v>47</v>
      </c>
      <c r="AH5" s="6" t="s">
        <v>13</v>
      </c>
      <c r="AI5" s="6" t="s">
        <v>50</v>
      </c>
      <c r="AJ5" s="8" t="s">
        <v>50</v>
      </c>
      <c r="AK5" s="6" t="s">
        <v>14</v>
      </c>
      <c r="AL5" s="6" t="s">
        <v>29</v>
      </c>
      <c r="AM5" s="8" t="s">
        <v>29</v>
      </c>
      <c r="AN5" s="6" t="s">
        <v>15</v>
      </c>
      <c r="AO5" s="6" t="s">
        <v>43</v>
      </c>
      <c r="AP5" s="8" t="s">
        <v>43</v>
      </c>
      <c r="AQ5" s="6" t="s">
        <v>16</v>
      </c>
      <c r="AR5" s="6" t="s">
        <v>46</v>
      </c>
      <c r="AS5" s="8" t="s">
        <v>46</v>
      </c>
      <c r="AT5" s="6" t="s">
        <v>17</v>
      </c>
      <c r="AU5" s="6" t="s">
        <v>38</v>
      </c>
      <c r="AV5" s="8" t="s">
        <v>38</v>
      </c>
      <c r="AW5" s="6" t="s">
        <v>55</v>
      </c>
      <c r="AX5" s="6" t="s">
        <v>40</v>
      </c>
      <c r="AY5" s="8">
        <v>0</v>
      </c>
      <c r="AZ5" s="9" t="s">
        <v>20</v>
      </c>
      <c r="BA5" s="8">
        <v>8</v>
      </c>
      <c r="BB5" s="10">
        <v>93</v>
      </c>
      <c r="BD5" s="6"/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2</v>
      </c>
      <c r="BM5" s="6">
        <v>0</v>
      </c>
      <c r="BN5" s="6">
        <v>1</v>
      </c>
      <c r="BO5" s="6">
        <v>1</v>
      </c>
      <c r="BP5" s="6">
        <v>1</v>
      </c>
      <c r="BQ5" s="6">
        <v>1</v>
      </c>
      <c r="BR5" s="6">
        <v>2</v>
      </c>
      <c r="BS5" s="6">
        <v>0</v>
      </c>
      <c r="BT5" s="6">
        <v>1</v>
      </c>
      <c r="BU5" s="6"/>
      <c r="BV5" s="51" t="s">
        <v>1348</v>
      </c>
    </row>
    <row r="6" spans="1:74" x14ac:dyDescent="0.25">
      <c r="A6" s="6" t="s">
        <v>56</v>
      </c>
      <c r="B6" s="6" t="s">
        <v>57</v>
      </c>
      <c r="C6" s="7" t="s">
        <v>24</v>
      </c>
      <c r="D6" s="6" t="s">
        <v>58</v>
      </c>
      <c r="E6" s="6" t="s">
        <v>48</v>
      </c>
      <c r="F6" s="8">
        <v>0</v>
      </c>
      <c r="G6" s="6" t="s">
        <v>26</v>
      </c>
      <c r="H6" s="6" t="s">
        <v>40</v>
      </c>
      <c r="I6" s="8">
        <v>0</v>
      </c>
      <c r="J6" s="6" t="s">
        <v>5</v>
      </c>
      <c r="K6" s="6" t="s">
        <v>29</v>
      </c>
      <c r="L6" s="8" t="s">
        <v>29</v>
      </c>
      <c r="M6" s="6" t="s">
        <v>30</v>
      </c>
      <c r="N6" s="6" t="s">
        <v>41</v>
      </c>
      <c r="O6" s="8">
        <v>0</v>
      </c>
      <c r="P6" s="6" t="s">
        <v>31</v>
      </c>
      <c r="Q6" s="6" t="s">
        <v>39</v>
      </c>
      <c r="R6" s="8">
        <v>0</v>
      </c>
      <c r="S6" s="6" t="s">
        <v>32</v>
      </c>
      <c r="T6" s="6" t="s">
        <v>46</v>
      </c>
      <c r="U6" s="8">
        <v>0</v>
      </c>
      <c r="V6" s="6" t="s">
        <v>33</v>
      </c>
      <c r="W6" s="6" t="s">
        <v>40</v>
      </c>
      <c r="X6" s="8">
        <v>0</v>
      </c>
      <c r="Y6" s="6" t="s">
        <v>10</v>
      </c>
      <c r="Z6" s="6" t="s">
        <v>37</v>
      </c>
      <c r="AA6" s="8" t="s">
        <v>37</v>
      </c>
      <c r="AB6" s="6" t="s">
        <v>11</v>
      </c>
      <c r="AC6" s="6" t="s">
        <v>48</v>
      </c>
      <c r="AD6" s="8" t="s">
        <v>48</v>
      </c>
      <c r="AE6" s="6" t="s">
        <v>12</v>
      </c>
      <c r="AF6" s="6" t="s">
        <v>29</v>
      </c>
      <c r="AG6" s="8" t="s">
        <v>29</v>
      </c>
      <c r="AH6" s="6" t="s">
        <v>44</v>
      </c>
      <c r="AI6" s="6" t="s">
        <v>41</v>
      </c>
      <c r="AJ6" s="8">
        <v>0</v>
      </c>
      <c r="AK6" s="6" t="s">
        <v>59</v>
      </c>
      <c r="AL6" s="6" t="s">
        <v>40</v>
      </c>
      <c r="AM6" s="8">
        <v>0</v>
      </c>
      <c r="AN6" s="6" t="s">
        <v>15</v>
      </c>
      <c r="AO6" s="6" t="s">
        <v>41</v>
      </c>
      <c r="AP6" s="8" t="s">
        <v>41</v>
      </c>
      <c r="AQ6" s="6" t="s">
        <v>16</v>
      </c>
      <c r="AR6" s="6" t="s">
        <v>42</v>
      </c>
      <c r="AS6" s="8" t="s">
        <v>42</v>
      </c>
      <c r="AT6" s="6" t="s">
        <v>17</v>
      </c>
      <c r="AU6" s="6" t="s">
        <v>37</v>
      </c>
      <c r="AV6" s="8" t="s">
        <v>37</v>
      </c>
      <c r="AW6" s="6" t="s">
        <v>55</v>
      </c>
      <c r="AX6" s="6" t="s">
        <v>38</v>
      </c>
      <c r="AY6" s="8">
        <v>0</v>
      </c>
      <c r="AZ6" s="9" t="s">
        <v>50</v>
      </c>
      <c r="BA6" s="8">
        <v>0</v>
      </c>
      <c r="BB6" s="10">
        <v>64</v>
      </c>
      <c r="BD6" s="6"/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2</v>
      </c>
      <c r="BK6" s="6">
        <v>3</v>
      </c>
      <c r="BL6" s="6">
        <v>0</v>
      </c>
      <c r="BM6" s="6">
        <v>2</v>
      </c>
      <c r="BN6" s="6">
        <v>2</v>
      </c>
      <c r="BO6" s="6">
        <v>0</v>
      </c>
      <c r="BP6" s="6">
        <v>1</v>
      </c>
      <c r="BQ6" s="6">
        <v>1</v>
      </c>
      <c r="BR6" s="6">
        <v>3</v>
      </c>
      <c r="BS6" s="6">
        <v>0</v>
      </c>
      <c r="BT6" s="6">
        <v>1</v>
      </c>
      <c r="BU6" s="6"/>
      <c r="BV6" s="51" t="s">
        <v>1348</v>
      </c>
    </row>
    <row r="7" spans="1:74" x14ac:dyDescent="0.25">
      <c r="A7" s="11" t="s">
        <v>60</v>
      </c>
      <c r="B7" s="11" t="s">
        <v>61</v>
      </c>
      <c r="C7" s="12"/>
      <c r="D7" s="11" t="s">
        <v>58</v>
      </c>
      <c r="E7" s="11" t="s">
        <v>50</v>
      </c>
      <c r="F7" s="13">
        <v>0</v>
      </c>
      <c r="G7" s="11" t="s">
        <v>26</v>
      </c>
      <c r="H7" s="11" t="s">
        <v>25</v>
      </c>
      <c r="I7" s="13">
        <v>0</v>
      </c>
      <c r="J7" s="11" t="s">
        <v>28</v>
      </c>
      <c r="K7" s="11" t="s">
        <v>45</v>
      </c>
      <c r="L7" s="13">
        <v>0</v>
      </c>
      <c r="M7" s="11" t="s">
        <v>30</v>
      </c>
      <c r="N7" s="11" t="s">
        <v>40</v>
      </c>
      <c r="O7" s="13">
        <v>0</v>
      </c>
      <c r="P7" s="11" t="s">
        <v>31</v>
      </c>
      <c r="Q7" s="11" t="s">
        <v>29</v>
      </c>
      <c r="R7" s="13">
        <v>0</v>
      </c>
      <c r="S7" s="11" t="s">
        <v>32</v>
      </c>
      <c r="T7" s="11" t="s">
        <v>41</v>
      </c>
      <c r="U7" s="13">
        <v>0</v>
      </c>
      <c r="V7" s="11" t="s">
        <v>33</v>
      </c>
      <c r="W7" s="11" t="s">
        <v>38</v>
      </c>
      <c r="X7" s="13">
        <v>0</v>
      </c>
      <c r="Y7" s="11" t="s">
        <v>62</v>
      </c>
      <c r="Z7" s="11" t="s">
        <v>49</v>
      </c>
      <c r="AA7" s="13">
        <v>0</v>
      </c>
      <c r="AB7" s="11" t="s">
        <v>11</v>
      </c>
      <c r="AC7" s="11" t="s">
        <v>42</v>
      </c>
      <c r="AD7" s="13" t="s">
        <v>42</v>
      </c>
      <c r="AE7" s="11" t="s">
        <v>12</v>
      </c>
      <c r="AF7" s="11" t="s">
        <v>43</v>
      </c>
      <c r="AG7" s="13" t="s">
        <v>43</v>
      </c>
      <c r="AH7" s="11" t="s">
        <v>13</v>
      </c>
      <c r="AI7" s="11" t="s">
        <v>39</v>
      </c>
      <c r="AJ7" s="13" t="s">
        <v>39</v>
      </c>
      <c r="AK7" s="11" t="s">
        <v>14</v>
      </c>
      <c r="AL7" s="11" t="s">
        <v>46</v>
      </c>
      <c r="AM7" s="13" t="s">
        <v>46</v>
      </c>
      <c r="AN7" s="11" t="s">
        <v>15</v>
      </c>
      <c r="AO7" s="11" t="s">
        <v>47</v>
      </c>
      <c r="AP7" s="13" t="s">
        <v>47</v>
      </c>
      <c r="AQ7" s="11" t="s">
        <v>16</v>
      </c>
      <c r="AR7" s="11" t="s">
        <v>37</v>
      </c>
      <c r="AS7" s="13" t="s">
        <v>37</v>
      </c>
      <c r="AT7" s="11" t="s">
        <v>63</v>
      </c>
      <c r="AU7" s="11" t="s">
        <v>27</v>
      </c>
      <c r="AV7" s="13">
        <v>0</v>
      </c>
      <c r="AW7" s="11" t="s">
        <v>55</v>
      </c>
      <c r="AX7" s="11" t="s">
        <v>48</v>
      </c>
      <c r="AY7" s="13">
        <v>0</v>
      </c>
      <c r="AZ7" s="14" t="s">
        <v>50</v>
      </c>
      <c r="BA7" s="13">
        <v>0</v>
      </c>
      <c r="BB7" s="15">
        <v>50</v>
      </c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  <c r="BU7" s="11"/>
    </row>
    <row r="8" spans="1:74" x14ac:dyDescent="0.25">
      <c r="A8" s="11" t="s">
        <v>64</v>
      </c>
      <c r="B8" s="11" t="s">
        <v>65</v>
      </c>
      <c r="C8" s="12"/>
      <c r="D8" s="11" t="s">
        <v>58</v>
      </c>
      <c r="E8" s="11" t="s">
        <v>50</v>
      </c>
      <c r="F8" s="13">
        <v>0</v>
      </c>
      <c r="G8" s="11" t="s">
        <v>26</v>
      </c>
      <c r="H8" s="11" t="s">
        <v>29</v>
      </c>
      <c r="I8" s="13">
        <v>0</v>
      </c>
      <c r="J8" s="11" t="s">
        <v>5</v>
      </c>
      <c r="K8" s="11" t="s">
        <v>42</v>
      </c>
      <c r="L8" s="13" t="s">
        <v>42</v>
      </c>
      <c r="M8" s="11" t="s">
        <v>30</v>
      </c>
      <c r="N8" s="11" t="s">
        <v>25</v>
      </c>
      <c r="O8" s="13">
        <v>0</v>
      </c>
      <c r="P8" s="11" t="s">
        <v>31</v>
      </c>
      <c r="Q8" s="11" t="s">
        <v>47</v>
      </c>
      <c r="R8" s="13">
        <v>0</v>
      </c>
      <c r="S8" s="11" t="s">
        <v>32</v>
      </c>
      <c r="T8" s="11" t="s">
        <v>39</v>
      </c>
      <c r="U8" s="13">
        <v>0</v>
      </c>
      <c r="V8" s="11" t="s">
        <v>33</v>
      </c>
      <c r="W8" s="11" t="s">
        <v>40</v>
      </c>
      <c r="X8" s="13">
        <v>0</v>
      </c>
      <c r="Y8" s="11" t="s">
        <v>62</v>
      </c>
      <c r="Z8" s="11" t="s">
        <v>45</v>
      </c>
      <c r="AA8" s="13">
        <v>0</v>
      </c>
      <c r="AB8" s="11" t="s">
        <v>11</v>
      </c>
      <c r="AC8" s="11" t="s">
        <v>38</v>
      </c>
      <c r="AD8" s="13" t="s">
        <v>38</v>
      </c>
      <c r="AE8" s="11" t="s">
        <v>12</v>
      </c>
      <c r="AF8" s="11" t="s">
        <v>46</v>
      </c>
      <c r="AG8" s="13" t="s">
        <v>46</v>
      </c>
      <c r="AH8" s="11" t="s">
        <v>13</v>
      </c>
      <c r="AI8" s="11" t="s">
        <v>27</v>
      </c>
      <c r="AJ8" s="13" t="s">
        <v>27</v>
      </c>
      <c r="AK8" s="11" t="s">
        <v>59</v>
      </c>
      <c r="AL8" s="11" t="s">
        <v>37</v>
      </c>
      <c r="AM8" s="13">
        <v>0</v>
      </c>
      <c r="AN8" s="11" t="s">
        <v>34</v>
      </c>
      <c r="AO8" s="11" t="s">
        <v>41</v>
      </c>
      <c r="AP8" s="13">
        <v>0</v>
      </c>
      <c r="AQ8" s="11" t="s">
        <v>16</v>
      </c>
      <c r="AR8" s="11" t="s">
        <v>43</v>
      </c>
      <c r="AS8" s="13" t="s">
        <v>43</v>
      </c>
      <c r="AT8" s="11" t="s">
        <v>63</v>
      </c>
      <c r="AU8" s="11" t="s">
        <v>49</v>
      </c>
      <c r="AV8" s="13">
        <v>0</v>
      </c>
      <c r="AW8" s="11" t="s">
        <v>18</v>
      </c>
      <c r="AX8" s="11" t="s">
        <v>48</v>
      </c>
      <c r="AY8" s="13" t="s">
        <v>48</v>
      </c>
      <c r="AZ8" s="14" t="s">
        <v>50</v>
      </c>
      <c r="BA8" s="13">
        <v>0</v>
      </c>
      <c r="BB8" s="15">
        <v>66</v>
      </c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/>
    </row>
    <row r="9" spans="1:74" x14ac:dyDescent="0.25">
      <c r="A9" s="11" t="s">
        <v>66</v>
      </c>
      <c r="B9" s="11" t="s">
        <v>67</v>
      </c>
      <c r="C9" s="12"/>
      <c r="D9" s="11" t="s">
        <v>3</v>
      </c>
      <c r="E9" s="11" t="s">
        <v>46</v>
      </c>
      <c r="F9" s="13" t="s">
        <v>46</v>
      </c>
      <c r="G9" s="11" t="s">
        <v>4</v>
      </c>
      <c r="H9" s="11" t="s">
        <v>39</v>
      </c>
      <c r="I9" s="13" t="s">
        <v>39</v>
      </c>
      <c r="J9" s="11" t="s">
        <v>28</v>
      </c>
      <c r="K9" s="11" t="s">
        <v>43</v>
      </c>
      <c r="L9" s="13">
        <v>0</v>
      </c>
      <c r="M9" s="11" t="s">
        <v>30</v>
      </c>
      <c r="N9" s="11" t="s">
        <v>38</v>
      </c>
      <c r="O9" s="13">
        <v>0</v>
      </c>
      <c r="P9" s="11" t="s">
        <v>7</v>
      </c>
      <c r="Q9" s="11" t="s">
        <v>49</v>
      </c>
      <c r="R9" s="13" t="s">
        <v>49</v>
      </c>
      <c r="S9" s="11" t="s">
        <v>32</v>
      </c>
      <c r="T9" s="11" t="s">
        <v>25</v>
      </c>
      <c r="U9" s="13">
        <v>0</v>
      </c>
      <c r="V9" s="11" t="s">
        <v>33</v>
      </c>
      <c r="W9" s="11" t="s">
        <v>27</v>
      </c>
      <c r="X9" s="13">
        <v>0</v>
      </c>
      <c r="Y9" s="11" t="s">
        <v>10</v>
      </c>
      <c r="Z9" s="11" t="s">
        <v>48</v>
      </c>
      <c r="AA9" s="13" t="s">
        <v>48</v>
      </c>
      <c r="AB9" s="11" t="s">
        <v>11</v>
      </c>
      <c r="AC9" s="11" t="s">
        <v>40</v>
      </c>
      <c r="AD9" s="13" t="s">
        <v>40</v>
      </c>
      <c r="AE9" s="11" t="s">
        <v>12</v>
      </c>
      <c r="AF9" s="11" t="s">
        <v>37</v>
      </c>
      <c r="AG9" s="13" t="s">
        <v>37</v>
      </c>
      <c r="AH9" s="11" t="s">
        <v>44</v>
      </c>
      <c r="AI9" s="11" t="s">
        <v>45</v>
      </c>
      <c r="AJ9" s="13">
        <v>0</v>
      </c>
      <c r="AK9" s="11" t="s">
        <v>59</v>
      </c>
      <c r="AL9" s="11" t="s">
        <v>50</v>
      </c>
      <c r="AM9" s="13">
        <v>0</v>
      </c>
      <c r="AN9" s="11" t="s">
        <v>34</v>
      </c>
      <c r="AO9" s="11" t="s">
        <v>47</v>
      </c>
      <c r="AP9" s="13">
        <v>0</v>
      </c>
      <c r="AQ9" s="11" t="s">
        <v>16</v>
      </c>
      <c r="AR9" s="11" t="s">
        <v>42</v>
      </c>
      <c r="AS9" s="13" t="s">
        <v>42</v>
      </c>
      <c r="AT9" s="11" t="s">
        <v>17</v>
      </c>
      <c r="AU9" s="11" t="s">
        <v>41</v>
      </c>
      <c r="AV9" s="13" t="s">
        <v>41</v>
      </c>
      <c r="AW9" s="11" t="s">
        <v>18</v>
      </c>
      <c r="AX9" s="11" t="s">
        <v>29</v>
      </c>
      <c r="AY9" s="13" t="s">
        <v>29</v>
      </c>
      <c r="AZ9" s="14" t="s">
        <v>20</v>
      </c>
      <c r="BA9" s="13">
        <v>8</v>
      </c>
      <c r="BB9" s="15">
        <v>93</v>
      </c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  <c r="BU9" s="11"/>
    </row>
    <row r="10" spans="1:74" x14ac:dyDescent="0.25">
      <c r="A10" s="6" t="s">
        <v>68</v>
      </c>
      <c r="B10" s="6" t="s">
        <v>69</v>
      </c>
      <c r="C10" s="7" t="s">
        <v>24</v>
      </c>
      <c r="D10" s="6" t="s">
        <v>3</v>
      </c>
      <c r="E10" s="6" t="s">
        <v>47</v>
      </c>
      <c r="F10" s="8" t="s">
        <v>47</v>
      </c>
      <c r="G10" s="6" t="s">
        <v>26</v>
      </c>
      <c r="H10" s="6" t="s">
        <v>49</v>
      </c>
      <c r="I10" s="8">
        <v>0</v>
      </c>
      <c r="J10" s="6" t="s">
        <v>5</v>
      </c>
      <c r="K10" s="6" t="s">
        <v>29</v>
      </c>
      <c r="L10" s="8" t="s">
        <v>29</v>
      </c>
      <c r="M10" s="6" t="s">
        <v>30</v>
      </c>
      <c r="N10" s="6" t="s">
        <v>25</v>
      </c>
      <c r="O10" s="8">
        <v>0</v>
      </c>
      <c r="P10" s="6" t="s">
        <v>7</v>
      </c>
      <c r="Q10" s="6" t="s">
        <v>41</v>
      </c>
      <c r="R10" s="8" t="s">
        <v>41</v>
      </c>
      <c r="S10" s="6" t="s">
        <v>32</v>
      </c>
      <c r="T10" s="6" t="s">
        <v>46</v>
      </c>
      <c r="U10" s="8">
        <v>0</v>
      </c>
      <c r="V10" s="6" t="s">
        <v>33</v>
      </c>
      <c r="W10" s="6" t="s">
        <v>27</v>
      </c>
      <c r="X10" s="8">
        <v>0</v>
      </c>
      <c r="Y10" s="6" t="s">
        <v>62</v>
      </c>
      <c r="Z10" s="6" t="s">
        <v>38</v>
      </c>
      <c r="AA10" s="8">
        <v>0</v>
      </c>
      <c r="AB10" s="6" t="s">
        <v>11</v>
      </c>
      <c r="AC10" s="6" t="s">
        <v>42</v>
      </c>
      <c r="AD10" s="8" t="s">
        <v>42</v>
      </c>
      <c r="AE10" s="6" t="s">
        <v>70</v>
      </c>
      <c r="AF10" s="6" t="s">
        <v>50</v>
      </c>
      <c r="AG10" s="8">
        <v>0</v>
      </c>
      <c r="AH10" s="6" t="s">
        <v>13</v>
      </c>
      <c r="AI10" s="6" t="s">
        <v>25</v>
      </c>
      <c r="AJ10" s="8" t="s">
        <v>25</v>
      </c>
      <c r="AK10" s="6" t="s">
        <v>14</v>
      </c>
      <c r="AL10" s="6" t="s">
        <v>40</v>
      </c>
      <c r="AM10" s="8" t="s">
        <v>40</v>
      </c>
      <c r="AN10" s="6" t="s">
        <v>34</v>
      </c>
      <c r="AO10" s="6" t="s">
        <v>37</v>
      </c>
      <c r="AP10" s="8">
        <v>0</v>
      </c>
      <c r="AQ10" s="6" t="s">
        <v>16</v>
      </c>
      <c r="AR10" s="6" t="s">
        <v>48</v>
      </c>
      <c r="AS10" s="8" t="s">
        <v>48</v>
      </c>
      <c r="AT10" s="6" t="s">
        <v>17</v>
      </c>
      <c r="AU10" s="6" t="s">
        <v>50</v>
      </c>
      <c r="AV10" s="8" t="s">
        <v>50</v>
      </c>
      <c r="AW10" s="6" t="s">
        <v>18</v>
      </c>
      <c r="AX10" s="6" t="s">
        <v>45</v>
      </c>
      <c r="AY10" s="8" t="s">
        <v>45</v>
      </c>
      <c r="AZ10" s="9" t="s">
        <v>50</v>
      </c>
      <c r="BA10" s="8">
        <v>0</v>
      </c>
      <c r="BB10" s="10">
        <v>78</v>
      </c>
      <c r="BD10" s="6"/>
      <c r="BE10" s="6">
        <v>2</v>
      </c>
      <c r="BF10" s="6">
        <v>1</v>
      </c>
      <c r="BG10" s="6">
        <v>0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1</v>
      </c>
      <c r="BN10" s="6">
        <v>1</v>
      </c>
      <c r="BO10" s="6">
        <v>0</v>
      </c>
      <c r="BP10" s="6">
        <v>1</v>
      </c>
      <c r="BQ10" s="6">
        <v>1</v>
      </c>
      <c r="BR10" s="6">
        <v>1</v>
      </c>
      <c r="BS10" s="6">
        <v>2</v>
      </c>
      <c r="BT10" s="6">
        <v>1</v>
      </c>
      <c r="BU10" s="6"/>
      <c r="BV10" s="51" t="s">
        <v>1348</v>
      </c>
    </row>
    <row r="11" spans="1:74" x14ac:dyDescent="0.25">
      <c r="A11" s="6" t="s">
        <v>71</v>
      </c>
      <c r="B11" s="6" t="s">
        <v>72</v>
      </c>
      <c r="C11" s="7" t="s">
        <v>24</v>
      </c>
      <c r="D11" s="6" t="s">
        <v>3</v>
      </c>
      <c r="E11" s="6" t="s">
        <v>39</v>
      </c>
      <c r="F11" s="8" t="s">
        <v>39</v>
      </c>
      <c r="G11" s="6" t="s">
        <v>26</v>
      </c>
      <c r="H11" s="6" t="s">
        <v>27</v>
      </c>
      <c r="I11" s="8">
        <v>0</v>
      </c>
      <c r="J11" s="6" t="s">
        <v>5</v>
      </c>
      <c r="K11" s="6" t="s">
        <v>47</v>
      </c>
      <c r="L11" s="8" t="s">
        <v>47</v>
      </c>
      <c r="M11" s="6" t="s">
        <v>30</v>
      </c>
      <c r="N11" s="6" t="s">
        <v>29</v>
      </c>
      <c r="O11" s="8">
        <v>0</v>
      </c>
      <c r="P11" s="6" t="s">
        <v>31</v>
      </c>
      <c r="Q11" s="6" t="s">
        <v>47</v>
      </c>
      <c r="R11" s="8">
        <v>0</v>
      </c>
      <c r="S11" s="6" t="s">
        <v>32</v>
      </c>
      <c r="T11" s="6" t="s">
        <v>42</v>
      </c>
      <c r="U11" s="8">
        <v>0</v>
      </c>
      <c r="V11" s="6" t="s">
        <v>33</v>
      </c>
      <c r="W11" s="6" t="s">
        <v>42</v>
      </c>
      <c r="X11" s="8">
        <v>0</v>
      </c>
      <c r="Y11" s="6" t="s">
        <v>10</v>
      </c>
      <c r="Z11" s="6" t="s">
        <v>25</v>
      </c>
      <c r="AA11" s="8" t="s">
        <v>25</v>
      </c>
      <c r="AB11" s="6" t="s">
        <v>11</v>
      </c>
      <c r="AC11" s="6" t="s">
        <v>29</v>
      </c>
      <c r="AD11" s="8" t="s">
        <v>29</v>
      </c>
      <c r="AE11" s="6" t="s">
        <v>12</v>
      </c>
      <c r="AF11" s="6" t="s">
        <v>40</v>
      </c>
      <c r="AG11" s="8" t="s">
        <v>40</v>
      </c>
      <c r="AH11" s="6" t="s">
        <v>44</v>
      </c>
      <c r="AI11" s="6" t="s">
        <v>39</v>
      </c>
      <c r="AJ11" s="8">
        <v>0</v>
      </c>
      <c r="AK11" s="6" t="s">
        <v>59</v>
      </c>
      <c r="AL11" s="6" t="s">
        <v>45</v>
      </c>
      <c r="AM11" s="8">
        <v>0</v>
      </c>
      <c r="AN11" s="6" t="s">
        <v>15</v>
      </c>
      <c r="AO11" s="6" t="s">
        <v>27</v>
      </c>
      <c r="AP11" s="8" t="s">
        <v>27</v>
      </c>
      <c r="AQ11" s="6" t="s">
        <v>16</v>
      </c>
      <c r="AR11" s="6" t="s">
        <v>38</v>
      </c>
      <c r="AS11" s="8" t="s">
        <v>38</v>
      </c>
      <c r="AT11" s="6" t="s">
        <v>63</v>
      </c>
      <c r="AU11" s="6" t="s">
        <v>41</v>
      </c>
      <c r="AV11" s="8">
        <v>0</v>
      </c>
      <c r="AW11" s="6" t="s">
        <v>55</v>
      </c>
      <c r="AX11" s="6" t="s">
        <v>37</v>
      </c>
      <c r="AY11" s="8">
        <v>0</v>
      </c>
      <c r="AZ11" s="9" t="s">
        <v>50</v>
      </c>
      <c r="BA11" s="8">
        <v>0</v>
      </c>
      <c r="BB11" s="10">
        <v>62</v>
      </c>
      <c r="BD11" s="6"/>
      <c r="BE11" s="6">
        <v>0</v>
      </c>
      <c r="BF11" s="6">
        <v>2</v>
      </c>
      <c r="BG11" s="6">
        <v>2</v>
      </c>
      <c r="BH11" s="6">
        <v>1</v>
      </c>
      <c r="BI11" s="6">
        <v>2</v>
      </c>
      <c r="BJ11" s="6">
        <v>1</v>
      </c>
      <c r="BK11" s="6">
        <v>1</v>
      </c>
      <c r="BL11" s="6">
        <v>0</v>
      </c>
      <c r="BM11" s="6">
        <v>0</v>
      </c>
      <c r="BN11" s="6">
        <v>2</v>
      </c>
      <c r="BO11" s="6">
        <v>0</v>
      </c>
      <c r="BP11" s="6">
        <v>0</v>
      </c>
      <c r="BQ11" s="6">
        <v>1</v>
      </c>
      <c r="BR11" s="6">
        <v>1</v>
      </c>
      <c r="BS11" s="6">
        <v>1</v>
      </c>
      <c r="BT11" s="6">
        <v>2</v>
      </c>
      <c r="BU11" s="6"/>
      <c r="BV11" s="51" t="s">
        <v>1348</v>
      </c>
    </row>
    <row r="12" spans="1:74" x14ac:dyDescent="0.25">
      <c r="A12" s="11" t="s">
        <v>73</v>
      </c>
      <c r="B12" s="11" t="s">
        <v>74</v>
      </c>
      <c r="C12" s="12"/>
      <c r="D12" s="11" t="s">
        <v>3</v>
      </c>
      <c r="E12" s="11" t="s">
        <v>27</v>
      </c>
      <c r="F12" s="13" t="s">
        <v>27</v>
      </c>
      <c r="G12" s="11" t="s">
        <v>4</v>
      </c>
      <c r="H12" s="11" t="s">
        <v>47</v>
      </c>
      <c r="I12" s="13" t="s">
        <v>47</v>
      </c>
      <c r="J12" s="11" t="s">
        <v>28</v>
      </c>
      <c r="K12" s="11" t="s">
        <v>25</v>
      </c>
      <c r="L12" s="13">
        <v>0</v>
      </c>
      <c r="M12" s="11" t="s">
        <v>30</v>
      </c>
      <c r="N12" s="11" t="s">
        <v>42</v>
      </c>
      <c r="O12" s="13">
        <v>0</v>
      </c>
      <c r="P12" s="11" t="s">
        <v>7</v>
      </c>
      <c r="Q12" s="11" t="s">
        <v>39</v>
      </c>
      <c r="R12" s="13" t="s">
        <v>39</v>
      </c>
      <c r="S12" s="11" t="s">
        <v>32</v>
      </c>
      <c r="T12" s="11" t="s">
        <v>45</v>
      </c>
      <c r="U12" s="13">
        <v>0</v>
      </c>
      <c r="V12" s="11" t="s">
        <v>33</v>
      </c>
      <c r="W12" s="11" t="s">
        <v>29</v>
      </c>
      <c r="X12" s="13">
        <v>0</v>
      </c>
      <c r="Y12" s="11" t="s">
        <v>10</v>
      </c>
      <c r="Z12" s="11" t="s">
        <v>46</v>
      </c>
      <c r="AA12" s="13" t="s">
        <v>46</v>
      </c>
      <c r="AB12" s="11" t="s">
        <v>11</v>
      </c>
      <c r="AC12" s="11" t="s">
        <v>40</v>
      </c>
      <c r="AD12" s="13" t="s">
        <v>40</v>
      </c>
      <c r="AE12" s="11" t="s">
        <v>12</v>
      </c>
      <c r="AF12" s="11" t="s">
        <v>38</v>
      </c>
      <c r="AG12" s="13" t="s">
        <v>38</v>
      </c>
      <c r="AH12" s="11" t="s">
        <v>13</v>
      </c>
      <c r="AI12" s="11" t="s">
        <v>50</v>
      </c>
      <c r="AJ12" s="13" t="s">
        <v>50</v>
      </c>
      <c r="AK12" s="11" t="s">
        <v>14</v>
      </c>
      <c r="AL12" s="11" t="s">
        <v>48</v>
      </c>
      <c r="AM12" s="13" t="s">
        <v>48</v>
      </c>
      <c r="AN12" s="11" t="s">
        <v>34</v>
      </c>
      <c r="AO12" s="11" t="s">
        <v>37</v>
      </c>
      <c r="AP12" s="13">
        <v>0</v>
      </c>
      <c r="AQ12" s="11" t="s">
        <v>16</v>
      </c>
      <c r="AR12" s="11" t="s">
        <v>41</v>
      </c>
      <c r="AS12" s="13" t="s">
        <v>41</v>
      </c>
      <c r="AT12" s="11" t="s">
        <v>17</v>
      </c>
      <c r="AU12" s="11" t="s">
        <v>49</v>
      </c>
      <c r="AV12" s="13" t="s">
        <v>49</v>
      </c>
      <c r="AW12" s="11" t="s">
        <v>18</v>
      </c>
      <c r="AX12" s="11" t="s">
        <v>43</v>
      </c>
      <c r="AY12" s="13" t="s">
        <v>43</v>
      </c>
      <c r="AZ12" s="14" t="s">
        <v>20</v>
      </c>
      <c r="BA12" s="13">
        <v>8</v>
      </c>
      <c r="BB12" s="15">
        <v>93</v>
      </c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  <c r="BU12" s="11"/>
    </row>
    <row r="13" spans="1:74" x14ac:dyDescent="0.25">
      <c r="A13" s="11" t="s">
        <v>75</v>
      </c>
      <c r="B13" s="11" t="s">
        <v>76</v>
      </c>
      <c r="C13" s="12"/>
      <c r="D13" s="11" t="s">
        <v>3</v>
      </c>
      <c r="E13" s="11" t="s">
        <v>29</v>
      </c>
      <c r="F13" s="13" t="s">
        <v>29</v>
      </c>
      <c r="G13" s="11" t="s">
        <v>26</v>
      </c>
      <c r="H13" s="11" t="s">
        <v>48</v>
      </c>
      <c r="I13" s="13">
        <v>0</v>
      </c>
      <c r="J13" s="11" t="s">
        <v>28</v>
      </c>
      <c r="K13" s="11" t="s">
        <v>41</v>
      </c>
      <c r="L13" s="13">
        <v>0</v>
      </c>
      <c r="M13" s="11" t="s">
        <v>30</v>
      </c>
      <c r="N13" s="11" t="s">
        <v>25</v>
      </c>
      <c r="O13" s="13">
        <v>0</v>
      </c>
      <c r="P13" s="11" t="s">
        <v>31</v>
      </c>
      <c r="Q13" s="11" t="s">
        <v>39</v>
      </c>
      <c r="R13" s="13">
        <v>0</v>
      </c>
      <c r="S13" s="11" t="s">
        <v>8</v>
      </c>
      <c r="T13" s="11" t="s">
        <v>47</v>
      </c>
      <c r="U13" s="13" t="s">
        <v>47</v>
      </c>
      <c r="V13" s="11" t="s">
        <v>33</v>
      </c>
      <c r="W13" s="11" t="s">
        <v>45</v>
      </c>
      <c r="X13" s="13">
        <v>0</v>
      </c>
      <c r="Y13" s="11" t="s">
        <v>10</v>
      </c>
      <c r="Z13" s="11" t="s">
        <v>46</v>
      </c>
      <c r="AA13" s="13" t="s">
        <v>46</v>
      </c>
      <c r="AB13" s="11" t="s">
        <v>11</v>
      </c>
      <c r="AC13" s="11" t="s">
        <v>42</v>
      </c>
      <c r="AD13" s="13" t="s">
        <v>42</v>
      </c>
      <c r="AE13" s="11" t="s">
        <v>12</v>
      </c>
      <c r="AF13" s="11" t="s">
        <v>49</v>
      </c>
      <c r="AG13" s="13" t="s">
        <v>49</v>
      </c>
      <c r="AH13" s="11" t="s">
        <v>13</v>
      </c>
      <c r="AI13" s="11" t="s">
        <v>37</v>
      </c>
      <c r="AJ13" s="13" t="s">
        <v>37</v>
      </c>
      <c r="AK13" s="11" t="s">
        <v>59</v>
      </c>
      <c r="AL13" s="11" t="s">
        <v>50</v>
      </c>
      <c r="AM13" s="13">
        <v>0</v>
      </c>
      <c r="AN13" s="11" t="s">
        <v>34</v>
      </c>
      <c r="AO13" s="11" t="s">
        <v>40</v>
      </c>
      <c r="AP13" s="13">
        <v>0</v>
      </c>
      <c r="AQ13" s="11" t="s">
        <v>16</v>
      </c>
      <c r="AR13" s="11" t="s">
        <v>43</v>
      </c>
      <c r="AS13" s="13" t="s">
        <v>43</v>
      </c>
      <c r="AT13" s="11" t="s">
        <v>17</v>
      </c>
      <c r="AU13" s="11" t="s">
        <v>38</v>
      </c>
      <c r="AV13" s="13" t="s">
        <v>38</v>
      </c>
      <c r="AW13" s="11" t="s">
        <v>18</v>
      </c>
      <c r="AX13" s="11" t="s">
        <v>27</v>
      </c>
      <c r="AY13" s="13" t="s">
        <v>27</v>
      </c>
      <c r="AZ13" s="14" t="s">
        <v>50</v>
      </c>
      <c r="BA13" s="13">
        <v>0</v>
      </c>
      <c r="BB13" s="15">
        <v>83</v>
      </c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  <c r="BU13" s="11"/>
    </row>
    <row r="14" spans="1:74" x14ac:dyDescent="0.25">
      <c r="A14" s="11" t="s">
        <v>77</v>
      </c>
      <c r="B14" s="11" t="s">
        <v>78</v>
      </c>
      <c r="C14" s="12"/>
      <c r="D14" s="11" t="s">
        <v>3</v>
      </c>
      <c r="E14" s="11" t="s">
        <v>27</v>
      </c>
      <c r="F14" s="13" t="s">
        <v>27</v>
      </c>
      <c r="G14" s="11" t="s">
        <v>26</v>
      </c>
      <c r="H14" s="11" t="s">
        <v>49</v>
      </c>
      <c r="I14" s="13">
        <v>0</v>
      </c>
      <c r="J14" s="11" t="s">
        <v>5</v>
      </c>
      <c r="K14" s="11" t="s">
        <v>37</v>
      </c>
      <c r="L14" s="13" t="s">
        <v>37</v>
      </c>
      <c r="M14" s="11" t="s">
        <v>30</v>
      </c>
      <c r="N14" s="11" t="s">
        <v>25</v>
      </c>
      <c r="O14" s="13">
        <v>0</v>
      </c>
      <c r="P14" s="11" t="s">
        <v>7</v>
      </c>
      <c r="Q14" s="11" t="s">
        <v>39</v>
      </c>
      <c r="R14" s="13" t="s">
        <v>39</v>
      </c>
      <c r="S14" s="11" t="s">
        <v>32</v>
      </c>
      <c r="T14" s="11" t="s">
        <v>29</v>
      </c>
      <c r="U14" s="13">
        <v>0</v>
      </c>
      <c r="V14" s="11" t="s">
        <v>33</v>
      </c>
      <c r="W14" s="11" t="s">
        <v>43</v>
      </c>
      <c r="X14" s="13">
        <v>0</v>
      </c>
      <c r="Y14" s="11" t="s">
        <v>10</v>
      </c>
      <c r="Z14" s="11" t="s">
        <v>38</v>
      </c>
      <c r="AA14" s="13" t="s">
        <v>38</v>
      </c>
      <c r="AB14" s="11" t="s">
        <v>11</v>
      </c>
      <c r="AC14" s="11" t="s">
        <v>42</v>
      </c>
      <c r="AD14" s="13" t="s">
        <v>42</v>
      </c>
      <c r="AE14" s="11" t="s">
        <v>12</v>
      </c>
      <c r="AF14" s="11" t="s">
        <v>48</v>
      </c>
      <c r="AG14" s="13" t="s">
        <v>48</v>
      </c>
      <c r="AH14" s="11" t="s">
        <v>44</v>
      </c>
      <c r="AI14" s="11" t="s">
        <v>45</v>
      </c>
      <c r="AJ14" s="13">
        <v>0</v>
      </c>
      <c r="AK14" s="11" t="s">
        <v>14</v>
      </c>
      <c r="AL14" s="11" t="s">
        <v>47</v>
      </c>
      <c r="AM14" s="13" t="s">
        <v>47</v>
      </c>
      <c r="AN14" s="11" t="s">
        <v>34</v>
      </c>
      <c r="AO14" s="11" t="s">
        <v>41</v>
      </c>
      <c r="AP14" s="13">
        <v>0</v>
      </c>
      <c r="AQ14" s="11" t="s">
        <v>16</v>
      </c>
      <c r="AR14" s="11" t="s">
        <v>40</v>
      </c>
      <c r="AS14" s="13" t="s">
        <v>40</v>
      </c>
      <c r="AT14" s="11" t="s">
        <v>17</v>
      </c>
      <c r="AU14" s="11" t="s">
        <v>46</v>
      </c>
      <c r="AV14" s="13" t="s">
        <v>46</v>
      </c>
      <c r="AW14" s="11" t="s">
        <v>55</v>
      </c>
      <c r="AX14" s="11" t="s">
        <v>50</v>
      </c>
      <c r="AY14" s="13">
        <v>0</v>
      </c>
      <c r="AZ14" s="14" t="s">
        <v>50</v>
      </c>
      <c r="BA14" s="13">
        <v>0</v>
      </c>
      <c r="BB14" s="15">
        <v>80</v>
      </c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  <c r="BU14" s="11"/>
    </row>
    <row r="15" spans="1:74" x14ac:dyDescent="0.25">
      <c r="A15" s="6" t="s">
        <v>79</v>
      </c>
      <c r="B15" s="6" t="s">
        <v>80</v>
      </c>
      <c r="C15" s="7" t="s">
        <v>24</v>
      </c>
      <c r="D15" s="6" t="s">
        <v>3</v>
      </c>
      <c r="E15" s="6" t="s">
        <v>27</v>
      </c>
      <c r="F15" s="8" t="s">
        <v>27</v>
      </c>
      <c r="G15" s="6" t="s">
        <v>26</v>
      </c>
      <c r="H15" s="6" t="s">
        <v>45</v>
      </c>
      <c r="I15" s="8">
        <v>0</v>
      </c>
      <c r="J15" s="6" t="s">
        <v>28</v>
      </c>
      <c r="K15" s="6" t="s">
        <v>37</v>
      </c>
      <c r="L15" s="8">
        <v>0</v>
      </c>
      <c r="M15" s="6" t="s">
        <v>30</v>
      </c>
      <c r="N15" s="6" t="s">
        <v>42</v>
      </c>
      <c r="O15" s="8">
        <v>0</v>
      </c>
      <c r="P15" s="6" t="s">
        <v>7</v>
      </c>
      <c r="Q15" s="6" t="s">
        <v>39</v>
      </c>
      <c r="R15" s="8" t="s">
        <v>39</v>
      </c>
      <c r="S15" s="6" t="s">
        <v>32</v>
      </c>
      <c r="T15" s="6" t="s">
        <v>48</v>
      </c>
      <c r="U15" s="8">
        <v>0</v>
      </c>
      <c r="V15" s="6" t="s">
        <v>33</v>
      </c>
      <c r="W15" s="6" t="s">
        <v>41</v>
      </c>
      <c r="X15" s="8">
        <v>0</v>
      </c>
      <c r="Y15" s="6" t="s">
        <v>10</v>
      </c>
      <c r="Z15" s="6" t="s">
        <v>50</v>
      </c>
      <c r="AA15" s="8" t="s">
        <v>50</v>
      </c>
      <c r="AB15" s="6" t="s">
        <v>11</v>
      </c>
      <c r="AC15" s="6" t="s">
        <v>25</v>
      </c>
      <c r="AD15" s="8" t="s">
        <v>25</v>
      </c>
      <c r="AE15" s="6" t="s">
        <v>12</v>
      </c>
      <c r="AF15" s="6" t="s">
        <v>40</v>
      </c>
      <c r="AG15" s="8" t="s">
        <v>40</v>
      </c>
      <c r="AH15" s="6" t="s">
        <v>13</v>
      </c>
      <c r="AI15" s="6" t="s">
        <v>49</v>
      </c>
      <c r="AJ15" s="8" t="s">
        <v>49</v>
      </c>
      <c r="AK15" s="6" t="s">
        <v>59</v>
      </c>
      <c r="AL15" s="6" t="s">
        <v>29</v>
      </c>
      <c r="AM15" s="8">
        <v>0</v>
      </c>
      <c r="AN15" s="6" t="s">
        <v>34</v>
      </c>
      <c r="AO15" s="6" t="s">
        <v>43</v>
      </c>
      <c r="AP15" s="8">
        <v>0</v>
      </c>
      <c r="AQ15" s="6" t="s">
        <v>16</v>
      </c>
      <c r="AR15" s="6" t="s">
        <v>38</v>
      </c>
      <c r="AS15" s="8" t="s">
        <v>38</v>
      </c>
      <c r="AT15" s="6" t="s">
        <v>17</v>
      </c>
      <c r="AU15" s="6" t="s">
        <v>40</v>
      </c>
      <c r="AV15" s="8" t="s">
        <v>40</v>
      </c>
      <c r="AW15" s="6" t="s">
        <v>55</v>
      </c>
      <c r="AX15" s="6" t="s">
        <v>41</v>
      </c>
      <c r="AY15" s="8">
        <v>0</v>
      </c>
      <c r="AZ15" s="9" t="s">
        <v>50</v>
      </c>
      <c r="BA15" s="8">
        <v>0</v>
      </c>
      <c r="BB15" s="10">
        <v>73</v>
      </c>
      <c r="BD15" s="6"/>
      <c r="BE15" s="6">
        <v>1</v>
      </c>
      <c r="BF15" s="6">
        <v>0</v>
      </c>
      <c r="BG15" s="6">
        <v>1</v>
      </c>
      <c r="BH15" s="6">
        <v>1</v>
      </c>
      <c r="BI15" s="6">
        <v>1</v>
      </c>
      <c r="BJ15" s="6">
        <v>1</v>
      </c>
      <c r="BK15" s="6">
        <v>2</v>
      </c>
      <c r="BL15" s="6">
        <v>1</v>
      </c>
      <c r="BM15" s="6">
        <v>1</v>
      </c>
      <c r="BN15" s="6">
        <v>1</v>
      </c>
      <c r="BO15" s="6">
        <v>1</v>
      </c>
      <c r="BP15" s="6">
        <v>0</v>
      </c>
      <c r="BQ15" s="6">
        <v>1</v>
      </c>
      <c r="BR15" s="6">
        <v>2</v>
      </c>
      <c r="BS15" s="6">
        <v>1</v>
      </c>
      <c r="BT15" s="6">
        <v>1</v>
      </c>
      <c r="BU15" s="6"/>
      <c r="BV15" s="51" t="s">
        <v>1348</v>
      </c>
    </row>
    <row r="16" spans="1:74" x14ac:dyDescent="0.25">
      <c r="A16" s="11" t="s">
        <v>81</v>
      </c>
      <c r="B16" s="11" t="s">
        <v>82</v>
      </c>
      <c r="C16" s="12"/>
      <c r="D16" s="11" t="s">
        <v>58</v>
      </c>
      <c r="E16" s="11" t="s">
        <v>37</v>
      </c>
      <c r="F16" s="13">
        <v>0</v>
      </c>
      <c r="G16" s="11" t="s">
        <v>26</v>
      </c>
      <c r="H16" s="11" t="s">
        <v>27</v>
      </c>
      <c r="I16" s="13">
        <v>0</v>
      </c>
      <c r="J16" s="11" t="s">
        <v>28</v>
      </c>
      <c r="K16" s="11" t="s">
        <v>41</v>
      </c>
      <c r="L16" s="13">
        <v>0</v>
      </c>
      <c r="M16" s="11" t="s">
        <v>30</v>
      </c>
      <c r="N16" s="11" t="s">
        <v>38</v>
      </c>
      <c r="O16" s="13">
        <v>0</v>
      </c>
      <c r="P16" s="11" t="s">
        <v>7</v>
      </c>
      <c r="Q16" s="11" t="s">
        <v>39</v>
      </c>
      <c r="R16" s="13" t="s">
        <v>39</v>
      </c>
      <c r="S16" s="11" t="s">
        <v>32</v>
      </c>
      <c r="T16" s="11" t="s">
        <v>48</v>
      </c>
      <c r="U16" s="13">
        <v>0</v>
      </c>
      <c r="V16" s="11" t="s">
        <v>33</v>
      </c>
      <c r="W16" s="11" t="s">
        <v>29</v>
      </c>
      <c r="X16" s="13">
        <v>0</v>
      </c>
      <c r="Y16" s="11" t="s">
        <v>10</v>
      </c>
      <c r="Z16" s="11" t="s">
        <v>25</v>
      </c>
      <c r="AA16" s="13" t="s">
        <v>25</v>
      </c>
      <c r="AB16" s="11" t="s">
        <v>11</v>
      </c>
      <c r="AC16" s="11" t="s">
        <v>42</v>
      </c>
      <c r="AD16" s="13" t="s">
        <v>42</v>
      </c>
      <c r="AE16" s="11" t="s">
        <v>12</v>
      </c>
      <c r="AF16" s="11" t="s">
        <v>40</v>
      </c>
      <c r="AG16" s="13" t="s">
        <v>40</v>
      </c>
      <c r="AH16" s="11" t="s">
        <v>44</v>
      </c>
      <c r="AI16" s="11" t="s">
        <v>47</v>
      </c>
      <c r="AJ16" s="13">
        <v>0</v>
      </c>
      <c r="AK16" s="11" t="s">
        <v>14</v>
      </c>
      <c r="AL16" s="11" t="s">
        <v>46</v>
      </c>
      <c r="AM16" s="13" t="s">
        <v>46</v>
      </c>
      <c r="AN16" s="11" t="s">
        <v>34</v>
      </c>
      <c r="AO16" s="11" t="s">
        <v>45</v>
      </c>
      <c r="AP16" s="13">
        <v>0</v>
      </c>
      <c r="AQ16" s="11" t="s">
        <v>16</v>
      </c>
      <c r="AR16" s="11" t="s">
        <v>50</v>
      </c>
      <c r="AS16" s="13" t="s">
        <v>50</v>
      </c>
      <c r="AT16" s="11" t="s">
        <v>17</v>
      </c>
      <c r="AU16" s="11" t="s">
        <v>43</v>
      </c>
      <c r="AV16" s="13" t="s">
        <v>43</v>
      </c>
      <c r="AW16" s="11" t="s">
        <v>18</v>
      </c>
      <c r="AX16" s="11" t="s">
        <v>49</v>
      </c>
      <c r="AY16" s="13" t="s">
        <v>49</v>
      </c>
      <c r="AZ16" s="14" t="s">
        <v>50</v>
      </c>
      <c r="BA16" s="13">
        <v>0</v>
      </c>
      <c r="BB16" s="15">
        <v>80</v>
      </c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  <c r="BU16" s="11"/>
    </row>
    <row r="17" spans="1:74" x14ac:dyDescent="0.25">
      <c r="A17" s="6" t="s">
        <v>83</v>
      </c>
      <c r="B17" s="6" t="s">
        <v>84</v>
      </c>
      <c r="C17" s="7" t="s">
        <v>24</v>
      </c>
      <c r="D17" s="6" t="s">
        <v>3</v>
      </c>
      <c r="E17" s="6" t="s">
        <v>46</v>
      </c>
      <c r="F17" s="8" t="s">
        <v>46</v>
      </c>
      <c r="G17" s="6" t="s">
        <v>26</v>
      </c>
      <c r="H17" s="6" t="s">
        <v>49</v>
      </c>
      <c r="I17" s="8">
        <v>0</v>
      </c>
      <c r="J17" s="6" t="s">
        <v>85</v>
      </c>
      <c r="K17" s="6" t="s">
        <v>85</v>
      </c>
      <c r="L17" s="8">
        <v>0</v>
      </c>
      <c r="M17" s="6" t="s">
        <v>85</v>
      </c>
      <c r="N17" s="6" t="s">
        <v>85</v>
      </c>
      <c r="O17" s="8">
        <v>0</v>
      </c>
      <c r="P17" s="6" t="s">
        <v>85</v>
      </c>
      <c r="Q17" s="6" t="s">
        <v>85</v>
      </c>
      <c r="R17" s="8">
        <v>0</v>
      </c>
      <c r="S17" s="6" t="s">
        <v>85</v>
      </c>
      <c r="T17" s="6" t="s">
        <v>85</v>
      </c>
      <c r="U17" s="8">
        <v>0</v>
      </c>
      <c r="V17" s="6" t="s">
        <v>85</v>
      </c>
      <c r="W17" s="6" t="s">
        <v>85</v>
      </c>
      <c r="X17" s="8">
        <v>0</v>
      </c>
      <c r="Y17" s="6" t="s">
        <v>85</v>
      </c>
      <c r="Z17" s="6" t="s">
        <v>85</v>
      </c>
      <c r="AA17" s="8">
        <v>0</v>
      </c>
      <c r="AB17" s="6" t="s">
        <v>85</v>
      </c>
      <c r="AC17" s="6" t="s">
        <v>85</v>
      </c>
      <c r="AD17" s="8">
        <v>0</v>
      </c>
      <c r="AE17" s="6" t="s">
        <v>85</v>
      </c>
      <c r="AF17" s="6" t="s">
        <v>85</v>
      </c>
      <c r="AG17" s="8">
        <v>0</v>
      </c>
      <c r="AH17" s="6" t="s">
        <v>85</v>
      </c>
      <c r="AI17" s="6" t="s">
        <v>85</v>
      </c>
      <c r="AJ17" s="8">
        <v>0</v>
      </c>
      <c r="AK17" s="6" t="s">
        <v>85</v>
      </c>
      <c r="AL17" s="6" t="s">
        <v>85</v>
      </c>
      <c r="AM17" s="8">
        <v>0</v>
      </c>
      <c r="AN17" s="6" t="s">
        <v>85</v>
      </c>
      <c r="AO17" s="6" t="s">
        <v>85</v>
      </c>
      <c r="AP17" s="8">
        <v>0</v>
      </c>
      <c r="AQ17" s="6" t="s">
        <v>85</v>
      </c>
      <c r="AR17" s="6" t="s">
        <v>85</v>
      </c>
      <c r="AS17" s="8">
        <v>0</v>
      </c>
      <c r="AT17" s="6" t="s">
        <v>85</v>
      </c>
      <c r="AU17" s="6" t="s">
        <v>85</v>
      </c>
      <c r="AV17" s="8">
        <v>0</v>
      </c>
      <c r="AW17" s="6" t="s">
        <v>85</v>
      </c>
      <c r="AX17" s="6">
        <v>0</v>
      </c>
      <c r="AY17" s="8">
        <v>0</v>
      </c>
      <c r="AZ17" s="9" t="s">
        <v>85</v>
      </c>
      <c r="BA17" s="8">
        <v>0</v>
      </c>
      <c r="BB17" s="10">
        <v>12</v>
      </c>
      <c r="BD17" s="6"/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1</v>
      </c>
      <c r="BM17" s="6">
        <v>0</v>
      </c>
      <c r="BN17" s="6">
        <v>0</v>
      </c>
      <c r="BO17" s="6">
        <v>0</v>
      </c>
      <c r="BP17" s="6">
        <v>1</v>
      </c>
      <c r="BQ17" s="6">
        <v>0</v>
      </c>
      <c r="BR17" s="6">
        <v>0</v>
      </c>
      <c r="BS17" s="6">
        <v>0</v>
      </c>
      <c r="BT17" s="6">
        <v>0</v>
      </c>
      <c r="BU17" s="6"/>
      <c r="BV17" s="51" t="s">
        <v>1348</v>
      </c>
    </row>
    <row r="18" spans="1:74" x14ac:dyDescent="0.25">
      <c r="A18" s="11" t="s">
        <v>86</v>
      </c>
      <c r="B18" s="11" t="s">
        <v>87</v>
      </c>
      <c r="C18" s="12"/>
      <c r="D18" s="11" t="s">
        <v>58</v>
      </c>
      <c r="E18" s="11" t="s">
        <v>50</v>
      </c>
      <c r="F18" s="13">
        <v>0</v>
      </c>
      <c r="G18" s="11" t="s">
        <v>26</v>
      </c>
      <c r="H18" s="11" t="s">
        <v>47</v>
      </c>
      <c r="I18" s="13">
        <v>0</v>
      </c>
      <c r="J18" s="11" t="s">
        <v>28</v>
      </c>
      <c r="K18" s="11" t="s">
        <v>45</v>
      </c>
      <c r="L18" s="13">
        <v>0</v>
      </c>
      <c r="M18" s="11" t="s">
        <v>30</v>
      </c>
      <c r="N18" s="11" t="s">
        <v>29</v>
      </c>
      <c r="O18" s="13">
        <v>0</v>
      </c>
      <c r="P18" s="11" t="s">
        <v>31</v>
      </c>
      <c r="Q18" s="11" t="s">
        <v>25</v>
      </c>
      <c r="R18" s="13">
        <v>0</v>
      </c>
      <c r="S18" s="11" t="s">
        <v>32</v>
      </c>
      <c r="T18" s="11" t="s">
        <v>37</v>
      </c>
      <c r="U18" s="13">
        <v>0</v>
      </c>
      <c r="V18" s="11" t="s">
        <v>33</v>
      </c>
      <c r="W18" s="11" t="s">
        <v>38</v>
      </c>
      <c r="X18" s="13">
        <v>0</v>
      </c>
      <c r="Y18" s="11" t="s">
        <v>10</v>
      </c>
      <c r="Z18" s="11" t="s">
        <v>41</v>
      </c>
      <c r="AA18" s="13" t="s">
        <v>41</v>
      </c>
      <c r="AB18" s="11" t="s">
        <v>11</v>
      </c>
      <c r="AC18" s="11" t="s">
        <v>42</v>
      </c>
      <c r="AD18" s="13" t="s">
        <v>42</v>
      </c>
      <c r="AE18" s="11" t="s">
        <v>12</v>
      </c>
      <c r="AF18" s="11" t="s">
        <v>43</v>
      </c>
      <c r="AG18" s="13" t="s">
        <v>43</v>
      </c>
      <c r="AH18" s="11" t="s">
        <v>13</v>
      </c>
      <c r="AI18" s="11" t="s">
        <v>40</v>
      </c>
      <c r="AJ18" s="13" t="s">
        <v>40</v>
      </c>
      <c r="AK18" s="11" t="s">
        <v>14</v>
      </c>
      <c r="AL18" s="11" t="s">
        <v>48</v>
      </c>
      <c r="AM18" s="13" t="s">
        <v>48</v>
      </c>
      <c r="AN18" s="11" t="s">
        <v>15</v>
      </c>
      <c r="AO18" s="11" t="s">
        <v>46</v>
      </c>
      <c r="AP18" s="13" t="s">
        <v>46</v>
      </c>
      <c r="AQ18" s="11" t="s">
        <v>16</v>
      </c>
      <c r="AR18" s="11" t="s">
        <v>39</v>
      </c>
      <c r="AS18" s="13" t="s">
        <v>39</v>
      </c>
      <c r="AT18" s="11" t="s">
        <v>17</v>
      </c>
      <c r="AU18" s="11" t="s">
        <v>49</v>
      </c>
      <c r="AV18" s="13" t="s">
        <v>49</v>
      </c>
      <c r="AW18" s="11" t="s">
        <v>55</v>
      </c>
      <c r="AX18" s="11" t="s">
        <v>27</v>
      </c>
      <c r="AY18" s="13">
        <v>0</v>
      </c>
      <c r="AZ18" s="14" t="s">
        <v>20</v>
      </c>
      <c r="BA18" s="13">
        <v>8</v>
      </c>
      <c r="BB18" s="15">
        <v>88</v>
      </c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  <c r="BU18" s="11"/>
    </row>
    <row r="19" spans="1:74" x14ac:dyDescent="0.25">
      <c r="A19" s="16" t="s">
        <v>88</v>
      </c>
      <c r="B19" s="16" t="s">
        <v>89</v>
      </c>
      <c r="C19" s="17"/>
      <c r="D19" s="16" t="s">
        <v>3</v>
      </c>
      <c r="E19" s="16" t="s">
        <v>27</v>
      </c>
      <c r="F19" s="18">
        <v>0</v>
      </c>
      <c r="G19" s="16" t="s">
        <v>26</v>
      </c>
      <c r="H19" s="16" t="s">
        <v>37</v>
      </c>
      <c r="I19" s="13">
        <v>0</v>
      </c>
      <c r="J19" s="16" t="s">
        <v>28</v>
      </c>
      <c r="K19" s="16" t="s">
        <v>39</v>
      </c>
      <c r="L19" s="13">
        <v>0</v>
      </c>
      <c r="M19" s="16" t="s">
        <v>30</v>
      </c>
      <c r="N19" s="16" t="s">
        <v>42</v>
      </c>
      <c r="O19" s="13">
        <v>0</v>
      </c>
      <c r="P19" s="16" t="s">
        <v>31</v>
      </c>
      <c r="Q19" s="16" t="s">
        <v>45</v>
      </c>
      <c r="R19" s="13">
        <v>0</v>
      </c>
      <c r="S19" s="16" t="s">
        <v>32</v>
      </c>
      <c r="T19" s="16" t="s">
        <v>29</v>
      </c>
      <c r="U19" s="13">
        <v>0</v>
      </c>
      <c r="V19" s="16" t="s">
        <v>33</v>
      </c>
      <c r="W19" s="16" t="s">
        <v>25</v>
      </c>
      <c r="X19" s="13">
        <v>0</v>
      </c>
      <c r="Y19" s="16" t="s">
        <v>10</v>
      </c>
      <c r="Z19" s="16" t="s">
        <v>47</v>
      </c>
      <c r="AA19" s="13" t="s">
        <v>47</v>
      </c>
      <c r="AB19" s="16" t="s">
        <v>11</v>
      </c>
      <c r="AC19" s="16" t="s">
        <v>40</v>
      </c>
      <c r="AD19" s="13" t="s">
        <v>40</v>
      </c>
      <c r="AE19" s="16" t="s">
        <v>70</v>
      </c>
      <c r="AF19" s="16" t="s">
        <v>50</v>
      </c>
      <c r="AG19" s="13">
        <v>0</v>
      </c>
      <c r="AH19" s="16" t="s">
        <v>44</v>
      </c>
      <c r="AI19" s="16" t="s">
        <v>41</v>
      </c>
      <c r="AJ19" s="13">
        <v>0</v>
      </c>
      <c r="AK19" s="16" t="s">
        <v>14</v>
      </c>
      <c r="AL19" s="16" t="s">
        <v>38</v>
      </c>
      <c r="AM19" s="13" t="s">
        <v>38</v>
      </c>
      <c r="AN19" s="16" t="s">
        <v>34</v>
      </c>
      <c r="AO19" s="16" t="s">
        <v>46</v>
      </c>
      <c r="AP19" s="13">
        <v>0</v>
      </c>
      <c r="AQ19" s="16" t="s">
        <v>16</v>
      </c>
      <c r="AR19" s="16" t="s">
        <v>43</v>
      </c>
      <c r="AS19" s="13" t="s">
        <v>43</v>
      </c>
      <c r="AT19" s="16" t="s">
        <v>17</v>
      </c>
      <c r="AU19" s="16" t="s">
        <v>48</v>
      </c>
      <c r="AV19" s="13" t="s">
        <v>48</v>
      </c>
      <c r="AW19" s="16" t="s">
        <v>55</v>
      </c>
      <c r="AX19" s="16" t="s">
        <v>49</v>
      </c>
      <c r="AY19" s="13">
        <v>0</v>
      </c>
      <c r="AZ19" s="19" t="s">
        <v>50</v>
      </c>
      <c r="BA19" s="13">
        <v>0</v>
      </c>
      <c r="BB19" s="15">
        <v>49</v>
      </c>
      <c r="BD19" s="11"/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>
        <v>1</v>
      </c>
      <c r="BR19" s="11">
        <v>1</v>
      </c>
      <c r="BS19" s="11">
        <v>1</v>
      </c>
      <c r="BT19" s="11">
        <v>1</v>
      </c>
      <c r="BU19" s="11"/>
    </row>
    <row r="20" spans="1:74" x14ac:dyDescent="0.25">
      <c r="A20" s="11" t="s">
        <v>90</v>
      </c>
      <c r="B20" s="11" t="s">
        <v>91</v>
      </c>
      <c r="C20" s="12"/>
      <c r="D20" s="11" t="s">
        <v>3</v>
      </c>
      <c r="E20" s="11" t="s">
        <v>39</v>
      </c>
      <c r="F20" s="13" t="s">
        <v>39</v>
      </c>
      <c r="G20" s="11" t="s">
        <v>26</v>
      </c>
      <c r="H20" s="11" t="s">
        <v>37</v>
      </c>
      <c r="I20" s="13">
        <v>0</v>
      </c>
      <c r="J20" s="11" t="s">
        <v>5</v>
      </c>
      <c r="K20" s="11" t="s">
        <v>50</v>
      </c>
      <c r="L20" s="13" t="s">
        <v>50</v>
      </c>
      <c r="M20" s="11" t="s">
        <v>30</v>
      </c>
      <c r="N20" s="11" t="s">
        <v>42</v>
      </c>
      <c r="O20" s="13">
        <v>0</v>
      </c>
      <c r="P20" s="11" t="s">
        <v>7</v>
      </c>
      <c r="Q20" s="11" t="s">
        <v>47</v>
      </c>
      <c r="R20" s="13" t="s">
        <v>47</v>
      </c>
      <c r="S20" s="11" t="s">
        <v>32</v>
      </c>
      <c r="T20" s="11" t="s">
        <v>49</v>
      </c>
      <c r="U20" s="13">
        <v>0</v>
      </c>
      <c r="V20" s="11" t="s">
        <v>33</v>
      </c>
      <c r="W20" s="11" t="s">
        <v>25</v>
      </c>
      <c r="X20" s="13">
        <v>0</v>
      </c>
      <c r="Y20" s="11" t="s">
        <v>10</v>
      </c>
      <c r="Z20" s="11" t="s">
        <v>48</v>
      </c>
      <c r="AA20" s="13" t="s">
        <v>48</v>
      </c>
      <c r="AB20" s="11" t="s">
        <v>11</v>
      </c>
      <c r="AC20" s="11" t="s">
        <v>40</v>
      </c>
      <c r="AD20" s="13" t="s">
        <v>40</v>
      </c>
      <c r="AE20" s="11" t="s">
        <v>12</v>
      </c>
      <c r="AF20" s="11" t="s">
        <v>43</v>
      </c>
      <c r="AG20" s="13" t="s">
        <v>43</v>
      </c>
      <c r="AH20" s="11" t="s">
        <v>44</v>
      </c>
      <c r="AI20" s="11" t="s">
        <v>29</v>
      </c>
      <c r="AJ20" s="13">
        <v>0</v>
      </c>
      <c r="AK20" s="11" t="s">
        <v>14</v>
      </c>
      <c r="AL20" s="11" t="s">
        <v>45</v>
      </c>
      <c r="AM20" s="13" t="s">
        <v>45</v>
      </c>
      <c r="AN20" s="11" t="s">
        <v>15</v>
      </c>
      <c r="AO20" s="11" t="s">
        <v>41</v>
      </c>
      <c r="AP20" s="13" t="s">
        <v>41</v>
      </c>
      <c r="AQ20" s="11" t="s">
        <v>16</v>
      </c>
      <c r="AR20" s="11" t="s">
        <v>27</v>
      </c>
      <c r="AS20" s="13" t="s">
        <v>27</v>
      </c>
      <c r="AT20" s="11" t="s">
        <v>17</v>
      </c>
      <c r="AU20" s="11" t="s">
        <v>46</v>
      </c>
      <c r="AV20" s="13" t="s">
        <v>46</v>
      </c>
      <c r="AW20" s="11" t="s">
        <v>18</v>
      </c>
      <c r="AX20" s="11" t="s">
        <v>38</v>
      </c>
      <c r="AY20" s="13" t="s">
        <v>38</v>
      </c>
      <c r="AZ20" s="14" t="s">
        <v>50</v>
      </c>
      <c r="BA20" s="13">
        <v>0</v>
      </c>
      <c r="BB20" s="15">
        <v>81</v>
      </c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  <c r="BU20" s="11"/>
    </row>
    <row r="21" spans="1:74" x14ac:dyDescent="0.25">
      <c r="A21" s="11" t="s">
        <v>92</v>
      </c>
      <c r="B21" s="11" t="s">
        <v>93</v>
      </c>
      <c r="C21" s="12"/>
      <c r="D21" s="11" t="s">
        <v>3</v>
      </c>
      <c r="E21" s="11" t="s">
        <v>47</v>
      </c>
      <c r="F21" s="13" t="s">
        <v>47</v>
      </c>
      <c r="G21" s="11" t="s">
        <v>26</v>
      </c>
      <c r="H21" s="11" t="s">
        <v>37</v>
      </c>
      <c r="I21" s="13">
        <v>0</v>
      </c>
      <c r="J21" s="11" t="s">
        <v>28</v>
      </c>
      <c r="K21" s="11" t="s">
        <v>50</v>
      </c>
      <c r="L21" s="13">
        <v>0</v>
      </c>
      <c r="M21" s="11" t="s">
        <v>30</v>
      </c>
      <c r="N21" s="11" t="s">
        <v>25</v>
      </c>
      <c r="O21" s="13">
        <v>0</v>
      </c>
      <c r="P21" s="11" t="s">
        <v>31</v>
      </c>
      <c r="Q21" s="11" t="s">
        <v>39</v>
      </c>
      <c r="R21" s="13">
        <v>0</v>
      </c>
      <c r="S21" s="11" t="s">
        <v>32</v>
      </c>
      <c r="T21" s="11" t="s">
        <v>42</v>
      </c>
      <c r="U21" s="13">
        <v>0</v>
      </c>
      <c r="V21" s="11" t="s">
        <v>33</v>
      </c>
      <c r="W21" s="11" t="s">
        <v>46</v>
      </c>
      <c r="X21" s="13">
        <v>0</v>
      </c>
      <c r="Y21" s="11" t="s">
        <v>10</v>
      </c>
      <c r="Z21" s="11" t="s">
        <v>49</v>
      </c>
      <c r="AA21" s="13" t="s">
        <v>49</v>
      </c>
      <c r="AB21" s="11" t="s">
        <v>11</v>
      </c>
      <c r="AC21" s="11" t="s">
        <v>40</v>
      </c>
      <c r="AD21" s="13" t="s">
        <v>40</v>
      </c>
      <c r="AE21" s="11" t="s">
        <v>12</v>
      </c>
      <c r="AF21" s="11" t="s">
        <v>48</v>
      </c>
      <c r="AG21" s="13" t="s">
        <v>48</v>
      </c>
      <c r="AH21" s="11" t="s">
        <v>44</v>
      </c>
      <c r="AI21" s="11" t="s">
        <v>41</v>
      </c>
      <c r="AJ21" s="13">
        <v>0</v>
      </c>
      <c r="AK21" s="11" t="s">
        <v>14</v>
      </c>
      <c r="AL21" s="11" t="s">
        <v>27</v>
      </c>
      <c r="AM21" s="13" t="s">
        <v>27</v>
      </c>
      <c r="AN21" s="11" t="s">
        <v>15</v>
      </c>
      <c r="AO21" s="11" t="s">
        <v>43</v>
      </c>
      <c r="AP21" s="13" t="s">
        <v>43</v>
      </c>
      <c r="AQ21" s="11" t="s">
        <v>16</v>
      </c>
      <c r="AR21" s="11" t="s">
        <v>38</v>
      </c>
      <c r="AS21" s="13" t="s">
        <v>38</v>
      </c>
      <c r="AT21" s="11" t="s">
        <v>63</v>
      </c>
      <c r="AU21" s="11" t="s">
        <v>45</v>
      </c>
      <c r="AV21" s="13">
        <v>0</v>
      </c>
      <c r="AW21" s="11" t="s">
        <v>18</v>
      </c>
      <c r="AX21" s="11" t="s">
        <v>29</v>
      </c>
      <c r="AY21" s="13" t="s">
        <v>29</v>
      </c>
      <c r="AZ21" s="14" t="s">
        <v>20</v>
      </c>
      <c r="BA21" s="13">
        <v>8</v>
      </c>
      <c r="BB21" s="15">
        <v>80</v>
      </c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  <c r="BU21" s="11"/>
    </row>
    <row r="22" spans="1:74" x14ac:dyDescent="0.25">
      <c r="A22" s="6" t="s">
        <v>94</v>
      </c>
      <c r="B22" s="6" t="s">
        <v>95</v>
      </c>
      <c r="C22" s="7" t="s">
        <v>24</v>
      </c>
      <c r="D22" s="6" t="s">
        <v>58</v>
      </c>
      <c r="E22" s="6" t="s">
        <v>42</v>
      </c>
      <c r="F22" s="8">
        <v>0</v>
      </c>
      <c r="G22" s="6" t="s">
        <v>26</v>
      </c>
      <c r="H22" s="6" t="s">
        <v>25</v>
      </c>
      <c r="I22" s="8">
        <v>0</v>
      </c>
      <c r="J22" s="6" t="s">
        <v>5</v>
      </c>
      <c r="K22" s="6" t="s">
        <v>48</v>
      </c>
      <c r="L22" s="8" t="s">
        <v>48</v>
      </c>
      <c r="M22" s="6" t="s">
        <v>30</v>
      </c>
      <c r="N22" s="6" t="s">
        <v>49</v>
      </c>
      <c r="O22" s="8">
        <v>0</v>
      </c>
      <c r="P22" s="6" t="s">
        <v>7</v>
      </c>
      <c r="Q22" s="6" t="s">
        <v>45</v>
      </c>
      <c r="R22" s="8" t="s">
        <v>45</v>
      </c>
      <c r="S22" s="6" t="s">
        <v>32</v>
      </c>
      <c r="T22" s="6" t="s">
        <v>37</v>
      </c>
      <c r="U22" s="8">
        <v>0</v>
      </c>
      <c r="V22" s="6" t="s">
        <v>33</v>
      </c>
      <c r="W22" s="6" t="s">
        <v>40</v>
      </c>
      <c r="X22" s="8">
        <v>0</v>
      </c>
      <c r="Y22" s="6" t="s">
        <v>10</v>
      </c>
      <c r="Z22" s="6" t="s">
        <v>50</v>
      </c>
      <c r="AA22" s="8" t="s">
        <v>50</v>
      </c>
      <c r="AB22" s="6" t="s">
        <v>11</v>
      </c>
      <c r="AC22" s="6" t="s">
        <v>47</v>
      </c>
      <c r="AD22" s="8" t="s">
        <v>47</v>
      </c>
      <c r="AE22" s="6" t="s">
        <v>70</v>
      </c>
      <c r="AF22" s="6" t="s">
        <v>27</v>
      </c>
      <c r="AG22" s="8">
        <v>0</v>
      </c>
      <c r="AH22" s="6" t="s">
        <v>13</v>
      </c>
      <c r="AI22" s="6" t="s">
        <v>41</v>
      </c>
      <c r="AJ22" s="8" t="s">
        <v>41</v>
      </c>
      <c r="AK22" s="6" t="s">
        <v>14</v>
      </c>
      <c r="AL22" s="6" t="s">
        <v>43</v>
      </c>
      <c r="AM22" s="8" t="s">
        <v>43</v>
      </c>
      <c r="AN22" s="6" t="s">
        <v>15</v>
      </c>
      <c r="AO22" s="6" t="s">
        <v>38</v>
      </c>
      <c r="AP22" s="8" t="s">
        <v>38</v>
      </c>
      <c r="AQ22" s="6" t="s">
        <v>16</v>
      </c>
      <c r="AR22" s="6" t="s">
        <v>29</v>
      </c>
      <c r="AS22" s="8" t="s">
        <v>29</v>
      </c>
      <c r="AT22" s="6" t="s">
        <v>63</v>
      </c>
      <c r="AU22" s="6" t="s">
        <v>41</v>
      </c>
      <c r="AV22" s="8">
        <v>0</v>
      </c>
      <c r="AW22" s="6" t="s">
        <v>18</v>
      </c>
      <c r="AX22" s="6" t="s">
        <v>47</v>
      </c>
      <c r="AY22" s="8" t="s">
        <v>47</v>
      </c>
      <c r="AZ22" s="9" t="s">
        <v>50</v>
      </c>
      <c r="BA22" s="8">
        <v>0</v>
      </c>
      <c r="BB22" s="10">
        <v>59</v>
      </c>
      <c r="BD22" s="6"/>
      <c r="BE22" s="6">
        <v>1</v>
      </c>
      <c r="BF22" s="6">
        <v>2</v>
      </c>
      <c r="BG22" s="6">
        <v>0</v>
      </c>
      <c r="BH22" s="6">
        <v>1</v>
      </c>
      <c r="BI22" s="6">
        <v>1</v>
      </c>
      <c r="BJ22" s="6">
        <v>1</v>
      </c>
      <c r="BK22" s="6">
        <v>2</v>
      </c>
      <c r="BL22" s="6">
        <v>1</v>
      </c>
      <c r="BM22" s="6">
        <v>1</v>
      </c>
      <c r="BN22" s="6">
        <v>1</v>
      </c>
      <c r="BO22" s="6">
        <v>1</v>
      </c>
      <c r="BP22" s="6">
        <v>0</v>
      </c>
      <c r="BQ22" s="6">
        <v>1</v>
      </c>
      <c r="BR22" s="6">
        <v>1</v>
      </c>
      <c r="BS22" s="6">
        <v>1</v>
      </c>
      <c r="BT22" s="6">
        <v>1</v>
      </c>
      <c r="BU22" s="6"/>
      <c r="BV22" s="51" t="s">
        <v>1348</v>
      </c>
    </row>
    <row r="23" spans="1:74" x14ac:dyDescent="0.25">
      <c r="A23" s="11" t="s">
        <v>96</v>
      </c>
      <c r="B23" s="11" t="s">
        <v>97</v>
      </c>
      <c r="C23" s="12"/>
      <c r="D23" s="11" t="s">
        <v>3</v>
      </c>
      <c r="E23" s="11" t="s">
        <v>48</v>
      </c>
      <c r="F23" s="13" t="s">
        <v>48</v>
      </c>
      <c r="G23" s="11" t="s">
        <v>4</v>
      </c>
      <c r="H23" s="11" t="s">
        <v>50</v>
      </c>
      <c r="I23" s="13" t="s">
        <v>50</v>
      </c>
      <c r="J23" s="11" t="s">
        <v>28</v>
      </c>
      <c r="K23" s="11" t="s">
        <v>29</v>
      </c>
      <c r="L23" s="13">
        <v>0</v>
      </c>
      <c r="M23" s="11" t="s">
        <v>30</v>
      </c>
      <c r="N23" s="11" t="s">
        <v>40</v>
      </c>
      <c r="O23" s="13">
        <v>0</v>
      </c>
      <c r="P23" s="11" t="s">
        <v>7</v>
      </c>
      <c r="Q23" s="11" t="s">
        <v>41</v>
      </c>
      <c r="R23" s="13" t="s">
        <v>41</v>
      </c>
      <c r="S23" s="11" t="s">
        <v>32</v>
      </c>
      <c r="T23" s="11" t="s">
        <v>25</v>
      </c>
      <c r="U23" s="13">
        <v>0</v>
      </c>
      <c r="V23" s="11" t="s">
        <v>33</v>
      </c>
      <c r="W23" s="11" t="s">
        <v>38</v>
      </c>
      <c r="X23" s="13">
        <v>0</v>
      </c>
      <c r="Y23" s="11" t="s">
        <v>10</v>
      </c>
      <c r="Z23" s="11" t="s">
        <v>43</v>
      </c>
      <c r="AA23" s="13" t="s">
        <v>43</v>
      </c>
      <c r="AB23" s="11" t="s">
        <v>11</v>
      </c>
      <c r="AC23" s="11" t="s">
        <v>42</v>
      </c>
      <c r="AD23" s="13" t="s">
        <v>42</v>
      </c>
      <c r="AE23" s="11" t="s">
        <v>12</v>
      </c>
      <c r="AF23" s="11" t="s">
        <v>37</v>
      </c>
      <c r="AG23" s="13" t="s">
        <v>37</v>
      </c>
      <c r="AH23" s="11" t="s">
        <v>44</v>
      </c>
      <c r="AI23" s="11" t="s">
        <v>49</v>
      </c>
      <c r="AJ23" s="13">
        <v>0</v>
      </c>
      <c r="AK23" s="11" t="s">
        <v>14</v>
      </c>
      <c r="AL23" s="11" t="s">
        <v>39</v>
      </c>
      <c r="AM23" s="13" t="s">
        <v>39</v>
      </c>
      <c r="AN23" s="11" t="s">
        <v>15</v>
      </c>
      <c r="AO23" s="11" t="s">
        <v>47</v>
      </c>
      <c r="AP23" s="13" t="s">
        <v>47</v>
      </c>
      <c r="AQ23" s="11" t="s">
        <v>16</v>
      </c>
      <c r="AR23" s="11" t="s">
        <v>46</v>
      </c>
      <c r="AS23" s="13" t="s">
        <v>46</v>
      </c>
      <c r="AT23" s="11" t="s">
        <v>63</v>
      </c>
      <c r="AU23" s="11" t="s">
        <v>45</v>
      </c>
      <c r="AV23" s="13">
        <v>0</v>
      </c>
      <c r="AW23" s="11" t="s">
        <v>18</v>
      </c>
      <c r="AX23" s="11" t="s">
        <v>27</v>
      </c>
      <c r="AY23" s="13" t="s">
        <v>27</v>
      </c>
      <c r="AZ23" s="14" t="s">
        <v>20</v>
      </c>
      <c r="BA23" s="13">
        <v>8</v>
      </c>
      <c r="BB23" s="15">
        <v>80</v>
      </c>
      <c r="BD23" s="11"/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>
        <v>1</v>
      </c>
      <c r="BR23" s="11">
        <v>1</v>
      </c>
      <c r="BS23" s="11">
        <v>1</v>
      </c>
      <c r="BT23" s="11">
        <v>1</v>
      </c>
      <c r="BU23" s="11"/>
    </row>
    <row r="24" spans="1:74" x14ac:dyDescent="0.25">
      <c r="A24" s="11" t="s">
        <v>98</v>
      </c>
      <c r="B24" s="11" t="s">
        <v>99</v>
      </c>
      <c r="C24" s="12"/>
      <c r="D24" s="11" t="s">
        <v>58</v>
      </c>
      <c r="E24" s="11" t="s">
        <v>50</v>
      </c>
      <c r="F24" s="13">
        <v>0</v>
      </c>
      <c r="G24" s="11" t="s">
        <v>26</v>
      </c>
      <c r="H24" s="11" t="s">
        <v>47</v>
      </c>
      <c r="I24" s="13">
        <v>0</v>
      </c>
      <c r="J24" s="11" t="s">
        <v>28</v>
      </c>
      <c r="K24" s="11" t="s">
        <v>39</v>
      </c>
      <c r="L24" s="13">
        <v>0</v>
      </c>
      <c r="M24" s="11" t="s">
        <v>30</v>
      </c>
      <c r="N24" s="11" t="s">
        <v>40</v>
      </c>
      <c r="O24" s="13">
        <v>0</v>
      </c>
      <c r="P24" s="11" t="s">
        <v>7</v>
      </c>
      <c r="Q24" s="11" t="s">
        <v>45</v>
      </c>
      <c r="R24" s="13" t="s">
        <v>45</v>
      </c>
      <c r="S24" s="11" t="s">
        <v>32</v>
      </c>
      <c r="T24" s="11" t="s">
        <v>38</v>
      </c>
      <c r="U24" s="13">
        <v>0</v>
      </c>
      <c r="V24" s="11" t="s">
        <v>33</v>
      </c>
      <c r="W24" s="11" t="s">
        <v>25</v>
      </c>
      <c r="X24" s="13">
        <v>0</v>
      </c>
      <c r="Y24" s="11" t="s">
        <v>10</v>
      </c>
      <c r="Z24" s="11" t="s">
        <v>27</v>
      </c>
      <c r="AA24" s="13" t="s">
        <v>27</v>
      </c>
      <c r="AB24" s="11" t="s">
        <v>11</v>
      </c>
      <c r="AC24" s="11" t="s">
        <v>46</v>
      </c>
      <c r="AD24" s="13" t="s">
        <v>46</v>
      </c>
      <c r="AE24" s="11" t="s">
        <v>12</v>
      </c>
      <c r="AF24" s="11" t="s">
        <v>43</v>
      </c>
      <c r="AG24" s="13" t="s">
        <v>43</v>
      </c>
      <c r="AH24" s="11" t="s">
        <v>13</v>
      </c>
      <c r="AI24" s="11" t="s">
        <v>37</v>
      </c>
      <c r="AJ24" s="13" t="s">
        <v>37</v>
      </c>
      <c r="AK24" s="11" t="s">
        <v>14</v>
      </c>
      <c r="AL24" s="11" t="s">
        <v>42</v>
      </c>
      <c r="AM24" s="13" t="s">
        <v>42</v>
      </c>
      <c r="AN24" s="11" t="s">
        <v>34</v>
      </c>
      <c r="AO24" s="11" t="s">
        <v>41</v>
      </c>
      <c r="AP24" s="13">
        <v>0</v>
      </c>
      <c r="AQ24" s="11" t="s">
        <v>16</v>
      </c>
      <c r="AR24" s="11" t="s">
        <v>29</v>
      </c>
      <c r="AS24" s="13" t="s">
        <v>29</v>
      </c>
      <c r="AT24" s="11" t="s">
        <v>63</v>
      </c>
      <c r="AU24" s="11" t="s">
        <v>49</v>
      </c>
      <c r="AV24" s="13">
        <v>0</v>
      </c>
      <c r="AW24" s="11" t="s">
        <v>18</v>
      </c>
      <c r="AX24" s="11" t="s">
        <v>48</v>
      </c>
      <c r="AY24" s="13" t="s">
        <v>48</v>
      </c>
      <c r="AZ24" s="14" t="s">
        <v>50</v>
      </c>
      <c r="BA24" s="13">
        <v>0</v>
      </c>
      <c r="BB24" s="15">
        <v>73</v>
      </c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  <c r="BU24" s="11"/>
    </row>
    <row r="25" spans="1:74" x14ac:dyDescent="0.25">
      <c r="A25" s="6" t="s">
        <v>100</v>
      </c>
      <c r="B25" s="6" t="s">
        <v>101</v>
      </c>
      <c r="C25" s="7" t="s">
        <v>24</v>
      </c>
      <c r="D25" s="6" t="s">
        <v>3</v>
      </c>
      <c r="E25" s="6" t="s">
        <v>25</v>
      </c>
      <c r="F25" s="8" t="s">
        <v>25</v>
      </c>
      <c r="G25" s="6" t="s">
        <v>26</v>
      </c>
      <c r="H25" s="6" t="s">
        <v>40</v>
      </c>
      <c r="I25" s="8">
        <v>0</v>
      </c>
      <c r="J25" s="6" t="s">
        <v>28</v>
      </c>
      <c r="K25" s="6" t="s">
        <v>43</v>
      </c>
      <c r="L25" s="8">
        <v>0</v>
      </c>
      <c r="M25" s="6" t="s">
        <v>30</v>
      </c>
      <c r="N25" s="6" t="s">
        <v>46</v>
      </c>
      <c r="O25" s="8">
        <v>0</v>
      </c>
      <c r="P25" s="6" t="s">
        <v>7</v>
      </c>
      <c r="Q25" s="6" t="s">
        <v>38</v>
      </c>
      <c r="R25" s="8" t="s">
        <v>38</v>
      </c>
      <c r="S25" s="6" t="s">
        <v>32</v>
      </c>
      <c r="T25" s="6" t="s">
        <v>42</v>
      </c>
      <c r="U25" s="8">
        <v>0</v>
      </c>
      <c r="V25" s="6" t="s">
        <v>33</v>
      </c>
      <c r="W25" s="6" t="s">
        <v>42</v>
      </c>
      <c r="X25" s="8">
        <v>0</v>
      </c>
      <c r="Y25" s="6" t="s">
        <v>62</v>
      </c>
      <c r="Z25" s="6" t="s">
        <v>49</v>
      </c>
      <c r="AA25" s="8">
        <v>0</v>
      </c>
      <c r="AB25" s="6" t="s">
        <v>11</v>
      </c>
      <c r="AC25" s="6" t="s">
        <v>46</v>
      </c>
      <c r="AD25" s="8" t="s">
        <v>46</v>
      </c>
      <c r="AE25" s="6" t="s">
        <v>12</v>
      </c>
      <c r="AF25" s="6" t="s">
        <v>40</v>
      </c>
      <c r="AG25" s="8" t="s">
        <v>40</v>
      </c>
      <c r="AH25" s="6" t="s">
        <v>13</v>
      </c>
      <c r="AI25" s="6" t="s">
        <v>41</v>
      </c>
      <c r="AJ25" s="8" t="s">
        <v>41</v>
      </c>
      <c r="AK25" s="6" t="s">
        <v>14</v>
      </c>
      <c r="AL25" s="6" t="s">
        <v>42</v>
      </c>
      <c r="AM25" s="8" t="s">
        <v>42</v>
      </c>
      <c r="AN25" s="6" t="s">
        <v>15</v>
      </c>
      <c r="AO25" s="6" t="s">
        <v>29</v>
      </c>
      <c r="AP25" s="8" t="s">
        <v>29</v>
      </c>
      <c r="AQ25" s="6" t="s">
        <v>16</v>
      </c>
      <c r="AR25" s="6" t="s">
        <v>42</v>
      </c>
      <c r="AS25" s="8" t="s">
        <v>42</v>
      </c>
      <c r="AT25" s="6" t="s">
        <v>17</v>
      </c>
      <c r="AU25" s="6" t="s">
        <v>46</v>
      </c>
      <c r="AV25" s="8" t="s">
        <v>46</v>
      </c>
      <c r="AW25" s="6" t="s">
        <v>18</v>
      </c>
      <c r="AX25" s="6" t="s">
        <v>40</v>
      </c>
      <c r="AY25" s="8" t="s">
        <v>40</v>
      </c>
      <c r="AZ25" s="9" t="s">
        <v>20</v>
      </c>
      <c r="BA25" s="8">
        <v>8</v>
      </c>
      <c r="BB25" s="10">
        <v>137</v>
      </c>
      <c r="BD25" s="6"/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1</v>
      </c>
      <c r="BL25" s="6">
        <v>1</v>
      </c>
      <c r="BM25" s="6">
        <v>0</v>
      </c>
      <c r="BN25" s="6">
        <v>1</v>
      </c>
      <c r="BO25" s="6">
        <v>1</v>
      </c>
      <c r="BP25" s="6">
        <v>3</v>
      </c>
      <c r="BQ25" s="6">
        <v>1</v>
      </c>
      <c r="BR25" s="6">
        <v>3</v>
      </c>
      <c r="BS25" s="6">
        <v>1</v>
      </c>
      <c r="BT25" s="6">
        <v>4</v>
      </c>
      <c r="BU25" s="6"/>
      <c r="BV25" s="51" t="s">
        <v>1348</v>
      </c>
    </row>
    <row r="26" spans="1:74" x14ac:dyDescent="0.25">
      <c r="A26" s="11" t="s">
        <v>102</v>
      </c>
      <c r="B26" s="11" t="s">
        <v>103</v>
      </c>
      <c r="C26" s="12"/>
      <c r="D26" s="11" t="s">
        <v>3</v>
      </c>
      <c r="E26" s="11" t="s">
        <v>48</v>
      </c>
      <c r="F26" s="13" t="s">
        <v>48</v>
      </c>
      <c r="G26" s="11" t="s">
        <v>26</v>
      </c>
      <c r="H26" s="11" t="s">
        <v>49</v>
      </c>
      <c r="I26" s="13">
        <v>0</v>
      </c>
      <c r="J26" s="11" t="s">
        <v>28</v>
      </c>
      <c r="K26" s="11" t="s">
        <v>37</v>
      </c>
      <c r="L26" s="13">
        <v>0</v>
      </c>
      <c r="M26" s="11" t="s">
        <v>30</v>
      </c>
      <c r="N26" s="11" t="s">
        <v>38</v>
      </c>
      <c r="O26" s="13">
        <v>0</v>
      </c>
      <c r="P26" s="11" t="s">
        <v>7</v>
      </c>
      <c r="Q26" s="11" t="s">
        <v>47</v>
      </c>
      <c r="R26" s="13" t="s">
        <v>47</v>
      </c>
      <c r="S26" s="11" t="s">
        <v>32</v>
      </c>
      <c r="T26" s="11" t="s">
        <v>41</v>
      </c>
      <c r="U26" s="13">
        <v>0</v>
      </c>
      <c r="V26" s="11" t="s">
        <v>33</v>
      </c>
      <c r="W26" s="11" t="s">
        <v>42</v>
      </c>
      <c r="X26" s="13">
        <v>0</v>
      </c>
      <c r="Y26" s="11" t="s">
        <v>10</v>
      </c>
      <c r="Z26" s="11" t="s">
        <v>27</v>
      </c>
      <c r="AA26" s="13" t="s">
        <v>27</v>
      </c>
      <c r="AB26" s="11" t="s">
        <v>11</v>
      </c>
      <c r="AC26" s="11" t="s">
        <v>25</v>
      </c>
      <c r="AD26" s="13" t="s">
        <v>25</v>
      </c>
      <c r="AE26" s="11" t="s">
        <v>12</v>
      </c>
      <c r="AF26" s="11" t="s">
        <v>46</v>
      </c>
      <c r="AG26" s="13" t="s">
        <v>46</v>
      </c>
      <c r="AH26" s="11" t="s">
        <v>44</v>
      </c>
      <c r="AI26" s="11" t="s">
        <v>39</v>
      </c>
      <c r="AJ26" s="13">
        <v>0</v>
      </c>
      <c r="AK26" s="11" t="s">
        <v>14</v>
      </c>
      <c r="AL26" s="11" t="s">
        <v>29</v>
      </c>
      <c r="AM26" s="13" t="s">
        <v>29</v>
      </c>
      <c r="AN26" s="11" t="s">
        <v>34</v>
      </c>
      <c r="AO26" s="11" t="s">
        <v>45</v>
      </c>
      <c r="AP26" s="13">
        <v>0</v>
      </c>
      <c r="AQ26" s="11" t="s">
        <v>16</v>
      </c>
      <c r="AR26" s="11" t="s">
        <v>40</v>
      </c>
      <c r="AS26" s="13" t="s">
        <v>40</v>
      </c>
      <c r="AT26" s="11" t="s">
        <v>17</v>
      </c>
      <c r="AU26" s="11" t="s">
        <v>43</v>
      </c>
      <c r="AV26" s="13" t="s">
        <v>43</v>
      </c>
      <c r="AW26" s="11" t="s">
        <v>55</v>
      </c>
      <c r="AX26" s="11" t="s">
        <v>50</v>
      </c>
      <c r="AY26" s="13">
        <v>0</v>
      </c>
      <c r="AZ26" s="14" t="s">
        <v>50</v>
      </c>
      <c r="BA26" s="13">
        <v>0</v>
      </c>
      <c r="BB26" s="15">
        <v>78</v>
      </c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  <c r="BU26" s="11"/>
    </row>
    <row r="27" spans="1:74" x14ac:dyDescent="0.25">
      <c r="A27" s="6" t="s">
        <v>104</v>
      </c>
      <c r="B27" s="6" t="s">
        <v>105</v>
      </c>
      <c r="C27" s="7" t="s">
        <v>24</v>
      </c>
      <c r="D27" s="6" t="s">
        <v>3</v>
      </c>
      <c r="E27" s="6" t="s">
        <v>45</v>
      </c>
      <c r="F27" s="8" t="s">
        <v>45</v>
      </c>
      <c r="G27" s="6" t="s">
        <v>26</v>
      </c>
      <c r="H27" s="6" t="s">
        <v>40</v>
      </c>
      <c r="I27" s="8">
        <v>0</v>
      </c>
      <c r="J27" s="6" t="s">
        <v>28</v>
      </c>
      <c r="K27" s="6" t="s">
        <v>37</v>
      </c>
      <c r="L27" s="8">
        <v>0</v>
      </c>
      <c r="M27" s="6" t="s">
        <v>30</v>
      </c>
      <c r="N27" s="6" t="s">
        <v>50</v>
      </c>
      <c r="O27" s="8">
        <v>0</v>
      </c>
      <c r="P27" s="6" t="s">
        <v>31</v>
      </c>
      <c r="Q27" s="6" t="s">
        <v>29</v>
      </c>
      <c r="R27" s="8">
        <v>0</v>
      </c>
      <c r="S27" s="6" t="s">
        <v>32</v>
      </c>
      <c r="T27" s="6" t="s">
        <v>39</v>
      </c>
      <c r="U27" s="8">
        <v>0</v>
      </c>
      <c r="V27" s="6" t="s">
        <v>9</v>
      </c>
      <c r="W27" s="6" t="s">
        <v>46</v>
      </c>
      <c r="X27" s="8" t="s">
        <v>46</v>
      </c>
      <c r="Y27" s="6" t="s">
        <v>62</v>
      </c>
      <c r="Z27" s="6" t="s">
        <v>37</v>
      </c>
      <c r="AA27" s="8">
        <v>0</v>
      </c>
      <c r="AB27" s="6" t="s">
        <v>11</v>
      </c>
      <c r="AC27" s="6" t="s">
        <v>47</v>
      </c>
      <c r="AD27" s="8" t="s">
        <v>47</v>
      </c>
      <c r="AE27" s="6" t="s">
        <v>12</v>
      </c>
      <c r="AF27" s="6" t="s">
        <v>37</v>
      </c>
      <c r="AG27" s="8" t="s">
        <v>37</v>
      </c>
      <c r="AH27" s="6" t="s">
        <v>44</v>
      </c>
      <c r="AI27" s="6" t="s">
        <v>39</v>
      </c>
      <c r="AJ27" s="8">
        <v>0</v>
      </c>
      <c r="AK27" s="6" t="s">
        <v>14</v>
      </c>
      <c r="AL27" s="6" t="s">
        <v>41</v>
      </c>
      <c r="AM27" s="8" t="s">
        <v>41</v>
      </c>
      <c r="AN27" s="6" t="s">
        <v>15</v>
      </c>
      <c r="AO27" s="6" t="s">
        <v>48</v>
      </c>
      <c r="AP27" s="8" t="s">
        <v>48</v>
      </c>
      <c r="AQ27" s="6" t="s">
        <v>16</v>
      </c>
      <c r="AR27" s="6" t="s">
        <v>42</v>
      </c>
      <c r="AS27" s="8" t="s">
        <v>42</v>
      </c>
      <c r="AT27" s="6" t="s">
        <v>17</v>
      </c>
      <c r="AU27" s="6" t="s">
        <v>50</v>
      </c>
      <c r="AV27" s="8" t="s">
        <v>50</v>
      </c>
      <c r="AW27" s="6" t="s">
        <v>55</v>
      </c>
      <c r="AX27" s="6" t="s">
        <v>39</v>
      </c>
      <c r="AY27" s="8">
        <v>0</v>
      </c>
      <c r="AZ27" s="9" t="s">
        <v>50</v>
      </c>
      <c r="BA27" s="8">
        <v>0</v>
      </c>
      <c r="BB27" s="10">
        <v>57</v>
      </c>
      <c r="BD27" s="6"/>
      <c r="BE27" s="6">
        <v>2</v>
      </c>
      <c r="BF27" s="6">
        <v>1</v>
      </c>
      <c r="BG27" s="6">
        <v>3</v>
      </c>
      <c r="BH27" s="6">
        <v>1</v>
      </c>
      <c r="BI27" s="6">
        <v>0</v>
      </c>
      <c r="BJ27" s="6">
        <v>3</v>
      </c>
      <c r="BK27" s="6">
        <v>1</v>
      </c>
      <c r="BL27" s="6">
        <v>0</v>
      </c>
      <c r="BM27" s="6">
        <v>1</v>
      </c>
      <c r="BN27" s="6">
        <v>1</v>
      </c>
      <c r="BO27" s="6">
        <v>0</v>
      </c>
      <c r="BP27" s="6">
        <v>1</v>
      </c>
      <c r="BQ27" s="6">
        <v>0</v>
      </c>
      <c r="BR27" s="6">
        <v>1</v>
      </c>
      <c r="BS27" s="6">
        <v>0</v>
      </c>
      <c r="BT27" s="6">
        <v>1</v>
      </c>
      <c r="BU27" s="6"/>
      <c r="BV27" s="51" t="s">
        <v>1348</v>
      </c>
    </row>
    <row r="28" spans="1:74" x14ac:dyDescent="0.25">
      <c r="A28" s="6" t="s">
        <v>106</v>
      </c>
      <c r="B28" s="6" t="s">
        <v>107</v>
      </c>
      <c r="C28" s="7" t="s">
        <v>24</v>
      </c>
      <c r="D28" s="6" t="s">
        <v>58</v>
      </c>
      <c r="E28" s="6" t="s">
        <v>50</v>
      </c>
      <c r="F28" s="8">
        <v>0</v>
      </c>
      <c r="G28" s="6" t="s">
        <v>26</v>
      </c>
      <c r="H28" s="6" t="s">
        <v>40</v>
      </c>
      <c r="I28" s="8">
        <v>0</v>
      </c>
      <c r="J28" s="6" t="s">
        <v>28</v>
      </c>
      <c r="K28" s="6" t="s">
        <v>39</v>
      </c>
      <c r="L28" s="8">
        <v>0</v>
      </c>
      <c r="M28" s="6" t="s">
        <v>30</v>
      </c>
      <c r="N28" s="6" t="s">
        <v>48</v>
      </c>
      <c r="O28" s="8">
        <v>0</v>
      </c>
      <c r="P28" s="6" t="s">
        <v>31</v>
      </c>
      <c r="Q28" s="6" t="s">
        <v>49</v>
      </c>
      <c r="R28" s="8">
        <v>0</v>
      </c>
      <c r="S28" s="6" t="s">
        <v>32</v>
      </c>
      <c r="T28" s="6" t="s">
        <v>25</v>
      </c>
      <c r="U28" s="8">
        <v>0</v>
      </c>
      <c r="V28" s="6" t="s">
        <v>33</v>
      </c>
      <c r="W28" s="6" t="s">
        <v>42</v>
      </c>
      <c r="X28" s="8">
        <v>0</v>
      </c>
      <c r="Y28" s="6" t="s">
        <v>10</v>
      </c>
      <c r="Z28" s="6" t="s">
        <v>50</v>
      </c>
      <c r="AA28" s="8" t="s">
        <v>50</v>
      </c>
      <c r="AB28" s="6" t="s">
        <v>11</v>
      </c>
      <c r="AC28" s="6" t="s">
        <v>45</v>
      </c>
      <c r="AD28" s="8" t="s">
        <v>45</v>
      </c>
      <c r="AE28" s="6" t="s">
        <v>12</v>
      </c>
      <c r="AF28" s="6" t="s">
        <v>27</v>
      </c>
      <c r="AG28" s="8" t="s">
        <v>27</v>
      </c>
      <c r="AH28" s="6" t="s">
        <v>13</v>
      </c>
      <c r="AI28" s="6" t="s">
        <v>38</v>
      </c>
      <c r="AJ28" s="8" t="s">
        <v>38</v>
      </c>
      <c r="AK28" s="6" t="s">
        <v>14</v>
      </c>
      <c r="AL28" s="6" t="s">
        <v>40</v>
      </c>
      <c r="AM28" s="8" t="s">
        <v>40</v>
      </c>
      <c r="AN28" s="6" t="s">
        <v>15</v>
      </c>
      <c r="AO28" s="6" t="s">
        <v>41</v>
      </c>
      <c r="AP28" s="8" t="s">
        <v>41</v>
      </c>
      <c r="AQ28" s="6" t="s">
        <v>16</v>
      </c>
      <c r="AR28" s="6" t="s">
        <v>42</v>
      </c>
      <c r="AS28" s="8" t="s">
        <v>42</v>
      </c>
      <c r="AT28" s="6" t="s">
        <v>17</v>
      </c>
      <c r="AU28" s="6" t="s">
        <v>37</v>
      </c>
      <c r="AV28" s="8" t="s">
        <v>37</v>
      </c>
      <c r="AW28" s="6" t="s">
        <v>55</v>
      </c>
      <c r="AX28" s="6" t="s">
        <v>29</v>
      </c>
      <c r="AY28" s="8">
        <v>0</v>
      </c>
      <c r="AZ28" s="9" t="s">
        <v>20</v>
      </c>
      <c r="BA28" s="8">
        <v>8</v>
      </c>
      <c r="BB28" s="10">
        <v>74</v>
      </c>
      <c r="BD28" s="6"/>
      <c r="BE28" s="6">
        <v>2</v>
      </c>
      <c r="BF28" s="6">
        <v>0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1</v>
      </c>
      <c r="BM28" s="6">
        <v>1</v>
      </c>
      <c r="BN28" s="6">
        <v>1</v>
      </c>
      <c r="BO28" s="6">
        <v>0</v>
      </c>
      <c r="BP28" s="6">
        <v>0</v>
      </c>
      <c r="BQ28" s="6">
        <v>1</v>
      </c>
      <c r="BR28" s="6">
        <v>2</v>
      </c>
      <c r="BS28" s="6">
        <v>1</v>
      </c>
      <c r="BT28" s="6">
        <v>2</v>
      </c>
      <c r="BU28" s="6"/>
      <c r="BV28" s="51" t="s">
        <v>1348</v>
      </c>
    </row>
    <row r="29" spans="1:74" x14ac:dyDescent="0.25">
      <c r="A29" s="6" t="s">
        <v>108</v>
      </c>
      <c r="B29" s="6" t="s">
        <v>109</v>
      </c>
      <c r="C29" s="7" t="s">
        <v>24</v>
      </c>
      <c r="D29" s="6" t="s">
        <v>3</v>
      </c>
      <c r="E29" s="6" t="s">
        <v>42</v>
      </c>
      <c r="F29" s="8" t="s">
        <v>42</v>
      </c>
      <c r="G29" s="6" t="s">
        <v>26</v>
      </c>
      <c r="H29" s="6" t="s">
        <v>42</v>
      </c>
      <c r="I29" s="8">
        <v>0</v>
      </c>
      <c r="J29" s="6" t="s">
        <v>28</v>
      </c>
      <c r="K29" s="6" t="s">
        <v>42</v>
      </c>
      <c r="L29" s="8">
        <v>0</v>
      </c>
      <c r="M29" s="6" t="s">
        <v>30</v>
      </c>
      <c r="N29" s="6" t="s">
        <v>42</v>
      </c>
      <c r="O29" s="8">
        <v>0</v>
      </c>
      <c r="P29" s="6" t="s">
        <v>31</v>
      </c>
      <c r="Q29" s="6" t="s">
        <v>42</v>
      </c>
      <c r="R29" s="8">
        <v>0</v>
      </c>
      <c r="S29" s="6" t="s">
        <v>32</v>
      </c>
      <c r="T29" s="6" t="s">
        <v>42</v>
      </c>
      <c r="U29" s="8">
        <v>0</v>
      </c>
      <c r="V29" s="6" t="s">
        <v>33</v>
      </c>
      <c r="W29" s="6" t="s">
        <v>42</v>
      </c>
      <c r="X29" s="8">
        <v>0</v>
      </c>
      <c r="Y29" s="6" t="s">
        <v>10</v>
      </c>
      <c r="Z29" s="6" t="s">
        <v>42</v>
      </c>
      <c r="AA29" s="8" t="s">
        <v>42</v>
      </c>
      <c r="AB29" s="6" t="s">
        <v>11</v>
      </c>
      <c r="AC29" s="6" t="s">
        <v>42</v>
      </c>
      <c r="AD29" s="8" t="s">
        <v>42</v>
      </c>
      <c r="AE29" s="6" t="s">
        <v>70</v>
      </c>
      <c r="AF29" s="6" t="s">
        <v>42</v>
      </c>
      <c r="AG29" s="8">
        <v>0</v>
      </c>
      <c r="AH29" s="6" t="s">
        <v>13</v>
      </c>
      <c r="AI29" s="6" t="s">
        <v>42</v>
      </c>
      <c r="AJ29" s="8" t="s">
        <v>42</v>
      </c>
      <c r="AK29" s="6" t="s">
        <v>14</v>
      </c>
      <c r="AL29" s="6" t="s">
        <v>42</v>
      </c>
      <c r="AM29" s="8" t="s">
        <v>42</v>
      </c>
      <c r="AN29" s="6" t="s">
        <v>15</v>
      </c>
      <c r="AO29" s="6" t="s">
        <v>42</v>
      </c>
      <c r="AP29" s="8" t="s">
        <v>42</v>
      </c>
      <c r="AQ29" s="6" t="s">
        <v>16</v>
      </c>
      <c r="AR29" s="6" t="s">
        <v>42</v>
      </c>
      <c r="AS29" s="8" t="s">
        <v>42</v>
      </c>
      <c r="AT29" s="6" t="s">
        <v>63</v>
      </c>
      <c r="AU29" s="6" t="s">
        <v>42</v>
      </c>
      <c r="AV29" s="8">
        <v>0</v>
      </c>
      <c r="AW29" s="6" t="s">
        <v>55</v>
      </c>
      <c r="AX29" s="6" t="s">
        <v>42</v>
      </c>
      <c r="AY29" s="8">
        <v>0</v>
      </c>
      <c r="AZ29" s="9" t="s">
        <v>50</v>
      </c>
      <c r="BA29" s="8">
        <v>0</v>
      </c>
      <c r="BB29" s="10">
        <v>112</v>
      </c>
      <c r="BD29" s="6"/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16</v>
      </c>
      <c r="BU29" s="6"/>
      <c r="BV29" s="51" t="s">
        <v>1348</v>
      </c>
    </row>
    <row r="30" spans="1:74" x14ac:dyDescent="0.25">
      <c r="A30" s="11" t="s">
        <v>110</v>
      </c>
      <c r="B30" s="11" t="s">
        <v>111</v>
      </c>
      <c r="C30" s="12"/>
      <c r="D30" s="11" t="s">
        <v>3</v>
      </c>
      <c r="E30" s="11" t="s">
        <v>46</v>
      </c>
      <c r="F30" s="13" t="s">
        <v>46</v>
      </c>
      <c r="G30" s="11" t="s">
        <v>26</v>
      </c>
      <c r="H30" s="11" t="s">
        <v>37</v>
      </c>
      <c r="I30" s="13">
        <v>0</v>
      </c>
      <c r="J30" s="11" t="s">
        <v>28</v>
      </c>
      <c r="K30" s="11" t="s">
        <v>50</v>
      </c>
      <c r="L30" s="13">
        <v>0</v>
      </c>
      <c r="M30" s="11" t="s">
        <v>30</v>
      </c>
      <c r="N30" s="11" t="s">
        <v>42</v>
      </c>
      <c r="O30" s="13">
        <v>0</v>
      </c>
      <c r="P30" s="11" t="s">
        <v>7</v>
      </c>
      <c r="Q30" s="11" t="s">
        <v>27</v>
      </c>
      <c r="R30" s="13" t="s">
        <v>27</v>
      </c>
      <c r="S30" s="11" t="s">
        <v>32</v>
      </c>
      <c r="T30" s="11" t="s">
        <v>49</v>
      </c>
      <c r="U30" s="13">
        <v>0</v>
      </c>
      <c r="V30" s="11" t="s">
        <v>33</v>
      </c>
      <c r="W30" s="11" t="s">
        <v>38</v>
      </c>
      <c r="X30" s="13">
        <v>0</v>
      </c>
      <c r="Y30" s="11" t="s">
        <v>10</v>
      </c>
      <c r="Z30" s="11" t="s">
        <v>48</v>
      </c>
      <c r="AA30" s="13" t="s">
        <v>48</v>
      </c>
      <c r="AB30" s="11" t="s">
        <v>11</v>
      </c>
      <c r="AC30" s="11" t="s">
        <v>25</v>
      </c>
      <c r="AD30" s="13" t="s">
        <v>25</v>
      </c>
      <c r="AE30" s="11" t="s">
        <v>12</v>
      </c>
      <c r="AF30" s="11" t="s">
        <v>43</v>
      </c>
      <c r="AG30" s="13" t="s">
        <v>43</v>
      </c>
      <c r="AH30" s="11" t="s">
        <v>44</v>
      </c>
      <c r="AI30" s="11" t="s">
        <v>41</v>
      </c>
      <c r="AJ30" s="13">
        <v>0</v>
      </c>
      <c r="AK30" s="11" t="s">
        <v>14</v>
      </c>
      <c r="AL30" s="11" t="s">
        <v>29</v>
      </c>
      <c r="AM30" s="13" t="s">
        <v>29</v>
      </c>
      <c r="AN30" s="11" t="s">
        <v>34</v>
      </c>
      <c r="AO30" s="11" t="s">
        <v>47</v>
      </c>
      <c r="AP30" s="13">
        <v>0</v>
      </c>
      <c r="AQ30" s="11" t="s">
        <v>16</v>
      </c>
      <c r="AR30" s="11" t="s">
        <v>40</v>
      </c>
      <c r="AS30" s="13" t="s">
        <v>40</v>
      </c>
      <c r="AT30" s="11" t="s">
        <v>17</v>
      </c>
      <c r="AU30" s="11" t="s">
        <v>45</v>
      </c>
      <c r="AV30" s="13" t="s">
        <v>45</v>
      </c>
      <c r="AW30" s="11" t="s">
        <v>18</v>
      </c>
      <c r="AX30" s="11" t="s">
        <v>39</v>
      </c>
      <c r="AY30" s="13" t="s">
        <v>39</v>
      </c>
      <c r="AZ30" s="14" t="s">
        <v>20</v>
      </c>
      <c r="BA30" s="13">
        <v>8</v>
      </c>
      <c r="BB30" s="15">
        <v>91</v>
      </c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  <c r="BU30" s="11"/>
    </row>
    <row r="31" spans="1:74" s="52" customFormat="1" x14ac:dyDescent="0.25">
      <c r="A31" s="16" t="s">
        <v>112</v>
      </c>
      <c r="B31" s="16" t="s">
        <v>113</v>
      </c>
      <c r="C31" s="54" t="s">
        <v>24</v>
      </c>
      <c r="D31" s="16" t="s">
        <v>3</v>
      </c>
      <c r="E31" s="16" t="s">
        <v>50</v>
      </c>
      <c r="F31" s="18">
        <v>0</v>
      </c>
      <c r="G31" s="16" t="s">
        <v>26</v>
      </c>
      <c r="H31" s="16" t="s">
        <v>49</v>
      </c>
      <c r="I31" s="13">
        <v>0</v>
      </c>
      <c r="J31" s="16" t="s">
        <v>5</v>
      </c>
      <c r="K31" s="16" t="s">
        <v>48</v>
      </c>
      <c r="L31" s="13" t="s">
        <v>48</v>
      </c>
      <c r="M31" s="16" t="s">
        <v>30</v>
      </c>
      <c r="N31" s="16" t="s">
        <v>43</v>
      </c>
      <c r="O31" s="13">
        <v>0</v>
      </c>
      <c r="P31" s="56" t="s">
        <v>31</v>
      </c>
      <c r="Q31" s="56" t="s">
        <v>37</v>
      </c>
      <c r="R31" s="54">
        <v>0</v>
      </c>
      <c r="S31" s="16" t="s">
        <v>32</v>
      </c>
      <c r="T31" s="16" t="s">
        <v>29</v>
      </c>
      <c r="U31" s="13">
        <v>0</v>
      </c>
      <c r="V31" s="16" t="s">
        <v>33</v>
      </c>
      <c r="W31" s="16" t="s">
        <v>25</v>
      </c>
      <c r="X31" s="13">
        <v>0</v>
      </c>
      <c r="Y31" s="56" t="s">
        <v>10</v>
      </c>
      <c r="Z31" s="56">
        <v>5</v>
      </c>
      <c r="AA31" s="54">
        <v>5</v>
      </c>
      <c r="AB31" s="16" t="s">
        <v>11</v>
      </c>
      <c r="AC31" s="16" t="s">
        <v>42</v>
      </c>
      <c r="AD31" s="13" t="s">
        <v>42</v>
      </c>
      <c r="AE31" s="16" t="s">
        <v>12</v>
      </c>
      <c r="AF31" s="16" t="s">
        <v>38</v>
      </c>
      <c r="AG31" s="13" t="s">
        <v>38</v>
      </c>
      <c r="AH31" s="16" t="s">
        <v>44</v>
      </c>
      <c r="AI31" s="16" t="s">
        <v>46</v>
      </c>
      <c r="AJ31" s="13">
        <v>0</v>
      </c>
      <c r="AK31" s="16" t="s">
        <v>14</v>
      </c>
      <c r="AL31" s="16" t="s">
        <v>45</v>
      </c>
      <c r="AM31" s="13" t="s">
        <v>45</v>
      </c>
      <c r="AN31" s="16" t="s">
        <v>15</v>
      </c>
      <c r="AO31" s="16" t="s">
        <v>41</v>
      </c>
      <c r="AP31" s="13" t="s">
        <v>41</v>
      </c>
      <c r="AQ31" s="16" t="s">
        <v>114</v>
      </c>
      <c r="AR31" s="16" t="s">
        <v>47</v>
      </c>
      <c r="AS31" s="13">
        <v>0</v>
      </c>
      <c r="AT31" s="16" t="s">
        <v>17</v>
      </c>
      <c r="AU31" s="16" t="s">
        <v>40</v>
      </c>
      <c r="AV31" s="13" t="s">
        <v>40</v>
      </c>
      <c r="AW31" s="16" t="s">
        <v>18</v>
      </c>
      <c r="AX31" s="16" t="s">
        <v>39</v>
      </c>
      <c r="AY31" s="13" t="s">
        <v>39</v>
      </c>
      <c r="AZ31" s="19" t="s">
        <v>50</v>
      </c>
      <c r="BA31" s="13">
        <v>0</v>
      </c>
      <c r="BB31" s="15">
        <v>71</v>
      </c>
      <c r="BD31" s="11"/>
      <c r="BE31" s="11">
        <v>1</v>
      </c>
      <c r="BF31" s="11">
        <v>1</v>
      </c>
      <c r="BG31" s="11">
        <v>1</v>
      </c>
      <c r="BH31" s="11">
        <v>1</v>
      </c>
      <c r="BI31" s="55">
        <v>0</v>
      </c>
      <c r="BJ31" s="55">
        <v>2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>
        <v>1</v>
      </c>
      <c r="BR31" s="11">
        <v>1</v>
      </c>
      <c r="BS31" s="11">
        <v>1</v>
      </c>
      <c r="BT31" s="11">
        <v>1</v>
      </c>
      <c r="BU31" s="11"/>
      <c r="BV31" s="51" t="s">
        <v>1349</v>
      </c>
    </row>
    <row r="32" spans="1:74" x14ac:dyDescent="0.25">
      <c r="A32" s="11" t="s">
        <v>115</v>
      </c>
      <c r="B32" s="11" t="s">
        <v>116</v>
      </c>
      <c r="C32" s="12"/>
      <c r="D32" s="11" t="s">
        <v>3</v>
      </c>
      <c r="E32" s="11" t="s">
        <v>45</v>
      </c>
      <c r="F32" s="13" t="s">
        <v>45</v>
      </c>
      <c r="G32" s="11" t="s">
        <v>26</v>
      </c>
      <c r="H32" s="11" t="s">
        <v>46</v>
      </c>
      <c r="I32" s="13">
        <v>0</v>
      </c>
      <c r="J32" s="11" t="s">
        <v>5</v>
      </c>
      <c r="K32" s="11" t="s">
        <v>38</v>
      </c>
      <c r="L32" s="13" t="s">
        <v>38</v>
      </c>
      <c r="M32" s="11" t="s">
        <v>30</v>
      </c>
      <c r="N32" s="11" t="s">
        <v>43</v>
      </c>
      <c r="O32" s="13">
        <v>0</v>
      </c>
      <c r="P32" s="11" t="s">
        <v>7</v>
      </c>
      <c r="Q32" s="11" t="s">
        <v>41</v>
      </c>
      <c r="R32" s="13" t="s">
        <v>41</v>
      </c>
      <c r="S32" s="11" t="s">
        <v>32</v>
      </c>
      <c r="T32" s="11" t="s">
        <v>29</v>
      </c>
      <c r="U32" s="13">
        <v>0</v>
      </c>
      <c r="V32" s="11" t="s">
        <v>33</v>
      </c>
      <c r="W32" s="11" t="s">
        <v>42</v>
      </c>
      <c r="X32" s="13">
        <v>0</v>
      </c>
      <c r="Y32" s="11" t="s">
        <v>10</v>
      </c>
      <c r="Z32" s="11" t="s">
        <v>49</v>
      </c>
      <c r="AA32" s="13" t="s">
        <v>49</v>
      </c>
      <c r="AB32" s="11" t="s">
        <v>11</v>
      </c>
      <c r="AC32" s="11" t="s">
        <v>25</v>
      </c>
      <c r="AD32" s="13" t="s">
        <v>25</v>
      </c>
      <c r="AE32" s="11" t="s">
        <v>12</v>
      </c>
      <c r="AF32" s="11" t="s">
        <v>48</v>
      </c>
      <c r="AG32" s="13" t="s">
        <v>48</v>
      </c>
      <c r="AH32" s="11" t="s">
        <v>44</v>
      </c>
      <c r="AI32" s="11" t="s">
        <v>39</v>
      </c>
      <c r="AJ32" s="13">
        <v>0</v>
      </c>
      <c r="AK32" s="11" t="s">
        <v>14</v>
      </c>
      <c r="AL32" s="11" t="s">
        <v>40</v>
      </c>
      <c r="AM32" s="13" t="s">
        <v>40</v>
      </c>
      <c r="AN32" s="11" t="s">
        <v>34</v>
      </c>
      <c r="AO32" s="11" t="s">
        <v>37</v>
      </c>
      <c r="AP32" s="13">
        <v>0</v>
      </c>
      <c r="AQ32" s="11" t="s">
        <v>16</v>
      </c>
      <c r="AR32" s="11" t="s">
        <v>47</v>
      </c>
      <c r="AS32" s="13" t="s">
        <v>47</v>
      </c>
      <c r="AT32" s="11" t="s">
        <v>17</v>
      </c>
      <c r="AU32" s="11" t="s">
        <v>27</v>
      </c>
      <c r="AV32" s="13" t="s">
        <v>27</v>
      </c>
      <c r="AW32" s="11" t="s">
        <v>18</v>
      </c>
      <c r="AX32" s="11" t="s">
        <v>50</v>
      </c>
      <c r="AY32" s="13" t="s">
        <v>50</v>
      </c>
      <c r="AZ32" s="14" t="s">
        <v>50</v>
      </c>
      <c r="BA32" s="13">
        <v>0</v>
      </c>
      <c r="BB32" s="15">
        <v>78</v>
      </c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  <c r="BU32" s="11"/>
    </row>
    <row r="33" spans="1:74" x14ac:dyDescent="0.25">
      <c r="A33" s="11" t="s">
        <v>117</v>
      </c>
      <c r="B33" s="11" t="s">
        <v>118</v>
      </c>
      <c r="C33" s="12"/>
      <c r="D33" s="11" t="s">
        <v>3</v>
      </c>
      <c r="E33" s="11" t="s">
        <v>27</v>
      </c>
      <c r="F33" s="13" t="s">
        <v>27</v>
      </c>
      <c r="G33" s="11" t="s">
        <v>26</v>
      </c>
      <c r="H33" s="11" t="s">
        <v>45</v>
      </c>
      <c r="I33" s="13">
        <v>0</v>
      </c>
      <c r="J33" s="11" t="s">
        <v>28</v>
      </c>
      <c r="K33" s="11" t="s">
        <v>39</v>
      </c>
      <c r="L33" s="13">
        <v>0</v>
      </c>
      <c r="M33" s="11" t="s">
        <v>30</v>
      </c>
      <c r="N33" s="11" t="s">
        <v>46</v>
      </c>
      <c r="O33" s="13">
        <v>0</v>
      </c>
      <c r="P33" s="11" t="s">
        <v>7</v>
      </c>
      <c r="Q33" s="11" t="s">
        <v>37</v>
      </c>
      <c r="R33" s="13" t="s">
        <v>37</v>
      </c>
      <c r="S33" s="11" t="s">
        <v>32</v>
      </c>
      <c r="T33" s="11" t="s">
        <v>41</v>
      </c>
      <c r="U33" s="13">
        <v>0</v>
      </c>
      <c r="V33" s="11" t="s">
        <v>33</v>
      </c>
      <c r="W33" s="11" t="s">
        <v>43</v>
      </c>
      <c r="X33" s="13">
        <v>0</v>
      </c>
      <c r="Y33" s="11" t="s">
        <v>10</v>
      </c>
      <c r="Z33" s="11" t="s">
        <v>47</v>
      </c>
      <c r="AA33" s="13" t="s">
        <v>47</v>
      </c>
      <c r="AB33" s="11" t="s">
        <v>11</v>
      </c>
      <c r="AC33" s="11" t="s">
        <v>42</v>
      </c>
      <c r="AD33" s="13" t="s">
        <v>42</v>
      </c>
      <c r="AE33" s="11" t="s">
        <v>12</v>
      </c>
      <c r="AF33" s="11" t="s">
        <v>50</v>
      </c>
      <c r="AG33" s="13" t="s">
        <v>50</v>
      </c>
      <c r="AH33" s="11" t="s">
        <v>44</v>
      </c>
      <c r="AI33" s="11" t="s">
        <v>49</v>
      </c>
      <c r="AJ33" s="13">
        <v>0</v>
      </c>
      <c r="AK33" s="11" t="s">
        <v>14</v>
      </c>
      <c r="AL33" s="11" t="s">
        <v>29</v>
      </c>
      <c r="AM33" s="13" t="s">
        <v>29</v>
      </c>
      <c r="AN33" s="11" t="s">
        <v>34</v>
      </c>
      <c r="AO33" s="11" t="s">
        <v>48</v>
      </c>
      <c r="AP33" s="13">
        <v>0</v>
      </c>
      <c r="AQ33" s="11" t="s">
        <v>16</v>
      </c>
      <c r="AR33" s="11" t="s">
        <v>38</v>
      </c>
      <c r="AS33" s="13" t="s">
        <v>38</v>
      </c>
      <c r="AT33" s="11" t="s">
        <v>17</v>
      </c>
      <c r="AU33" s="11" t="s">
        <v>40</v>
      </c>
      <c r="AV33" s="13" t="s">
        <v>40</v>
      </c>
      <c r="AW33" s="11" t="s">
        <v>55</v>
      </c>
      <c r="AX33" s="11" t="s">
        <v>25</v>
      </c>
      <c r="AY33" s="13">
        <v>0</v>
      </c>
      <c r="AZ33" s="14" t="s">
        <v>20</v>
      </c>
      <c r="BA33" s="13">
        <v>8</v>
      </c>
      <c r="BB33" s="15">
        <v>75</v>
      </c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  <c r="BU33" s="11"/>
    </row>
    <row r="34" spans="1:74" x14ac:dyDescent="0.25">
      <c r="A34" s="6" t="s">
        <v>119</v>
      </c>
      <c r="B34" s="6" t="s">
        <v>120</v>
      </c>
      <c r="C34" s="7" t="s">
        <v>24</v>
      </c>
      <c r="D34" s="6" t="s">
        <v>3</v>
      </c>
      <c r="E34" s="6" t="s">
        <v>41</v>
      </c>
      <c r="F34" s="8" t="s">
        <v>41</v>
      </c>
      <c r="G34" s="6" t="s">
        <v>26</v>
      </c>
      <c r="H34" s="6" t="s">
        <v>40</v>
      </c>
      <c r="I34" s="8">
        <v>0</v>
      </c>
      <c r="J34" s="6" t="s">
        <v>28</v>
      </c>
      <c r="K34" s="6" t="s">
        <v>42</v>
      </c>
      <c r="L34" s="8">
        <v>0</v>
      </c>
      <c r="M34" s="6" t="s">
        <v>30</v>
      </c>
      <c r="N34" s="6" t="s">
        <v>40</v>
      </c>
      <c r="O34" s="8">
        <v>0</v>
      </c>
      <c r="P34" s="6" t="s">
        <v>31</v>
      </c>
      <c r="Q34" s="6" t="s">
        <v>42</v>
      </c>
      <c r="R34" s="8">
        <v>0</v>
      </c>
      <c r="S34" s="6" t="s">
        <v>32</v>
      </c>
      <c r="T34" s="6" t="s">
        <v>29</v>
      </c>
      <c r="U34" s="8">
        <v>0</v>
      </c>
      <c r="V34" s="6" t="s">
        <v>33</v>
      </c>
      <c r="W34" s="6" t="s">
        <v>42</v>
      </c>
      <c r="X34" s="8">
        <v>0</v>
      </c>
      <c r="Y34" s="6" t="s">
        <v>62</v>
      </c>
      <c r="Z34" s="6" t="s">
        <v>41</v>
      </c>
      <c r="AA34" s="8">
        <v>0</v>
      </c>
      <c r="AB34" s="6" t="s">
        <v>11</v>
      </c>
      <c r="AC34" s="6" t="s">
        <v>42</v>
      </c>
      <c r="AD34" s="8" t="s">
        <v>42</v>
      </c>
      <c r="AE34" s="6" t="s">
        <v>12</v>
      </c>
      <c r="AF34" s="6" t="s">
        <v>40</v>
      </c>
      <c r="AG34" s="8" t="s">
        <v>40</v>
      </c>
      <c r="AH34" s="6" t="s">
        <v>13</v>
      </c>
      <c r="AI34" s="6" t="s">
        <v>41</v>
      </c>
      <c r="AJ34" s="8" t="s">
        <v>41</v>
      </c>
      <c r="AK34" s="6" t="s">
        <v>14</v>
      </c>
      <c r="AL34" s="6" t="s">
        <v>40</v>
      </c>
      <c r="AM34" s="8" t="s">
        <v>40</v>
      </c>
      <c r="AN34" s="6" t="s">
        <v>15</v>
      </c>
      <c r="AO34" s="6" t="s">
        <v>40</v>
      </c>
      <c r="AP34" s="8" t="s">
        <v>40</v>
      </c>
      <c r="AQ34" s="6" t="s">
        <v>16</v>
      </c>
      <c r="AR34" s="6" t="s">
        <v>42</v>
      </c>
      <c r="AS34" s="8" t="s">
        <v>42</v>
      </c>
      <c r="AT34" s="6" t="s">
        <v>63</v>
      </c>
      <c r="AU34" s="6" t="s">
        <v>42</v>
      </c>
      <c r="AV34" s="8">
        <v>0</v>
      </c>
      <c r="AW34" s="6" t="s">
        <v>55</v>
      </c>
      <c r="AX34" s="6" t="s">
        <v>41</v>
      </c>
      <c r="AY34" s="8">
        <v>0</v>
      </c>
      <c r="AZ34" s="9" t="s">
        <v>50</v>
      </c>
      <c r="BA34" s="8">
        <v>0</v>
      </c>
      <c r="BB34" s="10">
        <v>88</v>
      </c>
      <c r="BD34" s="6"/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4</v>
      </c>
      <c r="BL34" s="6">
        <v>0</v>
      </c>
      <c r="BM34" s="6">
        <v>0</v>
      </c>
      <c r="BN34" s="6">
        <v>1</v>
      </c>
      <c r="BO34" s="6">
        <v>0</v>
      </c>
      <c r="BP34" s="6">
        <v>0</v>
      </c>
      <c r="BQ34" s="6">
        <v>0</v>
      </c>
      <c r="BR34" s="6">
        <v>5</v>
      </c>
      <c r="BS34" s="6">
        <v>0</v>
      </c>
      <c r="BT34" s="6">
        <v>6</v>
      </c>
      <c r="BU34" s="6"/>
      <c r="BV34" s="51" t="s">
        <v>1348</v>
      </c>
    </row>
    <row r="35" spans="1:74" x14ac:dyDescent="0.25">
      <c r="A35" s="6" t="s">
        <v>121</v>
      </c>
      <c r="B35" s="6" t="s">
        <v>122</v>
      </c>
      <c r="C35" s="7" t="s">
        <v>24</v>
      </c>
      <c r="D35" s="6" t="s">
        <v>3</v>
      </c>
      <c r="E35" s="6" t="s">
        <v>42</v>
      </c>
      <c r="F35" s="8" t="s">
        <v>42</v>
      </c>
      <c r="G35" s="6" t="s">
        <v>26</v>
      </c>
      <c r="H35" s="6" t="s">
        <v>42</v>
      </c>
      <c r="I35" s="8">
        <v>0</v>
      </c>
      <c r="J35" s="6" t="s">
        <v>28</v>
      </c>
      <c r="K35" s="6" t="s">
        <v>42</v>
      </c>
      <c r="L35" s="8">
        <v>0</v>
      </c>
      <c r="M35" s="6" t="s">
        <v>6</v>
      </c>
      <c r="N35" s="6" t="s">
        <v>49</v>
      </c>
      <c r="O35" s="8" t="s">
        <v>49</v>
      </c>
      <c r="P35" s="6" t="s">
        <v>31</v>
      </c>
      <c r="Q35" s="6" t="s">
        <v>49</v>
      </c>
      <c r="R35" s="8">
        <v>0</v>
      </c>
      <c r="S35" s="6" t="s">
        <v>32</v>
      </c>
      <c r="T35" s="6" t="s">
        <v>49</v>
      </c>
      <c r="U35" s="8">
        <v>0</v>
      </c>
      <c r="V35" s="6" t="s">
        <v>33</v>
      </c>
      <c r="W35" s="6" t="s">
        <v>42</v>
      </c>
      <c r="X35" s="8">
        <v>0</v>
      </c>
      <c r="Y35" s="6" t="s">
        <v>62</v>
      </c>
      <c r="Z35" s="6" t="s">
        <v>49</v>
      </c>
      <c r="AA35" s="8">
        <v>0</v>
      </c>
      <c r="AB35" s="6" t="s">
        <v>123</v>
      </c>
      <c r="AC35" s="6" t="s">
        <v>49</v>
      </c>
      <c r="AD35" s="8">
        <v>0</v>
      </c>
      <c r="AE35" s="6" t="s">
        <v>12</v>
      </c>
      <c r="AF35" s="6" t="s">
        <v>42</v>
      </c>
      <c r="AG35" s="8" t="s">
        <v>42</v>
      </c>
      <c r="AH35" s="6" t="s">
        <v>13</v>
      </c>
      <c r="AI35" s="6" t="s">
        <v>42</v>
      </c>
      <c r="AJ35" s="8" t="s">
        <v>42</v>
      </c>
      <c r="AK35" s="6" t="s">
        <v>14</v>
      </c>
      <c r="AL35" s="6" t="s">
        <v>42</v>
      </c>
      <c r="AM35" s="8" t="s">
        <v>42</v>
      </c>
      <c r="AN35" s="6" t="s">
        <v>15</v>
      </c>
      <c r="AO35" s="6" t="s">
        <v>42</v>
      </c>
      <c r="AP35" s="8" t="s">
        <v>42</v>
      </c>
      <c r="AQ35" s="6" t="s">
        <v>16</v>
      </c>
      <c r="AR35" s="6" t="s">
        <v>42</v>
      </c>
      <c r="AS35" s="8" t="s">
        <v>42</v>
      </c>
      <c r="AT35" s="6" t="s">
        <v>63</v>
      </c>
      <c r="AU35" s="6" t="s">
        <v>42</v>
      </c>
      <c r="AV35" s="8">
        <v>0</v>
      </c>
      <c r="AW35" s="6" t="s">
        <v>55</v>
      </c>
      <c r="AX35" s="6" t="s">
        <v>49</v>
      </c>
      <c r="AY35" s="8">
        <v>0</v>
      </c>
      <c r="AZ35" s="9" t="s">
        <v>50</v>
      </c>
      <c r="BA35" s="8">
        <v>0</v>
      </c>
      <c r="BB35" s="10">
        <v>104</v>
      </c>
      <c r="BD35" s="6"/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6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10</v>
      </c>
      <c r="BU35" s="6"/>
      <c r="BV35" s="51" t="s">
        <v>1348</v>
      </c>
    </row>
    <row r="36" spans="1:74" x14ac:dyDescent="0.25">
      <c r="A36" s="6" t="s">
        <v>124</v>
      </c>
      <c r="B36" s="6" t="s">
        <v>125</v>
      </c>
      <c r="C36" s="7" t="s">
        <v>24</v>
      </c>
      <c r="D36" s="6" t="s">
        <v>3</v>
      </c>
      <c r="E36" s="6" t="s">
        <v>29</v>
      </c>
      <c r="F36" s="8" t="s">
        <v>29</v>
      </c>
      <c r="G36" s="6" t="s">
        <v>26</v>
      </c>
      <c r="H36" s="6" t="s">
        <v>41</v>
      </c>
      <c r="I36" s="8">
        <v>0</v>
      </c>
      <c r="J36" s="6" t="s">
        <v>28</v>
      </c>
      <c r="K36" s="6" t="s">
        <v>39</v>
      </c>
      <c r="L36" s="8">
        <v>0</v>
      </c>
      <c r="M36" s="6" t="s">
        <v>30</v>
      </c>
      <c r="N36" s="6" t="s">
        <v>27</v>
      </c>
      <c r="O36" s="8">
        <v>0</v>
      </c>
      <c r="P36" s="6" t="s">
        <v>7</v>
      </c>
      <c r="Q36" s="6" t="s">
        <v>39</v>
      </c>
      <c r="R36" s="8" t="s">
        <v>39</v>
      </c>
      <c r="S36" s="6" t="s">
        <v>32</v>
      </c>
      <c r="T36" s="6" t="s">
        <v>48</v>
      </c>
      <c r="U36" s="8">
        <v>0</v>
      </c>
      <c r="V36" s="6" t="s">
        <v>33</v>
      </c>
      <c r="W36" s="6" t="s">
        <v>37</v>
      </c>
      <c r="X36" s="8">
        <v>0</v>
      </c>
      <c r="Y36" s="6" t="s">
        <v>10</v>
      </c>
      <c r="Z36" s="6" t="s">
        <v>27</v>
      </c>
      <c r="AA36" s="8" t="s">
        <v>27</v>
      </c>
      <c r="AB36" s="6" t="s">
        <v>11</v>
      </c>
      <c r="AC36" s="6" t="s">
        <v>41</v>
      </c>
      <c r="AD36" s="8" t="s">
        <v>41</v>
      </c>
      <c r="AE36" s="6" t="s">
        <v>12</v>
      </c>
      <c r="AF36" s="6" t="s">
        <v>39</v>
      </c>
      <c r="AG36" s="8" t="s">
        <v>39</v>
      </c>
      <c r="AH36" s="6" t="s">
        <v>13</v>
      </c>
      <c r="AI36" s="6" t="s">
        <v>47</v>
      </c>
      <c r="AJ36" s="8" t="s">
        <v>47</v>
      </c>
      <c r="AK36" s="6" t="s">
        <v>14</v>
      </c>
      <c r="AL36" s="6" t="s">
        <v>38</v>
      </c>
      <c r="AM36" s="8" t="s">
        <v>38</v>
      </c>
      <c r="AN36" s="6" t="s">
        <v>15</v>
      </c>
      <c r="AO36" s="6" t="s">
        <v>47</v>
      </c>
      <c r="AP36" s="8" t="s">
        <v>47</v>
      </c>
      <c r="AQ36" s="6" t="s">
        <v>16</v>
      </c>
      <c r="AR36" s="6" t="s">
        <v>43</v>
      </c>
      <c r="AS36" s="8" t="s">
        <v>43</v>
      </c>
      <c r="AT36" s="6" t="s">
        <v>17</v>
      </c>
      <c r="AU36" s="6" t="s">
        <v>50</v>
      </c>
      <c r="AV36" s="8" t="s">
        <v>50</v>
      </c>
      <c r="AW36" s="6" t="s">
        <v>18</v>
      </c>
      <c r="AX36" s="6" t="s">
        <v>27</v>
      </c>
      <c r="AY36" s="8" t="s">
        <v>27</v>
      </c>
      <c r="AZ36" s="9" t="s">
        <v>20</v>
      </c>
      <c r="BA36" s="8">
        <v>8</v>
      </c>
      <c r="BB36" s="10">
        <v>70</v>
      </c>
      <c r="BD36" s="6"/>
      <c r="BE36" s="6">
        <v>1</v>
      </c>
      <c r="BF36" s="6">
        <v>2</v>
      </c>
      <c r="BG36" s="6">
        <v>3</v>
      </c>
      <c r="BH36" s="6">
        <v>0</v>
      </c>
      <c r="BI36" s="6">
        <v>3</v>
      </c>
      <c r="BJ36" s="6">
        <v>1</v>
      </c>
      <c r="BK36" s="6">
        <v>2</v>
      </c>
      <c r="BL36" s="6">
        <v>0</v>
      </c>
      <c r="BM36" s="6">
        <v>1</v>
      </c>
      <c r="BN36" s="6">
        <v>1</v>
      </c>
      <c r="BO36" s="6">
        <v>1</v>
      </c>
      <c r="BP36" s="6">
        <v>0</v>
      </c>
      <c r="BQ36" s="6">
        <v>1</v>
      </c>
      <c r="BR36" s="6">
        <v>0</v>
      </c>
      <c r="BS36" s="6">
        <v>0</v>
      </c>
      <c r="BT36" s="6">
        <v>0</v>
      </c>
      <c r="BU36" s="6"/>
      <c r="BV36" s="51" t="s">
        <v>1348</v>
      </c>
    </row>
    <row r="37" spans="1:74" x14ac:dyDescent="0.25">
      <c r="A37" s="20" t="s">
        <v>126</v>
      </c>
      <c r="B37" s="20" t="s">
        <v>127</v>
      </c>
      <c r="C37" s="21" t="s">
        <v>24</v>
      </c>
      <c r="D37" s="20" t="s">
        <v>3</v>
      </c>
      <c r="E37" s="20" t="s">
        <v>85</v>
      </c>
      <c r="F37" s="22">
        <v>0</v>
      </c>
      <c r="G37" s="20" t="s">
        <v>26</v>
      </c>
      <c r="H37" s="20" t="s">
        <v>25</v>
      </c>
      <c r="I37" s="8">
        <v>0</v>
      </c>
      <c r="J37" s="20" t="s">
        <v>5</v>
      </c>
      <c r="K37" s="20" t="s">
        <v>29</v>
      </c>
      <c r="L37" s="8" t="s">
        <v>29</v>
      </c>
      <c r="M37" s="20" t="s">
        <v>30</v>
      </c>
      <c r="N37" s="20" t="s">
        <v>48</v>
      </c>
      <c r="O37" s="8">
        <v>0</v>
      </c>
      <c r="P37" s="20" t="s">
        <v>7</v>
      </c>
      <c r="Q37" s="20" t="s">
        <v>50</v>
      </c>
      <c r="R37" s="8" t="s">
        <v>50</v>
      </c>
      <c r="S37" s="20" t="s">
        <v>32</v>
      </c>
      <c r="T37" s="20" t="s">
        <v>39</v>
      </c>
      <c r="U37" s="8">
        <v>0</v>
      </c>
      <c r="V37" s="20" t="s">
        <v>33</v>
      </c>
      <c r="W37" s="20" t="s">
        <v>42</v>
      </c>
      <c r="X37" s="8">
        <v>0</v>
      </c>
      <c r="Y37" s="20" t="s">
        <v>62</v>
      </c>
      <c r="Z37" s="20" t="s">
        <v>47</v>
      </c>
      <c r="AA37" s="8">
        <v>0</v>
      </c>
      <c r="AB37" s="20" t="s">
        <v>11</v>
      </c>
      <c r="AC37" s="20" t="s">
        <v>38</v>
      </c>
      <c r="AD37" s="8" t="s">
        <v>38</v>
      </c>
      <c r="AE37" s="20" t="s">
        <v>12</v>
      </c>
      <c r="AF37" s="20" t="s">
        <v>43</v>
      </c>
      <c r="AG37" s="8" t="s">
        <v>43</v>
      </c>
      <c r="AH37" s="20" t="s">
        <v>13</v>
      </c>
      <c r="AI37" s="20" t="s">
        <v>37</v>
      </c>
      <c r="AJ37" s="8" t="s">
        <v>37</v>
      </c>
      <c r="AK37" s="20" t="s">
        <v>14</v>
      </c>
      <c r="AL37" s="20" t="s">
        <v>46</v>
      </c>
      <c r="AM37" s="8" t="s">
        <v>46</v>
      </c>
      <c r="AN37" s="20" t="s">
        <v>34</v>
      </c>
      <c r="AO37" s="20" t="s">
        <v>47</v>
      </c>
      <c r="AP37" s="8">
        <v>0</v>
      </c>
      <c r="AQ37" s="20" t="s">
        <v>16</v>
      </c>
      <c r="AR37" s="20" t="s">
        <v>41</v>
      </c>
      <c r="AS37" s="8" t="s">
        <v>41</v>
      </c>
      <c r="AT37" s="20" t="s">
        <v>17</v>
      </c>
      <c r="AU37" s="20" t="s">
        <v>27</v>
      </c>
      <c r="AV37" s="8" t="s">
        <v>27</v>
      </c>
      <c r="AW37" s="20" t="s">
        <v>18</v>
      </c>
      <c r="AX37" s="20" t="s">
        <v>45</v>
      </c>
      <c r="AY37" s="8" t="s">
        <v>45</v>
      </c>
      <c r="AZ37" s="23" t="s">
        <v>50</v>
      </c>
      <c r="BA37" s="8">
        <v>0</v>
      </c>
      <c r="BB37" s="10">
        <v>69</v>
      </c>
      <c r="BD37" s="6"/>
      <c r="BE37" s="6">
        <v>1</v>
      </c>
      <c r="BF37" s="6">
        <v>2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0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0</v>
      </c>
      <c r="BS37" s="6">
        <v>1</v>
      </c>
      <c r="BT37" s="6">
        <v>1</v>
      </c>
      <c r="BU37" s="6"/>
      <c r="BV37" s="51" t="s">
        <v>1348</v>
      </c>
    </row>
    <row r="38" spans="1:74" x14ac:dyDescent="0.25">
      <c r="A38" s="11" t="s">
        <v>128</v>
      </c>
      <c r="B38" s="11" t="s">
        <v>129</v>
      </c>
      <c r="C38" s="12"/>
      <c r="D38" s="11" t="s">
        <v>58</v>
      </c>
      <c r="E38" s="11" t="s">
        <v>27</v>
      </c>
      <c r="F38" s="13">
        <v>0</v>
      </c>
      <c r="G38" s="11" t="s">
        <v>26</v>
      </c>
      <c r="H38" s="11" t="s">
        <v>46</v>
      </c>
      <c r="I38" s="13">
        <v>0</v>
      </c>
      <c r="J38" s="11" t="s">
        <v>5</v>
      </c>
      <c r="K38" s="11" t="s">
        <v>48</v>
      </c>
      <c r="L38" s="13" t="s">
        <v>48</v>
      </c>
      <c r="M38" s="11" t="s">
        <v>30</v>
      </c>
      <c r="N38" s="11" t="s">
        <v>38</v>
      </c>
      <c r="O38" s="13">
        <v>0</v>
      </c>
      <c r="P38" s="11" t="s">
        <v>7</v>
      </c>
      <c r="Q38" s="11" t="s">
        <v>45</v>
      </c>
      <c r="R38" s="13" t="s">
        <v>45</v>
      </c>
      <c r="S38" s="11" t="s">
        <v>32</v>
      </c>
      <c r="T38" s="11" t="s">
        <v>29</v>
      </c>
      <c r="U38" s="13">
        <v>0</v>
      </c>
      <c r="V38" s="11" t="s">
        <v>33</v>
      </c>
      <c r="W38" s="11" t="s">
        <v>49</v>
      </c>
      <c r="X38" s="13">
        <v>0</v>
      </c>
      <c r="Y38" s="11" t="s">
        <v>62</v>
      </c>
      <c r="Z38" s="11" t="s">
        <v>39</v>
      </c>
      <c r="AA38" s="13">
        <v>0</v>
      </c>
      <c r="AB38" s="11" t="s">
        <v>11</v>
      </c>
      <c r="AC38" s="11" t="s">
        <v>42</v>
      </c>
      <c r="AD38" s="13" t="s">
        <v>42</v>
      </c>
      <c r="AE38" s="11" t="s">
        <v>12</v>
      </c>
      <c r="AF38" s="11" t="s">
        <v>41</v>
      </c>
      <c r="AG38" s="13" t="s">
        <v>41</v>
      </c>
      <c r="AH38" s="11" t="s">
        <v>13</v>
      </c>
      <c r="AI38" s="11" t="s">
        <v>47</v>
      </c>
      <c r="AJ38" s="13" t="s">
        <v>47</v>
      </c>
      <c r="AK38" s="11" t="s">
        <v>14</v>
      </c>
      <c r="AL38" s="11" t="s">
        <v>25</v>
      </c>
      <c r="AM38" s="13" t="s">
        <v>25</v>
      </c>
      <c r="AN38" s="11" t="s">
        <v>15</v>
      </c>
      <c r="AO38" s="11" t="s">
        <v>50</v>
      </c>
      <c r="AP38" s="13" t="s">
        <v>50</v>
      </c>
      <c r="AQ38" s="11" t="s">
        <v>16</v>
      </c>
      <c r="AR38" s="11" t="s">
        <v>37</v>
      </c>
      <c r="AS38" s="13" t="s">
        <v>37</v>
      </c>
      <c r="AT38" s="11" t="s">
        <v>17</v>
      </c>
      <c r="AU38" s="11" t="s">
        <v>40</v>
      </c>
      <c r="AV38" s="13" t="s">
        <v>40</v>
      </c>
      <c r="AW38" s="11" t="s">
        <v>55</v>
      </c>
      <c r="AX38" s="11" t="s">
        <v>43</v>
      </c>
      <c r="AY38" s="13">
        <v>0</v>
      </c>
      <c r="AZ38" s="14" t="s">
        <v>20</v>
      </c>
      <c r="BA38" s="13">
        <v>8</v>
      </c>
      <c r="BB38" s="15">
        <v>82</v>
      </c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  <c r="BU38" s="11"/>
    </row>
    <row r="39" spans="1:74" x14ac:dyDescent="0.25">
      <c r="A39" s="6" t="s">
        <v>130</v>
      </c>
      <c r="B39" s="6" t="s">
        <v>131</v>
      </c>
      <c r="C39" s="7" t="s">
        <v>24</v>
      </c>
      <c r="D39" s="6" t="s">
        <v>58</v>
      </c>
      <c r="E39" s="6" t="s">
        <v>42</v>
      </c>
      <c r="F39" s="8">
        <v>0</v>
      </c>
      <c r="G39" s="6" t="s">
        <v>26</v>
      </c>
      <c r="H39" s="6" t="s">
        <v>29</v>
      </c>
      <c r="I39" s="8">
        <v>0</v>
      </c>
      <c r="J39" s="6" t="s">
        <v>28</v>
      </c>
      <c r="K39" s="6" t="s">
        <v>47</v>
      </c>
      <c r="L39" s="8">
        <v>0</v>
      </c>
      <c r="M39" s="6" t="s">
        <v>30</v>
      </c>
      <c r="N39" s="6" t="s">
        <v>29</v>
      </c>
      <c r="O39" s="8">
        <v>0</v>
      </c>
      <c r="P39" s="6" t="s">
        <v>31</v>
      </c>
      <c r="Q39" s="6" t="s">
        <v>40</v>
      </c>
      <c r="R39" s="8">
        <v>0</v>
      </c>
      <c r="S39" s="6" t="s">
        <v>32</v>
      </c>
      <c r="T39" s="6" t="s">
        <v>29</v>
      </c>
      <c r="U39" s="8">
        <v>0</v>
      </c>
      <c r="V39" s="6" t="s">
        <v>33</v>
      </c>
      <c r="W39" s="6" t="s">
        <v>42</v>
      </c>
      <c r="X39" s="8">
        <v>0</v>
      </c>
      <c r="Y39" s="6" t="s">
        <v>10</v>
      </c>
      <c r="Z39" s="6" t="s">
        <v>47</v>
      </c>
      <c r="AA39" s="8" t="s">
        <v>47</v>
      </c>
      <c r="AB39" s="6" t="s">
        <v>123</v>
      </c>
      <c r="AC39" s="6" t="s">
        <v>39</v>
      </c>
      <c r="AD39" s="8">
        <v>0</v>
      </c>
      <c r="AE39" s="6" t="s">
        <v>12</v>
      </c>
      <c r="AF39" s="6" t="s">
        <v>41</v>
      </c>
      <c r="AG39" s="8" t="s">
        <v>41</v>
      </c>
      <c r="AH39" s="6" t="s">
        <v>44</v>
      </c>
      <c r="AI39" s="6" t="s">
        <v>39</v>
      </c>
      <c r="AJ39" s="8">
        <v>0</v>
      </c>
      <c r="AK39" s="6" t="s">
        <v>14</v>
      </c>
      <c r="AL39" s="6" t="s">
        <v>27</v>
      </c>
      <c r="AM39" s="8" t="s">
        <v>27</v>
      </c>
      <c r="AN39" s="6" t="s">
        <v>34</v>
      </c>
      <c r="AO39" s="6" t="s">
        <v>39</v>
      </c>
      <c r="AP39" s="8">
        <v>0</v>
      </c>
      <c r="AQ39" s="6" t="s">
        <v>114</v>
      </c>
      <c r="AR39" s="6" t="s">
        <v>45</v>
      </c>
      <c r="AS39" s="8">
        <v>0</v>
      </c>
      <c r="AT39" s="6" t="s">
        <v>63</v>
      </c>
      <c r="AU39" s="6" t="s">
        <v>42</v>
      </c>
      <c r="AV39" s="8">
        <v>0</v>
      </c>
      <c r="AW39" s="6" t="s">
        <v>55</v>
      </c>
      <c r="AX39" s="6" t="s">
        <v>45</v>
      </c>
      <c r="AY39" s="8">
        <v>0</v>
      </c>
      <c r="AZ39" s="9" t="s">
        <v>20</v>
      </c>
      <c r="BA39" s="8">
        <v>8</v>
      </c>
      <c r="BB39" s="10">
        <v>22</v>
      </c>
      <c r="BD39" s="6"/>
      <c r="BE39" s="6">
        <v>0</v>
      </c>
      <c r="BF39" s="6">
        <v>2</v>
      </c>
      <c r="BG39" s="6">
        <v>3</v>
      </c>
      <c r="BH39" s="6">
        <v>2</v>
      </c>
      <c r="BI39" s="6">
        <v>1</v>
      </c>
      <c r="BJ39" s="6">
        <v>0</v>
      </c>
      <c r="BK39" s="6">
        <v>1</v>
      </c>
      <c r="BL39" s="6">
        <v>0</v>
      </c>
      <c r="BM39" s="6">
        <v>0</v>
      </c>
      <c r="BN39" s="6">
        <v>3</v>
      </c>
      <c r="BO39" s="6">
        <v>0</v>
      </c>
      <c r="BP39" s="6">
        <v>0</v>
      </c>
      <c r="BQ39" s="6">
        <v>0</v>
      </c>
      <c r="BR39" s="6">
        <v>1</v>
      </c>
      <c r="BS39" s="6">
        <v>0</v>
      </c>
      <c r="BT39" s="6">
        <v>3</v>
      </c>
      <c r="BU39" s="6"/>
      <c r="BV39" s="51" t="s">
        <v>1348</v>
      </c>
    </row>
    <row r="40" spans="1:74" x14ac:dyDescent="0.25">
      <c r="A40" s="11" t="s">
        <v>132</v>
      </c>
      <c r="B40" s="11" t="s">
        <v>133</v>
      </c>
      <c r="C40" s="12"/>
      <c r="D40" s="11" t="s">
        <v>58</v>
      </c>
      <c r="E40" s="11" t="s">
        <v>39</v>
      </c>
      <c r="F40" s="13">
        <v>0</v>
      </c>
      <c r="G40" s="11" t="s">
        <v>26</v>
      </c>
      <c r="H40" s="11" t="s">
        <v>38</v>
      </c>
      <c r="I40" s="13">
        <v>0</v>
      </c>
      <c r="J40" s="11" t="s">
        <v>5</v>
      </c>
      <c r="K40" s="11" t="s">
        <v>29</v>
      </c>
      <c r="L40" s="13" t="s">
        <v>29</v>
      </c>
      <c r="M40" s="11" t="s">
        <v>30</v>
      </c>
      <c r="N40" s="11" t="s">
        <v>45</v>
      </c>
      <c r="O40" s="13">
        <v>0</v>
      </c>
      <c r="P40" s="11" t="s">
        <v>7</v>
      </c>
      <c r="Q40" s="11" t="s">
        <v>41</v>
      </c>
      <c r="R40" s="13" t="s">
        <v>41</v>
      </c>
      <c r="S40" s="11" t="s">
        <v>32</v>
      </c>
      <c r="T40" s="11" t="s">
        <v>49</v>
      </c>
      <c r="U40" s="13">
        <v>0</v>
      </c>
      <c r="V40" s="11" t="s">
        <v>33</v>
      </c>
      <c r="W40" s="11" t="s">
        <v>48</v>
      </c>
      <c r="X40" s="13">
        <v>0</v>
      </c>
      <c r="Y40" s="11" t="s">
        <v>62</v>
      </c>
      <c r="Z40" s="11" t="s">
        <v>43</v>
      </c>
      <c r="AA40" s="13">
        <v>0</v>
      </c>
      <c r="AB40" s="11" t="s">
        <v>11</v>
      </c>
      <c r="AC40" s="11" t="s">
        <v>46</v>
      </c>
      <c r="AD40" s="13" t="s">
        <v>46</v>
      </c>
      <c r="AE40" s="11" t="s">
        <v>12</v>
      </c>
      <c r="AF40" s="11" t="s">
        <v>42</v>
      </c>
      <c r="AG40" s="13" t="s">
        <v>42</v>
      </c>
      <c r="AH40" s="11" t="s">
        <v>13</v>
      </c>
      <c r="AI40" s="11" t="s">
        <v>50</v>
      </c>
      <c r="AJ40" s="13" t="s">
        <v>50</v>
      </c>
      <c r="AK40" s="11" t="s">
        <v>14</v>
      </c>
      <c r="AL40" s="11" t="s">
        <v>47</v>
      </c>
      <c r="AM40" s="13" t="s">
        <v>47</v>
      </c>
      <c r="AN40" s="11" t="s">
        <v>34</v>
      </c>
      <c r="AO40" s="11" t="s">
        <v>27</v>
      </c>
      <c r="AP40" s="13">
        <v>0</v>
      </c>
      <c r="AQ40" s="11" t="s">
        <v>16</v>
      </c>
      <c r="AR40" s="11" t="s">
        <v>37</v>
      </c>
      <c r="AS40" s="13" t="s">
        <v>37</v>
      </c>
      <c r="AT40" s="11" t="s">
        <v>17</v>
      </c>
      <c r="AU40" s="11" t="s">
        <v>40</v>
      </c>
      <c r="AV40" s="13" t="s">
        <v>40</v>
      </c>
      <c r="AW40" s="11" t="s">
        <v>18</v>
      </c>
      <c r="AX40" s="11" t="s">
        <v>25</v>
      </c>
      <c r="AY40" s="13" t="s">
        <v>25</v>
      </c>
      <c r="AZ40" s="14" t="s">
        <v>50</v>
      </c>
      <c r="BA40" s="13">
        <v>0</v>
      </c>
      <c r="BB40" s="15">
        <v>83</v>
      </c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  <c r="BU40" s="11"/>
    </row>
    <row r="41" spans="1:74" x14ac:dyDescent="0.25">
      <c r="A41" s="11" t="s">
        <v>134</v>
      </c>
      <c r="B41" s="11" t="s">
        <v>135</v>
      </c>
      <c r="C41" s="12"/>
      <c r="D41" s="11" t="s">
        <v>3</v>
      </c>
      <c r="E41" s="11" t="s">
        <v>45</v>
      </c>
      <c r="F41" s="13" t="s">
        <v>45</v>
      </c>
      <c r="G41" s="11" t="s">
        <v>26</v>
      </c>
      <c r="H41" s="11" t="s">
        <v>37</v>
      </c>
      <c r="I41" s="13">
        <v>0</v>
      </c>
      <c r="J41" s="11" t="s">
        <v>28</v>
      </c>
      <c r="K41" s="11" t="s">
        <v>39</v>
      </c>
      <c r="L41" s="13">
        <v>0</v>
      </c>
      <c r="M41" s="11" t="s">
        <v>30</v>
      </c>
      <c r="N41" s="11" t="s">
        <v>40</v>
      </c>
      <c r="O41" s="13">
        <v>0</v>
      </c>
      <c r="P41" s="11" t="s">
        <v>7</v>
      </c>
      <c r="Q41" s="11" t="s">
        <v>27</v>
      </c>
      <c r="R41" s="13" t="s">
        <v>27</v>
      </c>
      <c r="S41" s="11" t="s">
        <v>32</v>
      </c>
      <c r="T41" s="11" t="s">
        <v>48</v>
      </c>
      <c r="U41" s="13">
        <v>0</v>
      </c>
      <c r="V41" s="11" t="s">
        <v>33</v>
      </c>
      <c r="W41" s="11" t="s">
        <v>43</v>
      </c>
      <c r="X41" s="13">
        <v>0</v>
      </c>
      <c r="Y41" s="11" t="s">
        <v>10</v>
      </c>
      <c r="Z41" s="11" t="s">
        <v>46</v>
      </c>
      <c r="AA41" s="13" t="s">
        <v>46</v>
      </c>
      <c r="AB41" s="11" t="s">
        <v>11</v>
      </c>
      <c r="AC41" s="11" t="s">
        <v>42</v>
      </c>
      <c r="AD41" s="13" t="s">
        <v>42</v>
      </c>
      <c r="AE41" s="11" t="s">
        <v>12</v>
      </c>
      <c r="AF41" s="11" t="s">
        <v>38</v>
      </c>
      <c r="AG41" s="13" t="s">
        <v>38</v>
      </c>
      <c r="AH41" s="11" t="s">
        <v>44</v>
      </c>
      <c r="AI41" s="11" t="s">
        <v>41</v>
      </c>
      <c r="AJ41" s="13">
        <v>0</v>
      </c>
      <c r="AK41" s="11" t="s">
        <v>59</v>
      </c>
      <c r="AL41" s="11" t="s">
        <v>50</v>
      </c>
      <c r="AM41" s="13">
        <v>0</v>
      </c>
      <c r="AN41" s="11" t="s">
        <v>15</v>
      </c>
      <c r="AO41" s="11" t="s">
        <v>47</v>
      </c>
      <c r="AP41" s="13" t="s">
        <v>47</v>
      </c>
      <c r="AQ41" s="11" t="s">
        <v>16</v>
      </c>
      <c r="AR41" s="11" t="s">
        <v>25</v>
      </c>
      <c r="AS41" s="13" t="s">
        <v>25</v>
      </c>
      <c r="AT41" s="11" t="s">
        <v>17</v>
      </c>
      <c r="AU41" s="11" t="s">
        <v>29</v>
      </c>
      <c r="AV41" s="13" t="s">
        <v>29</v>
      </c>
      <c r="AW41" s="11" t="s">
        <v>18</v>
      </c>
      <c r="AX41" s="11" t="s">
        <v>49</v>
      </c>
      <c r="AY41" s="13" t="s">
        <v>49</v>
      </c>
      <c r="AZ41" s="14" t="s">
        <v>20</v>
      </c>
      <c r="BA41" s="13">
        <v>8</v>
      </c>
      <c r="BB41" s="15">
        <v>93</v>
      </c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U41" s="11"/>
    </row>
    <row r="42" spans="1:74" x14ac:dyDescent="0.25">
      <c r="A42" s="11" t="s">
        <v>136</v>
      </c>
      <c r="B42" s="11" t="s">
        <v>137</v>
      </c>
      <c r="C42" s="12"/>
      <c r="D42" s="11" t="s">
        <v>3</v>
      </c>
      <c r="E42" s="11" t="s">
        <v>27</v>
      </c>
      <c r="F42" s="13" t="s">
        <v>27</v>
      </c>
      <c r="G42" s="11" t="s">
        <v>26</v>
      </c>
      <c r="H42" s="11" t="s">
        <v>46</v>
      </c>
      <c r="I42" s="13">
        <v>0</v>
      </c>
      <c r="J42" s="11" t="s">
        <v>28</v>
      </c>
      <c r="K42" s="11" t="s">
        <v>39</v>
      </c>
      <c r="L42" s="13">
        <v>0</v>
      </c>
      <c r="M42" s="11" t="s">
        <v>30</v>
      </c>
      <c r="N42" s="11" t="s">
        <v>25</v>
      </c>
      <c r="O42" s="13">
        <v>0</v>
      </c>
      <c r="P42" s="11" t="s">
        <v>7</v>
      </c>
      <c r="Q42" s="11" t="s">
        <v>41</v>
      </c>
      <c r="R42" s="13" t="s">
        <v>41</v>
      </c>
      <c r="S42" s="11" t="s">
        <v>32</v>
      </c>
      <c r="T42" s="11" t="s">
        <v>29</v>
      </c>
      <c r="U42" s="13">
        <v>0</v>
      </c>
      <c r="V42" s="11" t="s">
        <v>33</v>
      </c>
      <c r="W42" s="11" t="s">
        <v>38</v>
      </c>
      <c r="X42" s="13">
        <v>0</v>
      </c>
      <c r="Y42" s="11" t="s">
        <v>10</v>
      </c>
      <c r="Z42" s="11" t="s">
        <v>37</v>
      </c>
      <c r="AA42" s="13" t="s">
        <v>37</v>
      </c>
      <c r="AB42" s="11" t="s">
        <v>11</v>
      </c>
      <c r="AC42" s="11" t="s">
        <v>40</v>
      </c>
      <c r="AD42" s="13" t="s">
        <v>40</v>
      </c>
      <c r="AE42" s="11" t="s">
        <v>12</v>
      </c>
      <c r="AF42" s="11" t="s">
        <v>48</v>
      </c>
      <c r="AG42" s="13" t="s">
        <v>48</v>
      </c>
      <c r="AH42" s="11" t="s">
        <v>44</v>
      </c>
      <c r="AI42" s="11" t="s">
        <v>45</v>
      </c>
      <c r="AJ42" s="13">
        <v>0</v>
      </c>
      <c r="AK42" s="11" t="s">
        <v>59</v>
      </c>
      <c r="AL42" s="11" t="s">
        <v>50</v>
      </c>
      <c r="AM42" s="13">
        <v>0</v>
      </c>
      <c r="AN42" s="11" t="s">
        <v>15</v>
      </c>
      <c r="AO42" s="11" t="s">
        <v>49</v>
      </c>
      <c r="AP42" s="13" t="s">
        <v>49</v>
      </c>
      <c r="AQ42" s="11" t="s">
        <v>16</v>
      </c>
      <c r="AR42" s="11" t="s">
        <v>42</v>
      </c>
      <c r="AS42" s="13" t="s">
        <v>42</v>
      </c>
      <c r="AT42" s="11" t="s">
        <v>17</v>
      </c>
      <c r="AU42" s="11" t="s">
        <v>43</v>
      </c>
      <c r="AV42" s="13" t="s">
        <v>43</v>
      </c>
      <c r="AW42" s="11" t="s">
        <v>18</v>
      </c>
      <c r="AX42" s="11" t="s">
        <v>47</v>
      </c>
      <c r="AY42" s="13" t="s">
        <v>47</v>
      </c>
      <c r="AZ42" s="14" t="s">
        <v>50</v>
      </c>
      <c r="BA42" s="13">
        <v>0</v>
      </c>
      <c r="BB42" s="15">
        <v>78</v>
      </c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  <c r="BU42" s="11"/>
    </row>
    <row r="43" spans="1:74" x14ac:dyDescent="0.25">
      <c r="A43" s="11" t="s">
        <v>138</v>
      </c>
      <c r="B43" s="11" t="s">
        <v>139</v>
      </c>
      <c r="C43" s="12"/>
      <c r="D43" s="11" t="s">
        <v>3</v>
      </c>
      <c r="E43" s="11" t="s">
        <v>41</v>
      </c>
      <c r="F43" s="13" t="s">
        <v>41</v>
      </c>
      <c r="G43" s="11" t="s">
        <v>26</v>
      </c>
      <c r="H43" s="11" t="s">
        <v>29</v>
      </c>
      <c r="I43" s="13">
        <v>0</v>
      </c>
      <c r="J43" s="11" t="s">
        <v>28</v>
      </c>
      <c r="K43" s="11" t="s">
        <v>27</v>
      </c>
      <c r="L43" s="13">
        <v>0</v>
      </c>
      <c r="M43" s="11" t="s">
        <v>30</v>
      </c>
      <c r="N43" s="11" t="s">
        <v>25</v>
      </c>
      <c r="O43" s="13">
        <v>0</v>
      </c>
      <c r="P43" s="11" t="s">
        <v>31</v>
      </c>
      <c r="Q43" s="11" t="s">
        <v>45</v>
      </c>
      <c r="R43" s="13">
        <v>0</v>
      </c>
      <c r="S43" s="11" t="s">
        <v>32</v>
      </c>
      <c r="T43" s="11" t="s">
        <v>42</v>
      </c>
      <c r="U43" s="13">
        <v>0</v>
      </c>
      <c r="V43" s="11" t="s">
        <v>33</v>
      </c>
      <c r="W43" s="11" t="s">
        <v>40</v>
      </c>
      <c r="X43" s="13">
        <v>0</v>
      </c>
      <c r="Y43" s="11" t="s">
        <v>62</v>
      </c>
      <c r="Z43" s="11" t="s">
        <v>37</v>
      </c>
      <c r="AA43" s="13">
        <v>0</v>
      </c>
      <c r="AB43" s="11" t="s">
        <v>11</v>
      </c>
      <c r="AC43" s="11" t="s">
        <v>46</v>
      </c>
      <c r="AD43" s="13" t="s">
        <v>46</v>
      </c>
      <c r="AE43" s="11" t="s">
        <v>12</v>
      </c>
      <c r="AF43" s="11" t="s">
        <v>49</v>
      </c>
      <c r="AG43" s="13" t="s">
        <v>49</v>
      </c>
      <c r="AH43" s="11" t="s">
        <v>13</v>
      </c>
      <c r="AI43" s="11" t="s">
        <v>39</v>
      </c>
      <c r="AJ43" s="13" t="s">
        <v>39</v>
      </c>
      <c r="AK43" s="11" t="s">
        <v>14</v>
      </c>
      <c r="AL43" s="11" t="s">
        <v>48</v>
      </c>
      <c r="AM43" s="13" t="s">
        <v>48</v>
      </c>
      <c r="AN43" s="11" t="s">
        <v>34</v>
      </c>
      <c r="AO43" s="11" t="s">
        <v>47</v>
      </c>
      <c r="AP43" s="13">
        <v>0</v>
      </c>
      <c r="AQ43" s="11" t="s">
        <v>16</v>
      </c>
      <c r="AR43" s="11" t="s">
        <v>38</v>
      </c>
      <c r="AS43" s="13" t="s">
        <v>38</v>
      </c>
      <c r="AT43" s="11" t="s">
        <v>17</v>
      </c>
      <c r="AU43" s="11" t="s">
        <v>50</v>
      </c>
      <c r="AV43" s="13" t="s">
        <v>50</v>
      </c>
      <c r="AW43" s="11" t="s">
        <v>18</v>
      </c>
      <c r="AX43" s="11" t="s">
        <v>43</v>
      </c>
      <c r="AY43" s="13" t="s">
        <v>43</v>
      </c>
      <c r="AZ43" s="14" t="s">
        <v>50</v>
      </c>
      <c r="BA43" s="13">
        <v>0</v>
      </c>
      <c r="BB43" s="15">
        <v>64</v>
      </c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  <c r="BU43" s="11"/>
    </row>
    <row r="44" spans="1:74" x14ac:dyDescent="0.25">
      <c r="A44" s="6" t="s">
        <v>140</v>
      </c>
      <c r="B44" s="6" t="s">
        <v>141</v>
      </c>
      <c r="C44" s="7" t="s">
        <v>24</v>
      </c>
      <c r="D44" s="6" t="s">
        <v>58</v>
      </c>
      <c r="E44" s="6" t="s">
        <v>25</v>
      </c>
      <c r="F44" s="8">
        <v>0</v>
      </c>
      <c r="G44" s="6" t="s">
        <v>26</v>
      </c>
      <c r="H44" s="6" t="s">
        <v>49</v>
      </c>
      <c r="I44" s="8">
        <v>0</v>
      </c>
      <c r="J44" s="6" t="s">
        <v>5</v>
      </c>
      <c r="K44" s="6" t="s">
        <v>42</v>
      </c>
      <c r="L44" s="8" t="s">
        <v>42</v>
      </c>
      <c r="M44" s="6" t="s">
        <v>6</v>
      </c>
      <c r="N44" s="6" t="s">
        <v>49</v>
      </c>
      <c r="O44" s="8" t="s">
        <v>49</v>
      </c>
      <c r="P44" s="6" t="s">
        <v>31</v>
      </c>
      <c r="Q44" s="6" t="s">
        <v>43</v>
      </c>
      <c r="R44" s="8">
        <v>0</v>
      </c>
      <c r="S44" s="6" t="s">
        <v>8</v>
      </c>
      <c r="T44" s="6" t="s">
        <v>50</v>
      </c>
      <c r="U44" s="8" t="s">
        <v>50</v>
      </c>
      <c r="V44" s="6" t="s">
        <v>33</v>
      </c>
      <c r="W44" s="6" t="s">
        <v>47</v>
      </c>
      <c r="X44" s="8">
        <v>0</v>
      </c>
      <c r="Y44" s="6" t="s">
        <v>10</v>
      </c>
      <c r="Z44" s="6" t="s">
        <v>47</v>
      </c>
      <c r="AA44" s="8" t="s">
        <v>47</v>
      </c>
      <c r="AB44" s="6" t="s">
        <v>123</v>
      </c>
      <c r="AC44" s="6" t="s">
        <v>43</v>
      </c>
      <c r="AD44" s="8">
        <v>0</v>
      </c>
      <c r="AE44" s="6" t="s">
        <v>70</v>
      </c>
      <c r="AF44" s="6" t="s">
        <v>25</v>
      </c>
      <c r="AG44" s="8">
        <v>0</v>
      </c>
      <c r="AH44" s="6" t="s">
        <v>44</v>
      </c>
      <c r="AI44" s="6" t="s">
        <v>48</v>
      </c>
      <c r="AJ44" s="8">
        <v>0</v>
      </c>
      <c r="AK44" s="6" t="s">
        <v>14</v>
      </c>
      <c r="AL44" s="6" t="s">
        <v>42</v>
      </c>
      <c r="AM44" s="8" t="s">
        <v>42</v>
      </c>
      <c r="AN44" s="6" t="s">
        <v>15</v>
      </c>
      <c r="AO44" s="6" t="s">
        <v>41</v>
      </c>
      <c r="AP44" s="8" t="s">
        <v>41</v>
      </c>
      <c r="AQ44" s="6" t="s">
        <v>114</v>
      </c>
      <c r="AR44" s="6" t="s">
        <v>47</v>
      </c>
      <c r="AS44" s="8">
        <v>0</v>
      </c>
      <c r="AT44" s="6" t="s">
        <v>63</v>
      </c>
      <c r="AU44" s="6" t="s">
        <v>29</v>
      </c>
      <c r="AV44" s="8">
        <v>0</v>
      </c>
      <c r="AW44" s="6" t="s">
        <v>55</v>
      </c>
      <c r="AX44" s="6" t="s">
        <v>37</v>
      </c>
      <c r="AY44" s="8">
        <v>0</v>
      </c>
      <c r="AZ44" s="9" t="s">
        <v>50</v>
      </c>
      <c r="BA44" s="8">
        <v>0</v>
      </c>
      <c r="BB44" s="10">
        <v>50</v>
      </c>
      <c r="BD44" s="6"/>
      <c r="BE44" s="6">
        <v>1</v>
      </c>
      <c r="BF44" s="6">
        <v>3</v>
      </c>
      <c r="BG44" s="6">
        <v>0</v>
      </c>
      <c r="BH44" s="6">
        <v>0</v>
      </c>
      <c r="BI44" s="6">
        <v>0</v>
      </c>
      <c r="BJ44" s="6">
        <v>1</v>
      </c>
      <c r="BK44" s="6">
        <v>1</v>
      </c>
      <c r="BL44" s="6">
        <v>2</v>
      </c>
      <c r="BM44" s="6">
        <v>1</v>
      </c>
      <c r="BN44" s="6">
        <v>1</v>
      </c>
      <c r="BO44" s="6">
        <v>2</v>
      </c>
      <c r="BP44" s="6">
        <v>0</v>
      </c>
      <c r="BQ44" s="6">
        <v>0</v>
      </c>
      <c r="BR44" s="6">
        <v>0</v>
      </c>
      <c r="BS44" s="6">
        <v>2</v>
      </c>
      <c r="BT44" s="6">
        <v>2</v>
      </c>
      <c r="BU44" s="6"/>
      <c r="BV44" s="51" t="s">
        <v>1348</v>
      </c>
    </row>
    <row r="45" spans="1:74" x14ac:dyDescent="0.25">
      <c r="A45" s="6" t="s">
        <v>142</v>
      </c>
      <c r="B45" s="6" t="s">
        <v>143</v>
      </c>
      <c r="C45" s="7" t="s">
        <v>24</v>
      </c>
      <c r="D45" s="6" t="s">
        <v>58</v>
      </c>
      <c r="E45" s="6" t="s">
        <v>48</v>
      </c>
      <c r="F45" s="8">
        <v>0</v>
      </c>
      <c r="G45" s="6" t="s">
        <v>26</v>
      </c>
      <c r="H45" s="6" t="s">
        <v>38</v>
      </c>
      <c r="I45" s="8">
        <v>0</v>
      </c>
      <c r="J45" s="6" t="s">
        <v>28</v>
      </c>
      <c r="K45" s="6" t="s">
        <v>27</v>
      </c>
      <c r="L45" s="8">
        <v>0</v>
      </c>
      <c r="M45" s="6" t="s">
        <v>30</v>
      </c>
      <c r="N45" s="6" t="s">
        <v>48</v>
      </c>
      <c r="O45" s="8">
        <v>0</v>
      </c>
      <c r="P45" s="6" t="s">
        <v>31</v>
      </c>
      <c r="Q45" s="6" t="s">
        <v>45</v>
      </c>
      <c r="R45" s="8">
        <v>0</v>
      </c>
      <c r="S45" s="6" t="s">
        <v>32</v>
      </c>
      <c r="T45" s="6" t="s">
        <v>40</v>
      </c>
      <c r="U45" s="8">
        <v>0</v>
      </c>
      <c r="V45" s="6" t="s">
        <v>33</v>
      </c>
      <c r="W45" s="6" t="s">
        <v>25</v>
      </c>
      <c r="X45" s="8">
        <v>0</v>
      </c>
      <c r="Y45" s="6" t="s">
        <v>10</v>
      </c>
      <c r="Z45" s="6" t="s">
        <v>37</v>
      </c>
      <c r="AA45" s="8" t="s">
        <v>37</v>
      </c>
      <c r="AB45" s="6" t="s">
        <v>11</v>
      </c>
      <c r="AC45" s="6" t="s">
        <v>37</v>
      </c>
      <c r="AD45" s="8" t="s">
        <v>37</v>
      </c>
      <c r="AE45" s="6" t="s">
        <v>12</v>
      </c>
      <c r="AF45" s="6" t="s">
        <v>29</v>
      </c>
      <c r="AG45" s="8" t="s">
        <v>29</v>
      </c>
      <c r="AH45" s="6" t="s">
        <v>44</v>
      </c>
      <c r="AI45" s="6" t="s">
        <v>45</v>
      </c>
      <c r="AJ45" s="8">
        <v>0</v>
      </c>
      <c r="AK45" s="6" t="s">
        <v>14</v>
      </c>
      <c r="AL45" s="6" t="s">
        <v>46</v>
      </c>
      <c r="AM45" s="8" t="s">
        <v>46</v>
      </c>
      <c r="AN45" s="6" t="s">
        <v>15</v>
      </c>
      <c r="AO45" s="6" t="s">
        <v>29</v>
      </c>
      <c r="AP45" s="8" t="s">
        <v>29</v>
      </c>
      <c r="AQ45" s="6" t="s">
        <v>114</v>
      </c>
      <c r="AR45" s="6" t="s">
        <v>37</v>
      </c>
      <c r="AS45" s="8">
        <v>0</v>
      </c>
      <c r="AT45" s="6" t="s">
        <v>63</v>
      </c>
      <c r="AU45" s="6" t="s">
        <v>41</v>
      </c>
      <c r="AV45" s="8">
        <v>0</v>
      </c>
      <c r="AW45" s="6" t="s">
        <v>55</v>
      </c>
      <c r="AX45" s="6" t="s">
        <v>48</v>
      </c>
      <c r="AY45" s="8">
        <v>0</v>
      </c>
      <c r="AZ45" s="9" t="s">
        <v>20</v>
      </c>
      <c r="BA45" s="8">
        <v>8</v>
      </c>
      <c r="BB45" s="10">
        <v>52</v>
      </c>
      <c r="BD45" s="6"/>
      <c r="BE45" s="6">
        <v>0</v>
      </c>
      <c r="BF45" s="6">
        <v>0</v>
      </c>
      <c r="BG45" s="6">
        <v>0</v>
      </c>
      <c r="BH45" s="6">
        <v>2</v>
      </c>
      <c r="BI45" s="6">
        <v>1</v>
      </c>
      <c r="BJ45" s="6">
        <v>3</v>
      </c>
      <c r="BK45" s="6">
        <v>1</v>
      </c>
      <c r="BL45" s="6">
        <v>0</v>
      </c>
      <c r="BM45" s="6">
        <v>3</v>
      </c>
      <c r="BN45" s="6">
        <v>2</v>
      </c>
      <c r="BO45" s="6">
        <v>0</v>
      </c>
      <c r="BP45" s="6">
        <v>1</v>
      </c>
      <c r="BQ45" s="6">
        <v>1</v>
      </c>
      <c r="BR45" s="6">
        <v>1</v>
      </c>
      <c r="BS45" s="6">
        <v>1</v>
      </c>
      <c r="BT45" s="6">
        <v>0</v>
      </c>
      <c r="BU45" s="6"/>
      <c r="BV45" s="51" t="s">
        <v>1348</v>
      </c>
    </row>
    <row r="46" spans="1:74" x14ac:dyDescent="0.25">
      <c r="A46" s="11" t="s">
        <v>144</v>
      </c>
      <c r="B46" s="11" t="s">
        <v>145</v>
      </c>
      <c r="C46" s="12"/>
      <c r="D46" s="11" t="s">
        <v>58</v>
      </c>
      <c r="E46" s="11" t="s">
        <v>39</v>
      </c>
      <c r="F46" s="13">
        <v>0</v>
      </c>
      <c r="G46" s="11" t="s">
        <v>26</v>
      </c>
      <c r="H46" s="11" t="s">
        <v>48</v>
      </c>
      <c r="I46" s="13">
        <v>0</v>
      </c>
      <c r="J46" s="11" t="s">
        <v>28</v>
      </c>
      <c r="K46" s="11" t="s">
        <v>46</v>
      </c>
      <c r="L46" s="13">
        <v>0</v>
      </c>
      <c r="M46" s="11" t="s">
        <v>30</v>
      </c>
      <c r="N46" s="11" t="s">
        <v>42</v>
      </c>
      <c r="O46" s="13">
        <v>0</v>
      </c>
      <c r="P46" s="11" t="s">
        <v>7</v>
      </c>
      <c r="Q46" s="11" t="s">
        <v>50</v>
      </c>
      <c r="R46" s="13" t="s">
        <v>50</v>
      </c>
      <c r="S46" s="11" t="s">
        <v>32</v>
      </c>
      <c r="T46" s="11" t="s">
        <v>29</v>
      </c>
      <c r="U46" s="13">
        <v>0</v>
      </c>
      <c r="V46" s="11" t="s">
        <v>33</v>
      </c>
      <c r="W46" s="11" t="s">
        <v>25</v>
      </c>
      <c r="X46" s="13">
        <v>0</v>
      </c>
      <c r="Y46" s="11" t="s">
        <v>10</v>
      </c>
      <c r="Z46" s="11" t="s">
        <v>47</v>
      </c>
      <c r="AA46" s="13" t="s">
        <v>47</v>
      </c>
      <c r="AB46" s="11" t="s">
        <v>11</v>
      </c>
      <c r="AC46" s="11" t="s">
        <v>43</v>
      </c>
      <c r="AD46" s="13" t="s">
        <v>43</v>
      </c>
      <c r="AE46" s="11" t="s">
        <v>12</v>
      </c>
      <c r="AF46" s="11" t="s">
        <v>40</v>
      </c>
      <c r="AG46" s="13" t="s">
        <v>40</v>
      </c>
      <c r="AH46" s="11" t="s">
        <v>13</v>
      </c>
      <c r="AI46" s="11" t="s">
        <v>37</v>
      </c>
      <c r="AJ46" s="13" t="s">
        <v>37</v>
      </c>
      <c r="AK46" s="11" t="s">
        <v>14</v>
      </c>
      <c r="AL46" s="11" t="s">
        <v>41</v>
      </c>
      <c r="AM46" s="13" t="s">
        <v>41</v>
      </c>
      <c r="AN46" s="11" t="s">
        <v>15</v>
      </c>
      <c r="AO46" s="11" t="s">
        <v>27</v>
      </c>
      <c r="AP46" s="13" t="s">
        <v>27</v>
      </c>
      <c r="AQ46" s="11" t="s">
        <v>16</v>
      </c>
      <c r="AR46" s="11" t="s">
        <v>49</v>
      </c>
      <c r="AS46" s="13" t="s">
        <v>49</v>
      </c>
      <c r="AT46" s="11" t="s">
        <v>17</v>
      </c>
      <c r="AU46" s="11" t="s">
        <v>38</v>
      </c>
      <c r="AV46" s="13" t="s">
        <v>38</v>
      </c>
      <c r="AW46" s="11" t="s">
        <v>55</v>
      </c>
      <c r="AX46" s="11" t="s">
        <v>45</v>
      </c>
      <c r="AY46" s="13">
        <v>0</v>
      </c>
      <c r="AZ46" s="14" t="s">
        <v>50</v>
      </c>
      <c r="BA46" s="13">
        <v>0</v>
      </c>
      <c r="BB46" s="15">
        <v>67</v>
      </c>
      <c r="BD46" s="11"/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  <c r="BQ46" s="11">
        <v>1</v>
      </c>
      <c r="BR46" s="11">
        <v>1</v>
      </c>
      <c r="BS46" s="11">
        <v>1</v>
      </c>
      <c r="BT46" s="11">
        <v>1</v>
      </c>
      <c r="BU46" s="11"/>
    </row>
    <row r="47" spans="1:74" x14ac:dyDescent="0.25">
      <c r="A47" s="11" t="s">
        <v>146</v>
      </c>
      <c r="B47" s="11" t="s">
        <v>147</v>
      </c>
      <c r="C47" s="12"/>
      <c r="D47" s="11" t="s">
        <v>3</v>
      </c>
      <c r="E47" s="11" t="s">
        <v>48</v>
      </c>
      <c r="F47" s="13" t="s">
        <v>48</v>
      </c>
      <c r="G47" s="11" t="s">
        <v>26</v>
      </c>
      <c r="H47" s="11" t="s">
        <v>38</v>
      </c>
      <c r="I47" s="13">
        <v>0</v>
      </c>
      <c r="J47" s="11" t="s">
        <v>5</v>
      </c>
      <c r="K47" s="11" t="s">
        <v>46</v>
      </c>
      <c r="L47" s="13" t="s">
        <v>46</v>
      </c>
      <c r="M47" s="11" t="s">
        <v>30</v>
      </c>
      <c r="N47" s="11" t="s">
        <v>40</v>
      </c>
      <c r="O47" s="13">
        <v>0</v>
      </c>
      <c r="P47" s="11" t="s">
        <v>31</v>
      </c>
      <c r="Q47" s="11" t="s">
        <v>45</v>
      </c>
      <c r="R47" s="13">
        <v>0</v>
      </c>
      <c r="S47" s="11" t="s">
        <v>32</v>
      </c>
      <c r="T47" s="11" t="s">
        <v>49</v>
      </c>
      <c r="U47" s="13">
        <v>0</v>
      </c>
      <c r="V47" s="11" t="s">
        <v>33</v>
      </c>
      <c r="W47" s="11" t="s">
        <v>43</v>
      </c>
      <c r="X47" s="13">
        <v>0</v>
      </c>
      <c r="Y47" s="11" t="s">
        <v>62</v>
      </c>
      <c r="Z47" s="11" t="s">
        <v>47</v>
      </c>
      <c r="AA47" s="13">
        <v>0</v>
      </c>
      <c r="AB47" s="11" t="s">
        <v>11</v>
      </c>
      <c r="AC47" s="11" t="s">
        <v>42</v>
      </c>
      <c r="AD47" s="13" t="s">
        <v>42</v>
      </c>
      <c r="AE47" s="11" t="s">
        <v>12</v>
      </c>
      <c r="AF47" s="11" t="s">
        <v>29</v>
      </c>
      <c r="AG47" s="13" t="s">
        <v>29</v>
      </c>
      <c r="AH47" s="11" t="s">
        <v>13</v>
      </c>
      <c r="AI47" s="11" t="s">
        <v>39</v>
      </c>
      <c r="AJ47" s="13" t="s">
        <v>39</v>
      </c>
      <c r="AK47" s="11" t="s">
        <v>59</v>
      </c>
      <c r="AL47" s="11" t="s">
        <v>50</v>
      </c>
      <c r="AM47" s="13">
        <v>0</v>
      </c>
      <c r="AN47" s="11" t="s">
        <v>34</v>
      </c>
      <c r="AO47" s="11" t="s">
        <v>27</v>
      </c>
      <c r="AP47" s="13">
        <v>0</v>
      </c>
      <c r="AQ47" s="11" t="s">
        <v>16</v>
      </c>
      <c r="AR47" s="11" t="s">
        <v>25</v>
      </c>
      <c r="AS47" s="13" t="s">
        <v>25</v>
      </c>
      <c r="AT47" s="11" t="s">
        <v>17</v>
      </c>
      <c r="AU47" s="11" t="s">
        <v>41</v>
      </c>
      <c r="AV47" s="13" t="s">
        <v>41</v>
      </c>
      <c r="AW47" s="11" t="s">
        <v>18</v>
      </c>
      <c r="AX47" s="11" t="s">
        <v>37</v>
      </c>
      <c r="AY47" s="13" t="s">
        <v>37</v>
      </c>
      <c r="AZ47" s="14" t="s">
        <v>50</v>
      </c>
      <c r="BA47" s="13">
        <v>0</v>
      </c>
      <c r="BB47" s="15">
        <v>78</v>
      </c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  <c r="BU47" s="11"/>
    </row>
    <row r="48" spans="1:74" x14ac:dyDescent="0.25">
      <c r="A48" s="6" t="s">
        <v>148</v>
      </c>
      <c r="B48" s="6" t="s">
        <v>149</v>
      </c>
      <c r="C48" s="7" t="s">
        <v>24</v>
      </c>
      <c r="D48" s="6" t="s">
        <v>3</v>
      </c>
      <c r="E48" s="6" t="s">
        <v>42</v>
      </c>
      <c r="F48" s="8" t="s">
        <v>42</v>
      </c>
      <c r="G48" s="6" t="s">
        <v>26</v>
      </c>
      <c r="H48" s="6" t="s">
        <v>40</v>
      </c>
      <c r="I48" s="8">
        <v>0</v>
      </c>
      <c r="J48" s="6" t="s">
        <v>28</v>
      </c>
      <c r="K48" s="6" t="s">
        <v>46</v>
      </c>
      <c r="L48" s="8">
        <v>0</v>
      </c>
      <c r="M48" s="6" t="s">
        <v>6</v>
      </c>
      <c r="N48" s="6" t="s">
        <v>49</v>
      </c>
      <c r="O48" s="8" t="s">
        <v>49</v>
      </c>
      <c r="P48" s="6" t="s">
        <v>31</v>
      </c>
      <c r="Q48" s="6" t="s">
        <v>47</v>
      </c>
      <c r="R48" s="8">
        <v>0</v>
      </c>
      <c r="S48" s="6" t="s">
        <v>32</v>
      </c>
      <c r="T48" s="6" t="s">
        <v>37</v>
      </c>
      <c r="U48" s="8">
        <v>0</v>
      </c>
      <c r="V48" s="6" t="s">
        <v>33</v>
      </c>
      <c r="W48" s="6" t="s">
        <v>45</v>
      </c>
      <c r="X48" s="8">
        <v>0</v>
      </c>
      <c r="Y48" s="6" t="s">
        <v>10</v>
      </c>
      <c r="Z48" s="6" t="s">
        <v>47</v>
      </c>
      <c r="AA48" s="8" t="s">
        <v>47</v>
      </c>
      <c r="AB48" s="6" t="s">
        <v>11</v>
      </c>
      <c r="AC48" s="6" t="s">
        <v>45</v>
      </c>
      <c r="AD48" s="8" t="s">
        <v>45</v>
      </c>
      <c r="AE48" s="6" t="s">
        <v>12</v>
      </c>
      <c r="AF48" s="6" t="s">
        <v>49</v>
      </c>
      <c r="AG48" s="8" t="s">
        <v>49</v>
      </c>
      <c r="AH48" s="6" t="s">
        <v>13</v>
      </c>
      <c r="AI48" s="6" t="s">
        <v>37</v>
      </c>
      <c r="AJ48" s="8" t="s">
        <v>37</v>
      </c>
      <c r="AK48" s="6" t="s">
        <v>14</v>
      </c>
      <c r="AL48" s="6" t="s">
        <v>29</v>
      </c>
      <c r="AM48" s="8" t="s">
        <v>29</v>
      </c>
      <c r="AN48" s="6" t="s">
        <v>15</v>
      </c>
      <c r="AO48" s="6" t="s">
        <v>37</v>
      </c>
      <c r="AP48" s="8" t="s">
        <v>37</v>
      </c>
      <c r="AQ48" s="6" t="s">
        <v>16</v>
      </c>
      <c r="AR48" s="6" t="s">
        <v>46</v>
      </c>
      <c r="AS48" s="8" t="s">
        <v>46</v>
      </c>
      <c r="AT48" s="6" t="s">
        <v>63</v>
      </c>
      <c r="AU48" s="6" t="s">
        <v>49</v>
      </c>
      <c r="AV48" s="8">
        <v>0</v>
      </c>
      <c r="AW48" s="6" t="s">
        <v>18</v>
      </c>
      <c r="AX48" s="6" t="s">
        <v>45</v>
      </c>
      <c r="AY48" s="8" t="s">
        <v>45</v>
      </c>
      <c r="AZ48" s="9" t="s">
        <v>20</v>
      </c>
      <c r="BA48" s="8">
        <v>8</v>
      </c>
      <c r="BB48" s="10">
        <v>84</v>
      </c>
      <c r="BD48" s="6"/>
      <c r="BE48" s="6">
        <v>0</v>
      </c>
      <c r="BF48" s="6">
        <v>2</v>
      </c>
      <c r="BG48" s="6">
        <v>0</v>
      </c>
      <c r="BH48" s="6">
        <v>3</v>
      </c>
      <c r="BI48" s="6">
        <v>0</v>
      </c>
      <c r="BJ48" s="6">
        <v>3</v>
      </c>
      <c r="BK48" s="6">
        <v>0</v>
      </c>
      <c r="BL48" s="6">
        <v>3</v>
      </c>
      <c r="BM48" s="6">
        <v>0</v>
      </c>
      <c r="BN48" s="6">
        <v>1</v>
      </c>
      <c r="BO48" s="6">
        <v>0</v>
      </c>
      <c r="BP48" s="6">
        <v>2</v>
      </c>
      <c r="BQ48" s="6">
        <v>0</v>
      </c>
      <c r="BR48" s="6">
        <v>1</v>
      </c>
      <c r="BS48" s="6">
        <v>0</v>
      </c>
      <c r="BT48" s="6">
        <v>1</v>
      </c>
      <c r="BU48" s="6"/>
      <c r="BV48" s="51" t="s">
        <v>1348</v>
      </c>
    </row>
    <row r="49" spans="1:74" x14ac:dyDescent="0.25">
      <c r="A49" s="6" t="s">
        <v>150</v>
      </c>
      <c r="B49" s="6" t="s">
        <v>151</v>
      </c>
      <c r="C49" s="7" t="s">
        <v>24</v>
      </c>
      <c r="D49" s="6" t="s">
        <v>3</v>
      </c>
      <c r="E49" s="6" t="s">
        <v>42</v>
      </c>
      <c r="F49" s="8" t="s">
        <v>42</v>
      </c>
      <c r="G49" s="6" t="s">
        <v>26</v>
      </c>
      <c r="H49" s="6" t="s">
        <v>42</v>
      </c>
      <c r="I49" s="8">
        <v>0</v>
      </c>
      <c r="J49" s="6" t="s">
        <v>28</v>
      </c>
      <c r="K49" s="6" t="s">
        <v>49</v>
      </c>
      <c r="L49" s="8">
        <v>0</v>
      </c>
      <c r="M49" s="6" t="s">
        <v>30</v>
      </c>
      <c r="N49" s="6" t="s">
        <v>46</v>
      </c>
      <c r="O49" s="8">
        <v>0</v>
      </c>
      <c r="P49" s="6" t="s">
        <v>31</v>
      </c>
      <c r="Q49" s="6" t="s">
        <v>47</v>
      </c>
      <c r="R49" s="8">
        <v>0</v>
      </c>
      <c r="S49" s="6" t="s">
        <v>32</v>
      </c>
      <c r="T49" s="6" t="s">
        <v>29</v>
      </c>
      <c r="U49" s="8">
        <v>0</v>
      </c>
      <c r="V49" s="6" t="s">
        <v>33</v>
      </c>
      <c r="W49" s="6" t="s">
        <v>25</v>
      </c>
      <c r="X49" s="8">
        <v>0</v>
      </c>
      <c r="Y49" s="6" t="s">
        <v>10</v>
      </c>
      <c r="Z49" s="6" t="s">
        <v>39</v>
      </c>
      <c r="AA49" s="8" t="s">
        <v>39</v>
      </c>
      <c r="AB49" s="6" t="s">
        <v>11</v>
      </c>
      <c r="AC49" s="6" t="s">
        <v>39</v>
      </c>
      <c r="AD49" s="8" t="s">
        <v>39</v>
      </c>
      <c r="AE49" s="6" t="s">
        <v>12</v>
      </c>
      <c r="AF49" s="6" t="s">
        <v>48</v>
      </c>
      <c r="AG49" s="8" t="s">
        <v>48</v>
      </c>
      <c r="AH49" s="6" t="s">
        <v>13</v>
      </c>
      <c r="AI49" s="6" t="s">
        <v>27</v>
      </c>
      <c r="AJ49" s="8" t="s">
        <v>27</v>
      </c>
      <c r="AK49" s="6" t="s">
        <v>14</v>
      </c>
      <c r="AL49" s="6" t="s">
        <v>41</v>
      </c>
      <c r="AM49" s="8" t="s">
        <v>41</v>
      </c>
      <c r="AN49" s="6" t="s">
        <v>15</v>
      </c>
      <c r="AO49" s="6" t="s">
        <v>37</v>
      </c>
      <c r="AP49" s="8" t="s">
        <v>37</v>
      </c>
      <c r="AQ49" s="6" t="s">
        <v>16</v>
      </c>
      <c r="AR49" s="6" t="s">
        <v>29</v>
      </c>
      <c r="AS49" s="8" t="s">
        <v>29</v>
      </c>
      <c r="AT49" s="6" t="s">
        <v>63</v>
      </c>
      <c r="AU49" s="6" t="s">
        <v>27</v>
      </c>
      <c r="AV49" s="8">
        <v>0</v>
      </c>
      <c r="AW49" s="6" t="s">
        <v>18</v>
      </c>
      <c r="AX49" s="6" t="s">
        <v>37</v>
      </c>
      <c r="AY49" s="8" t="s">
        <v>37</v>
      </c>
      <c r="AZ49" s="9" t="s">
        <v>50</v>
      </c>
      <c r="BA49" s="8">
        <v>0</v>
      </c>
      <c r="BB49" s="10">
        <v>65</v>
      </c>
      <c r="BD49" s="6"/>
      <c r="BE49" s="6">
        <v>0</v>
      </c>
      <c r="BF49" s="6">
        <v>1</v>
      </c>
      <c r="BG49" s="6">
        <v>2</v>
      </c>
      <c r="BH49" s="6">
        <v>0</v>
      </c>
      <c r="BI49" s="6">
        <v>2</v>
      </c>
      <c r="BJ49" s="6">
        <v>2</v>
      </c>
      <c r="BK49" s="6">
        <v>1</v>
      </c>
      <c r="BL49" s="6">
        <v>1</v>
      </c>
      <c r="BM49" s="6">
        <v>1</v>
      </c>
      <c r="BN49" s="6">
        <v>2</v>
      </c>
      <c r="BO49" s="6">
        <v>0</v>
      </c>
      <c r="BP49" s="6">
        <v>1</v>
      </c>
      <c r="BQ49" s="6">
        <v>0</v>
      </c>
      <c r="BR49" s="6">
        <v>0</v>
      </c>
      <c r="BS49" s="6">
        <v>1</v>
      </c>
      <c r="BT49" s="6">
        <v>2</v>
      </c>
      <c r="BU49" s="6"/>
      <c r="BV49" s="51" t="s">
        <v>1348</v>
      </c>
    </row>
    <row r="50" spans="1:74" x14ac:dyDescent="0.25">
      <c r="A50" s="11" t="s">
        <v>152</v>
      </c>
      <c r="B50" s="11" t="s">
        <v>153</v>
      </c>
      <c r="C50" s="12"/>
      <c r="D50" s="11" t="s">
        <v>3</v>
      </c>
      <c r="E50" s="11" t="s">
        <v>49</v>
      </c>
      <c r="F50" s="13" t="s">
        <v>49</v>
      </c>
      <c r="G50" s="11" t="s">
        <v>26</v>
      </c>
      <c r="H50" s="11" t="s">
        <v>40</v>
      </c>
      <c r="I50" s="13">
        <v>0</v>
      </c>
      <c r="J50" s="11" t="s">
        <v>28</v>
      </c>
      <c r="K50" s="11" t="s">
        <v>39</v>
      </c>
      <c r="L50" s="13">
        <v>0</v>
      </c>
      <c r="M50" s="11" t="s">
        <v>30</v>
      </c>
      <c r="N50" s="11" t="s">
        <v>42</v>
      </c>
      <c r="O50" s="13">
        <v>0</v>
      </c>
      <c r="P50" s="11" t="s">
        <v>7</v>
      </c>
      <c r="Q50" s="11" t="s">
        <v>47</v>
      </c>
      <c r="R50" s="13" t="s">
        <v>47</v>
      </c>
      <c r="S50" s="11" t="s">
        <v>32</v>
      </c>
      <c r="T50" s="11" t="s">
        <v>38</v>
      </c>
      <c r="U50" s="13">
        <v>0</v>
      </c>
      <c r="V50" s="11" t="s">
        <v>33</v>
      </c>
      <c r="W50" s="11" t="s">
        <v>46</v>
      </c>
      <c r="X50" s="13">
        <v>0</v>
      </c>
      <c r="Y50" s="11" t="s">
        <v>62</v>
      </c>
      <c r="Z50" s="11" t="s">
        <v>50</v>
      </c>
      <c r="AA50" s="13">
        <v>0</v>
      </c>
      <c r="AB50" s="11" t="s">
        <v>11</v>
      </c>
      <c r="AC50" s="11" t="s">
        <v>25</v>
      </c>
      <c r="AD50" s="13" t="s">
        <v>25</v>
      </c>
      <c r="AE50" s="11" t="s">
        <v>12</v>
      </c>
      <c r="AF50" s="11" t="s">
        <v>27</v>
      </c>
      <c r="AG50" s="13" t="s">
        <v>27</v>
      </c>
      <c r="AH50" s="11" t="s">
        <v>44</v>
      </c>
      <c r="AI50" s="11" t="s">
        <v>45</v>
      </c>
      <c r="AJ50" s="13">
        <v>0</v>
      </c>
      <c r="AK50" s="11" t="s">
        <v>14</v>
      </c>
      <c r="AL50" s="11" t="s">
        <v>29</v>
      </c>
      <c r="AM50" s="13" t="s">
        <v>29</v>
      </c>
      <c r="AN50" s="11" t="s">
        <v>34</v>
      </c>
      <c r="AO50" s="11" t="s">
        <v>37</v>
      </c>
      <c r="AP50" s="13">
        <v>0</v>
      </c>
      <c r="AQ50" s="11" t="s">
        <v>16</v>
      </c>
      <c r="AR50" s="11" t="s">
        <v>41</v>
      </c>
      <c r="AS50" s="13" t="s">
        <v>41</v>
      </c>
      <c r="AT50" s="11" t="s">
        <v>17</v>
      </c>
      <c r="AU50" s="11" t="s">
        <v>43</v>
      </c>
      <c r="AV50" s="13" t="s">
        <v>43</v>
      </c>
      <c r="AW50" s="11" t="s">
        <v>18</v>
      </c>
      <c r="AX50" s="11" t="s">
        <v>48</v>
      </c>
      <c r="AY50" s="13" t="s">
        <v>48</v>
      </c>
      <c r="AZ50" s="14" t="s">
        <v>50</v>
      </c>
      <c r="BA50" s="13">
        <v>0</v>
      </c>
      <c r="BB50" s="15">
        <v>67</v>
      </c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  <c r="BU50" s="11"/>
    </row>
    <row r="51" spans="1:74" x14ac:dyDescent="0.25">
      <c r="A51" s="16" t="s">
        <v>154</v>
      </c>
      <c r="B51" s="16" t="s">
        <v>155</v>
      </c>
      <c r="C51" s="17"/>
      <c r="D51" s="16" t="s">
        <v>3</v>
      </c>
      <c r="E51" s="16" t="s">
        <v>27</v>
      </c>
      <c r="F51" s="18">
        <v>0</v>
      </c>
      <c r="G51" s="16" t="s">
        <v>4</v>
      </c>
      <c r="H51" s="16" t="s">
        <v>50</v>
      </c>
      <c r="I51" s="13" t="s">
        <v>50</v>
      </c>
      <c r="J51" s="16" t="s">
        <v>28</v>
      </c>
      <c r="K51" s="16" t="s">
        <v>45</v>
      </c>
      <c r="L51" s="13">
        <v>0</v>
      </c>
      <c r="M51" s="16" t="s">
        <v>30</v>
      </c>
      <c r="N51" s="16" t="s">
        <v>43</v>
      </c>
      <c r="O51" s="13">
        <v>0</v>
      </c>
      <c r="P51" s="16" t="s">
        <v>7</v>
      </c>
      <c r="Q51" s="16" t="s">
        <v>25</v>
      </c>
      <c r="R51" s="13" t="s">
        <v>25</v>
      </c>
      <c r="S51" s="16" t="s">
        <v>32</v>
      </c>
      <c r="T51" s="16" t="s">
        <v>41</v>
      </c>
      <c r="U51" s="13">
        <v>0</v>
      </c>
      <c r="V51" s="16" t="s">
        <v>33</v>
      </c>
      <c r="W51" s="16" t="s">
        <v>38</v>
      </c>
      <c r="X51" s="13">
        <v>0</v>
      </c>
      <c r="Y51" s="16" t="s">
        <v>62</v>
      </c>
      <c r="Z51" s="16" t="s">
        <v>37</v>
      </c>
      <c r="AA51" s="13">
        <v>0</v>
      </c>
      <c r="AB51" s="16" t="s">
        <v>123</v>
      </c>
      <c r="AC51" s="16" t="s">
        <v>49</v>
      </c>
      <c r="AD51" s="13">
        <v>0</v>
      </c>
      <c r="AE51" s="16" t="s">
        <v>70</v>
      </c>
      <c r="AF51" s="16" t="s">
        <v>47</v>
      </c>
      <c r="AG51" s="13">
        <v>0</v>
      </c>
      <c r="AH51" s="16" t="s">
        <v>13</v>
      </c>
      <c r="AI51" s="16" t="s">
        <v>39</v>
      </c>
      <c r="AJ51" s="13" t="s">
        <v>39</v>
      </c>
      <c r="AK51" s="16" t="s">
        <v>14</v>
      </c>
      <c r="AL51" s="16" t="s">
        <v>46</v>
      </c>
      <c r="AM51" s="13" t="s">
        <v>46</v>
      </c>
      <c r="AN51" s="16" t="s">
        <v>15</v>
      </c>
      <c r="AO51" s="16" t="s">
        <v>48</v>
      </c>
      <c r="AP51" s="13" t="s">
        <v>48</v>
      </c>
      <c r="AQ51" s="16" t="s">
        <v>16</v>
      </c>
      <c r="AR51" s="16" t="s">
        <v>42</v>
      </c>
      <c r="AS51" s="13" t="s">
        <v>42</v>
      </c>
      <c r="AT51" s="16" t="s">
        <v>63</v>
      </c>
      <c r="AU51" s="16" t="s">
        <v>40</v>
      </c>
      <c r="AV51" s="13">
        <v>0</v>
      </c>
      <c r="AW51" s="16" t="s">
        <v>18</v>
      </c>
      <c r="AX51" s="16" t="s">
        <v>29</v>
      </c>
      <c r="AY51" s="13" t="s">
        <v>29</v>
      </c>
      <c r="AZ51" s="19" t="s">
        <v>20</v>
      </c>
      <c r="BA51" s="13">
        <v>8</v>
      </c>
      <c r="BB51" s="15">
        <v>74</v>
      </c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  <c r="BU51" s="11"/>
    </row>
    <row r="52" spans="1:74" s="52" customFormat="1" x14ac:dyDescent="0.25">
      <c r="A52" s="11" t="s">
        <v>156</v>
      </c>
      <c r="B52" s="11" t="s">
        <v>157</v>
      </c>
      <c r="C52" s="53" t="s">
        <v>24</v>
      </c>
      <c r="D52" s="11" t="s">
        <v>3</v>
      </c>
      <c r="E52" s="11" t="s">
        <v>27</v>
      </c>
      <c r="F52" s="13" t="s">
        <v>27</v>
      </c>
      <c r="G52" s="11" t="s">
        <v>26</v>
      </c>
      <c r="H52" s="11" t="s">
        <v>45</v>
      </c>
      <c r="I52" s="13">
        <v>0</v>
      </c>
      <c r="J52" s="11" t="s">
        <v>5</v>
      </c>
      <c r="K52" s="11" t="s">
        <v>39</v>
      </c>
      <c r="L52" s="13" t="s">
        <v>39</v>
      </c>
      <c r="M52" s="11" t="s">
        <v>30</v>
      </c>
      <c r="N52" s="11" t="s">
        <v>41</v>
      </c>
      <c r="O52" s="13">
        <v>0</v>
      </c>
      <c r="P52" s="55" t="s">
        <v>31</v>
      </c>
      <c r="Q52" s="55">
        <v>10</v>
      </c>
      <c r="R52" s="54">
        <v>0</v>
      </c>
      <c r="S52" s="11" t="s">
        <v>32</v>
      </c>
      <c r="T52" s="11" t="s">
        <v>25</v>
      </c>
      <c r="U52" s="13">
        <v>0</v>
      </c>
      <c r="V52" s="11" t="s">
        <v>33</v>
      </c>
      <c r="W52" s="11" t="s">
        <v>40</v>
      </c>
      <c r="X52" s="13">
        <v>0</v>
      </c>
      <c r="Y52" s="11" t="s">
        <v>10</v>
      </c>
      <c r="Z52" s="11" t="s">
        <v>38</v>
      </c>
      <c r="AA52" s="13" t="s">
        <v>38</v>
      </c>
      <c r="AB52" s="11" t="s">
        <v>11</v>
      </c>
      <c r="AC52" s="11" t="s">
        <v>42</v>
      </c>
      <c r="AD52" s="13" t="s">
        <v>42</v>
      </c>
      <c r="AE52" s="11" t="s">
        <v>12</v>
      </c>
      <c r="AF52" s="11" t="s">
        <v>46</v>
      </c>
      <c r="AG52" s="13" t="s">
        <v>46</v>
      </c>
      <c r="AH52" s="11" t="s">
        <v>13</v>
      </c>
      <c r="AI52" s="11" t="s">
        <v>43</v>
      </c>
      <c r="AJ52" s="13" t="s">
        <v>43</v>
      </c>
      <c r="AK52" s="11" t="s">
        <v>14</v>
      </c>
      <c r="AL52" s="11" t="s">
        <v>47</v>
      </c>
      <c r="AM52" s="13" t="s">
        <v>47</v>
      </c>
      <c r="AN52" s="11" t="s">
        <v>15</v>
      </c>
      <c r="AO52" s="11" t="s">
        <v>50</v>
      </c>
      <c r="AP52" s="13" t="s">
        <v>50</v>
      </c>
      <c r="AQ52" s="11" t="s">
        <v>16</v>
      </c>
      <c r="AR52" s="11" t="s">
        <v>48</v>
      </c>
      <c r="AS52" s="13" t="s">
        <v>48</v>
      </c>
      <c r="AT52" s="55" t="s">
        <v>17</v>
      </c>
      <c r="AU52" s="55" t="s">
        <v>49</v>
      </c>
      <c r="AV52" s="54" t="s">
        <v>49</v>
      </c>
      <c r="AW52" s="11" t="s">
        <v>18</v>
      </c>
      <c r="AX52" s="11" t="s">
        <v>37</v>
      </c>
      <c r="AY52" s="13" t="s">
        <v>37</v>
      </c>
      <c r="AZ52" s="14" t="s">
        <v>50</v>
      </c>
      <c r="BA52" s="13">
        <v>0</v>
      </c>
      <c r="BB52" s="15">
        <v>86</v>
      </c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55">
        <v>2</v>
      </c>
      <c r="BM52" s="11">
        <v>1</v>
      </c>
      <c r="BN52" s="55">
        <v>0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  <c r="BU52" s="11"/>
      <c r="BV52" s="51" t="s">
        <v>1349</v>
      </c>
    </row>
    <row r="53" spans="1:74" x14ac:dyDescent="0.25">
      <c r="A53" s="11" t="s">
        <v>158</v>
      </c>
      <c r="B53" s="11" t="s">
        <v>159</v>
      </c>
      <c r="C53" s="12"/>
      <c r="D53" s="11" t="s">
        <v>3</v>
      </c>
      <c r="E53" s="11" t="s">
        <v>39</v>
      </c>
      <c r="F53" s="13" t="s">
        <v>39</v>
      </c>
      <c r="G53" s="11" t="s">
        <v>4</v>
      </c>
      <c r="H53" s="11" t="s">
        <v>50</v>
      </c>
      <c r="I53" s="13" t="s">
        <v>50</v>
      </c>
      <c r="J53" s="11" t="s">
        <v>28</v>
      </c>
      <c r="K53" s="11" t="s">
        <v>47</v>
      </c>
      <c r="L53" s="13">
        <v>0</v>
      </c>
      <c r="M53" s="11" t="s">
        <v>30</v>
      </c>
      <c r="N53" s="11" t="s">
        <v>27</v>
      </c>
      <c r="O53" s="13">
        <v>0</v>
      </c>
      <c r="P53" s="11" t="s">
        <v>7</v>
      </c>
      <c r="Q53" s="11" t="s">
        <v>45</v>
      </c>
      <c r="R53" s="13" t="s">
        <v>45</v>
      </c>
      <c r="S53" s="11" t="s">
        <v>32</v>
      </c>
      <c r="T53" s="11" t="s">
        <v>40</v>
      </c>
      <c r="U53" s="13">
        <v>0</v>
      </c>
      <c r="V53" s="11" t="s">
        <v>33</v>
      </c>
      <c r="W53" s="11" t="s">
        <v>25</v>
      </c>
      <c r="X53" s="13">
        <v>0</v>
      </c>
      <c r="Y53" s="11" t="s">
        <v>62</v>
      </c>
      <c r="Z53" s="11" t="s">
        <v>37</v>
      </c>
      <c r="AA53" s="13">
        <v>0</v>
      </c>
      <c r="AB53" s="11" t="s">
        <v>11</v>
      </c>
      <c r="AC53" s="11" t="s">
        <v>42</v>
      </c>
      <c r="AD53" s="13" t="s">
        <v>42</v>
      </c>
      <c r="AE53" s="11" t="s">
        <v>12</v>
      </c>
      <c r="AF53" s="11" t="s">
        <v>38</v>
      </c>
      <c r="AG53" s="13" t="s">
        <v>38</v>
      </c>
      <c r="AH53" s="11" t="s">
        <v>44</v>
      </c>
      <c r="AI53" s="11" t="s">
        <v>48</v>
      </c>
      <c r="AJ53" s="13">
        <v>0</v>
      </c>
      <c r="AK53" s="11" t="s">
        <v>14</v>
      </c>
      <c r="AL53" s="11" t="s">
        <v>46</v>
      </c>
      <c r="AM53" s="13" t="s">
        <v>46</v>
      </c>
      <c r="AN53" s="11" t="s">
        <v>15</v>
      </c>
      <c r="AO53" s="11" t="s">
        <v>43</v>
      </c>
      <c r="AP53" s="13" t="s">
        <v>43</v>
      </c>
      <c r="AQ53" s="11" t="s">
        <v>16</v>
      </c>
      <c r="AR53" s="11" t="s">
        <v>29</v>
      </c>
      <c r="AS53" s="13" t="s">
        <v>29</v>
      </c>
      <c r="AT53" s="11" t="s">
        <v>17</v>
      </c>
      <c r="AU53" s="11" t="s">
        <v>41</v>
      </c>
      <c r="AV53" s="13" t="s">
        <v>41</v>
      </c>
      <c r="AW53" s="11" t="s">
        <v>18</v>
      </c>
      <c r="AX53" s="11" t="s">
        <v>49</v>
      </c>
      <c r="AY53" s="13" t="s">
        <v>49</v>
      </c>
      <c r="AZ53" s="14" t="s">
        <v>50</v>
      </c>
      <c r="BA53" s="13">
        <v>0</v>
      </c>
      <c r="BB53" s="15">
        <v>85</v>
      </c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  <c r="BU53" s="11"/>
    </row>
    <row r="54" spans="1:74" x14ac:dyDescent="0.25">
      <c r="A54" s="6" t="s">
        <v>160</v>
      </c>
      <c r="B54" s="6" t="s">
        <v>161</v>
      </c>
      <c r="C54" s="7" t="s">
        <v>24</v>
      </c>
      <c r="D54" s="6" t="s">
        <v>58</v>
      </c>
      <c r="E54" s="6" t="s">
        <v>49</v>
      </c>
      <c r="F54" s="8">
        <v>0</v>
      </c>
      <c r="G54" s="6" t="s">
        <v>26</v>
      </c>
      <c r="H54" s="6" t="s">
        <v>29</v>
      </c>
      <c r="I54" s="8">
        <v>0</v>
      </c>
      <c r="J54" s="6" t="s">
        <v>28</v>
      </c>
      <c r="K54" s="6" t="s">
        <v>43</v>
      </c>
      <c r="L54" s="8">
        <v>0</v>
      </c>
      <c r="M54" s="6" t="s">
        <v>30</v>
      </c>
      <c r="N54" s="6" t="s">
        <v>49</v>
      </c>
      <c r="O54" s="8">
        <v>0</v>
      </c>
      <c r="P54" s="6" t="s">
        <v>31</v>
      </c>
      <c r="Q54" s="6" t="s">
        <v>48</v>
      </c>
      <c r="R54" s="8">
        <v>0</v>
      </c>
      <c r="S54" s="6" t="s">
        <v>32</v>
      </c>
      <c r="T54" s="6" t="s">
        <v>29</v>
      </c>
      <c r="U54" s="8">
        <v>0</v>
      </c>
      <c r="V54" s="6" t="s">
        <v>33</v>
      </c>
      <c r="W54" s="6" t="s">
        <v>40</v>
      </c>
      <c r="X54" s="8">
        <v>0</v>
      </c>
      <c r="Y54" s="6" t="s">
        <v>10</v>
      </c>
      <c r="Z54" s="6" t="s">
        <v>37</v>
      </c>
      <c r="AA54" s="8" t="s">
        <v>37</v>
      </c>
      <c r="AB54" s="6" t="s">
        <v>11</v>
      </c>
      <c r="AC54" s="6" t="s">
        <v>46</v>
      </c>
      <c r="AD54" s="8" t="s">
        <v>46</v>
      </c>
      <c r="AE54" s="6" t="s">
        <v>12</v>
      </c>
      <c r="AF54" s="6" t="s">
        <v>43</v>
      </c>
      <c r="AG54" s="8" t="s">
        <v>43</v>
      </c>
      <c r="AH54" s="6" t="s">
        <v>13</v>
      </c>
      <c r="AI54" s="6" t="s">
        <v>46</v>
      </c>
      <c r="AJ54" s="8" t="s">
        <v>46</v>
      </c>
      <c r="AK54" s="6" t="s">
        <v>14</v>
      </c>
      <c r="AL54" s="6" t="s">
        <v>46</v>
      </c>
      <c r="AM54" s="8" t="s">
        <v>46</v>
      </c>
      <c r="AN54" s="6" t="s">
        <v>15</v>
      </c>
      <c r="AO54" s="6" t="s">
        <v>48</v>
      </c>
      <c r="AP54" s="8" t="s">
        <v>48</v>
      </c>
      <c r="AQ54" s="6" t="s">
        <v>16</v>
      </c>
      <c r="AR54" s="6" t="s">
        <v>43</v>
      </c>
      <c r="AS54" s="8" t="s">
        <v>43</v>
      </c>
      <c r="AT54" s="6" t="s">
        <v>17</v>
      </c>
      <c r="AU54" s="6" t="s">
        <v>48</v>
      </c>
      <c r="AV54" s="8" t="s">
        <v>48</v>
      </c>
      <c r="AW54" s="6" t="s">
        <v>55</v>
      </c>
      <c r="AX54" s="6" t="s">
        <v>49</v>
      </c>
      <c r="AY54" s="8">
        <v>0</v>
      </c>
      <c r="AZ54" s="9" t="s">
        <v>50</v>
      </c>
      <c r="BA54" s="8">
        <v>0</v>
      </c>
      <c r="BB54" s="10">
        <v>82</v>
      </c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1</v>
      </c>
      <c r="BK54" s="6">
        <v>0</v>
      </c>
      <c r="BL54" s="6">
        <v>3</v>
      </c>
      <c r="BM54" s="6">
        <v>3</v>
      </c>
      <c r="BN54" s="6">
        <v>2</v>
      </c>
      <c r="BO54" s="6">
        <v>3</v>
      </c>
      <c r="BP54" s="6">
        <v>3</v>
      </c>
      <c r="BQ54" s="6">
        <v>0</v>
      </c>
      <c r="BR54" s="6">
        <v>1</v>
      </c>
      <c r="BS54" s="6">
        <v>0</v>
      </c>
      <c r="BT54" s="6">
        <v>0</v>
      </c>
      <c r="BU54" s="6"/>
      <c r="BV54" s="51" t="s">
        <v>1348</v>
      </c>
    </row>
    <row r="55" spans="1:74" x14ac:dyDescent="0.25">
      <c r="A55" s="11" t="s">
        <v>162</v>
      </c>
      <c r="B55" s="11" t="s">
        <v>163</v>
      </c>
      <c r="C55" s="12"/>
      <c r="D55" s="11" t="s">
        <v>58</v>
      </c>
      <c r="E55" s="11" t="s">
        <v>50</v>
      </c>
      <c r="F55" s="13">
        <v>0</v>
      </c>
      <c r="G55" s="11" t="s">
        <v>26</v>
      </c>
      <c r="H55" s="11" t="s">
        <v>25</v>
      </c>
      <c r="I55" s="13">
        <v>0</v>
      </c>
      <c r="J55" s="11" t="s">
        <v>28</v>
      </c>
      <c r="K55" s="11" t="s">
        <v>41</v>
      </c>
      <c r="L55" s="13">
        <v>0</v>
      </c>
      <c r="M55" s="11" t="s">
        <v>30</v>
      </c>
      <c r="N55" s="11" t="s">
        <v>43</v>
      </c>
      <c r="O55" s="13">
        <v>0</v>
      </c>
      <c r="P55" s="11" t="s">
        <v>7</v>
      </c>
      <c r="Q55" s="11" t="s">
        <v>37</v>
      </c>
      <c r="R55" s="13" t="s">
        <v>37</v>
      </c>
      <c r="S55" s="11" t="s">
        <v>32</v>
      </c>
      <c r="T55" s="11" t="s">
        <v>29</v>
      </c>
      <c r="U55" s="13">
        <v>0</v>
      </c>
      <c r="V55" s="11" t="s">
        <v>33</v>
      </c>
      <c r="W55" s="11" t="s">
        <v>48</v>
      </c>
      <c r="X55" s="13">
        <v>0</v>
      </c>
      <c r="Y55" s="11" t="s">
        <v>10</v>
      </c>
      <c r="Z55" s="11" t="s">
        <v>49</v>
      </c>
      <c r="AA55" s="13" t="s">
        <v>49</v>
      </c>
      <c r="AB55" s="11" t="s">
        <v>11</v>
      </c>
      <c r="AC55" s="11" t="s">
        <v>38</v>
      </c>
      <c r="AD55" s="13" t="s">
        <v>38</v>
      </c>
      <c r="AE55" s="11" t="s">
        <v>12</v>
      </c>
      <c r="AF55" s="11" t="s">
        <v>40</v>
      </c>
      <c r="AG55" s="13" t="s">
        <v>40</v>
      </c>
      <c r="AH55" s="11" t="s">
        <v>13</v>
      </c>
      <c r="AI55" s="11" t="s">
        <v>39</v>
      </c>
      <c r="AJ55" s="13" t="s">
        <v>39</v>
      </c>
      <c r="AK55" s="11" t="s">
        <v>14</v>
      </c>
      <c r="AL55" s="11" t="s">
        <v>45</v>
      </c>
      <c r="AM55" s="13" t="s">
        <v>45</v>
      </c>
      <c r="AN55" s="11" t="s">
        <v>15</v>
      </c>
      <c r="AO55" s="11" t="s">
        <v>27</v>
      </c>
      <c r="AP55" s="13" t="s">
        <v>27</v>
      </c>
      <c r="AQ55" s="11" t="s">
        <v>16</v>
      </c>
      <c r="AR55" s="11" t="s">
        <v>42</v>
      </c>
      <c r="AS55" s="13" t="s">
        <v>42</v>
      </c>
      <c r="AT55" s="11" t="s">
        <v>63</v>
      </c>
      <c r="AU55" s="11" t="s">
        <v>47</v>
      </c>
      <c r="AV55" s="13">
        <v>0</v>
      </c>
      <c r="AW55" s="11" t="s">
        <v>18</v>
      </c>
      <c r="AX55" s="11" t="s">
        <v>46</v>
      </c>
      <c r="AY55" s="13" t="s">
        <v>46</v>
      </c>
      <c r="AZ55" s="14" t="s">
        <v>20</v>
      </c>
      <c r="BA55" s="13">
        <v>8</v>
      </c>
      <c r="BB55" s="15">
        <v>89</v>
      </c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  <c r="BU55" s="11"/>
    </row>
    <row r="56" spans="1:74" x14ac:dyDescent="0.25">
      <c r="A56" s="11" t="s">
        <v>164</v>
      </c>
      <c r="B56" s="11" t="s">
        <v>165</v>
      </c>
      <c r="C56" s="12"/>
      <c r="D56" s="11" t="s">
        <v>3</v>
      </c>
      <c r="E56" s="11" t="s">
        <v>27</v>
      </c>
      <c r="F56" s="13" t="s">
        <v>27</v>
      </c>
      <c r="G56" s="11" t="s">
        <v>26</v>
      </c>
      <c r="H56" s="11" t="s">
        <v>42</v>
      </c>
      <c r="I56" s="13">
        <v>0</v>
      </c>
      <c r="J56" s="11" t="s">
        <v>5</v>
      </c>
      <c r="K56" s="11" t="s">
        <v>37</v>
      </c>
      <c r="L56" s="13" t="s">
        <v>37</v>
      </c>
      <c r="M56" s="11" t="s">
        <v>30</v>
      </c>
      <c r="N56" s="11" t="s">
        <v>40</v>
      </c>
      <c r="O56" s="13">
        <v>0</v>
      </c>
      <c r="P56" s="11" t="s">
        <v>31</v>
      </c>
      <c r="Q56" s="11" t="s">
        <v>41</v>
      </c>
      <c r="R56" s="13">
        <v>0</v>
      </c>
      <c r="S56" s="11" t="s">
        <v>32</v>
      </c>
      <c r="T56" s="11" t="s">
        <v>43</v>
      </c>
      <c r="U56" s="13">
        <v>0</v>
      </c>
      <c r="V56" s="11" t="s">
        <v>33</v>
      </c>
      <c r="W56" s="11" t="s">
        <v>38</v>
      </c>
      <c r="X56" s="13">
        <v>0</v>
      </c>
      <c r="Y56" s="11" t="s">
        <v>10</v>
      </c>
      <c r="Z56" s="11" t="s">
        <v>29</v>
      </c>
      <c r="AA56" s="13" t="s">
        <v>29</v>
      </c>
      <c r="AB56" s="11" t="s">
        <v>11</v>
      </c>
      <c r="AC56" s="11" t="s">
        <v>25</v>
      </c>
      <c r="AD56" s="13" t="s">
        <v>25</v>
      </c>
      <c r="AE56" s="11" t="s">
        <v>12</v>
      </c>
      <c r="AF56" s="11" t="s">
        <v>48</v>
      </c>
      <c r="AG56" s="13" t="s">
        <v>48</v>
      </c>
      <c r="AH56" s="11" t="s">
        <v>13</v>
      </c>
      <c r="AI56" s="11" t="s">
        <v>49</v>
      </c>
      <c r="AJ56" s="13" t="s">
        <v>49</v>
      </c>
      <c r="AK56" s="11" t="s">
        <v>59</v>
      </c>
      <c r="AL56" s="11" t="s">
        <v>45</v>
      </c>
      <c r="AM56" s="13">
        <v>0</v>
      </c>
      <c r="AN56" s="11" t="s">
        <v>34</v>
      </c>
      <c r="AO56" s="11" t="s">
        <v>47</v>
      </c>
      <c r="AP56" s="13">
        <v>0</v>
      </c>
      <c r="AQ56" s="11" t="s">
        <v>16</v>
      </c>
      <c r="AR56" s="11" t="s">
        <v>46</v>
      </c>
      <c r="AS56" s="13" t="s">
        <v>46</v>
      </c>
      <c r="AT56" s="11" t="s">
        <v>17</v>
      </c>
      <c r="AU56" s="11" t="s">
        <v>39</v>
      </c>
      <c r="AV56" s="13" t="s">
        <v>39</v>
      </c>
      <c r="AW56" s="11" t="s">
        <v>18</v>
      </c>
      <c r="AX56" s="11" t="s">
        <v>50</v>
      </c>
      <c r="AY56" s="13" t="s">
        <v>50</v>
      </c>
      <c r="AZ56" s="14" t="s">
        <v>50</v>
      </c>
      <c r="BA56" s="13">
        <v>0</v>
      </c>
      <c r="BB56" s="15">
        <v>69</v>
      </c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  <c r="BU56" s="11"/>
    </row>
    <row r="57" spans="1:74" x14ac:dyDescent="0.25">
      <c r="A57" s="11" t="s">
        <v>166</v>
      </c>
      <c r="B57" s="11" t="s">
        <v>167</v>
      </c>
      <c r="C57" s="12"/>
      <c r="D57" s="11" t="s">
        <v>3</v>
      </c>
      <c r="E57" s="11" t="s">
        <v>45</v>
      </c>
      <c r="F57" s="13" t="s">
        <v>45</v>
      </c>
      <c r="G57" s="11" t="s">
        <v>26</v>
      </c>
      <c r="H57" s="11" t="s">
        <v>39</v>
      </c>
      <c r="I57" s="13">
        <v>0</v>
      </c>
      <c r="J57" s="11" t="s">
        <v>28</v>
      </c>
      <c r="K57" s="11" t="s">
        <v>27</v>
      </c>
      <c r="L57" s="13">
        <v>0</v>
      </c>
      <c r="M57" s="11" t="s">
        <v>30</v>
      </c>
      <c r="N57" s="11" t="s">
        <v>42</v>
      </c>
      <c r="O57" s="13">
        <v>0</v>
      </c>
      <c r="P57" s="11" t="s">
        <v>31</v>
      </c>
      <c r="Q57" s="11" t="s">
        <v>50</v>
      </c>
      <c r="R57" s="13">
        <v>0</v>
      </c>
      <c r="S57" s="11" t="s">
        <v>32</v>
      </c>
      <c r="T57" s="11" t="s">
        <v>25</v>
      </c>
      <c r="U57" s="13">
        <v>0</v>
      </c>
      <c r="V57" s="11" t="s">
        <v>33</v>
      </c>
      <c r="W57" s="11" t="s">
        <v>37</v>
      </c>
      <c r="X57" s="13">
        <v>0</v>
      </c>
      <c r="Y57" s="11" t="s">
        <v>10</v>
      </c>
      <c r="Z57" s="11" t="s">
        <v>41</v>
      </c>
      <c r="AA57" s="13" t="s">
        <v>41</v>
      </c>
      <c r="AB57" s="11" t="s">
        <v>11</v>
      </c>
      <c r="AC57" s="11" t="s">
        <v>40</v>
      </c>
      <c r="AD57" s="13" t="s">
        <v>40</v>
      </c>
      <c r="AE57" s="11" t="s">
        <v>12</v>
      </c>
      <c r="AF57" s="11" t="s">
        <v>29</v>
      </c>
      <c r="AG57" s="13" t="s">
        <v>29</v>
      </c>
      <c r="AH57" s="11" t="s">
        <v>13</v>
      </c>
      <c r="AI57" s="11" t="s">
        <v>47</v>
      </c>
      <c r="AJ57" s="13" t="s">
        <v>47</v>
      </c>
      <c r="AK57" s="11" t="s">
        <v>14</v>
      </c>
      <c r="AL57" s="11" t="s">
        <v>46</v>
      </c>
      <c r="AM57" s="13" t="s">
        <v>46</v>
      </c>
      <c r="AN57" s="11" t="s">
        <v>34</v>
      </c>
      <c r="AO57" s="11" t="s">
        <v>49</v>
      </c>
      <c r="AP57" s="13">
        <v>0</v>
      </c>
      <c r="AQ57" s="11" t="s">
        <v>16</v>
      </c>
      <c r="AR57" s="11" t="s">
        <v>38</v>
      </c>
      <c r="AS57" s="13" t="s">
        <v>38</v>
      </c>
      <c r="AT57" s="11" t="s">
        <v>17</v>
      </c>
      <c r="AU57" s="11" t="s">
        <v>43</v>
      </c>
      <c r="AV57" s="13" t="s">
        <v>43</v>
      </c>
      <c r="AW57" s="11" t="s">
        <v>55</v>
      </c>
      <c r="AX57" s="11" t="s">
        <v>48</v>
      </c>
      <c r="AY57" s="13">
        <v>0</v>
      </c>
      <c r="AZ57" s="14" t="s">
        <v>50</v>
      </c>
      <c r="BA57" s="13">
        <v>0</v>
      </c>
      <c r="BB57" s="15">
        <v>73</v>
      </c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  <c r="BU57" s="11"/>
    </row>
    <row r="58" spans="1:74" x14ac:dyDescent="0.25">
      <c r="A58" s="16" t="s">
        <v>168</v>
      </c>
      <c r="B58" s="16" t="s">
        <v>169</v>
      </c>
      <c r="C58" s="17"/>
      <c r="D58" s="16" t="s">
        <v>3</v>
      </c>
      <c r="E58" s="16" t="s">
        <v>27</v>
      </c>
      <c r="F58" s="18">
        <v>0</v>
      </c>
      <c r="G58" s="16" t="s">
        <v>26</v>
      </c>
      <c r="H58" s="16" t="s">
        <v>42</v>
      </c>
      <c r="I58" s="13">
        <v>0</v>
      </c>
      <c r="J58" s="16" t="s">
        <v>28</v>
      </c>
      <c r="K58" s="16" t="s">
        <v>50</v>
      </c>
      <c r="L58" s="13">
        <v>0</v>
      </c>
      <c r="M58" s="16" t="s">
        <v>30</v>
      </c>
      <c r="N58" s="16" t="s">
        <v>37</v>
      </c>
      <c r="O58" s="13">
        <v>0</v>
      </c>
      <c r="P58" s="16" t="s">
        <v>31</v>
      </c>
      <c r="Q58" s="16" t="s">
        <v>41</v>
      </c>
      <c r="R58" s="13">
        <v>0</v>
      </c>
      <c r="S58" s="16" t="s">
        <v>8</v>
      </c>
      <c r="T58" s="16" t="s">
        <v>47</v>
      </c>
      <c r="U58" s="13" t="s">
        <v>47</v>
      </c>
      <c r="V58" s="16" t="s">
        <v>33</v>
      </c>
      <c r="W58" s="16" t="s">
        <v>25</v>
      </c>
      <c r="X58" s="13">
        <v>0</v>
      </c>
      <c r="Y58" s="16" t="s">
        <v>10</v>
      </c>
      <c r="Z58" s="16" t="s">
        <v>46</v>
      </c>
      <c r="AA58" s="13" t="s">
        <v>46</v>
      </c>
      <c r="AB58" s="16" t="s">
        <v>11</v>
      </c>
      <c r="AC58" s="16" t="s">
        <v>40</v>
      </c>
      <c r="AD58" s="13" t="s">
        <v>40</v>
      </c>
      <c r="AE58" s="16" t="s">
        <v>12</v>
      </c>
      <c r="AF58" s="16" t="s">
        <v>38</v>
      </c>
      <c r="AG58" s="13" t="s">
        <v>38</v>
      </c>
      <c r="AH58" s="16" t="s">
        <v>44</v>
      </c>
      <c r="AI58" s="16" t="s">
        <v>39</v>
      </c>
      <c r="AJ58" s="13">
        <v>0</v>
      </c>
      <c r="AK58" s="16" t="s">
        <v>14</v>
      </c>
      <c r="AL58" s="16" t="s">
        <v>43</v>
      </c>
      <c r="AM58" s="13" t="s">
        <v>43</v>
      </c>
      <c r="AN58" s="16" t="s">
        <v>15</v>
      </c>
      <c r="AO58" s="16" t="s">
        <v>45</v>
      </c>
      <c r="AP58" s="13" t="s">
        <v>45</v>
      </c>
      <c r="AQ58" s="16" t="s">
        <v>16</v>
      </c>
      <c r="AR58" s="16" t="s">
        <v>29</v>
      </c>
      <c r="AS58" s="13" t="s">
        <v>29</v>
      </c>
      <c r="AT58" s="16" t="s">
        <v>17</v>
      </c>
      <c r="AU58" s="16" t="s">
        <v>49</v>
      </c>
      <c r="AV58" s="13" t="s">
        <v>49</v>
      </c>
      <c r="AW58" s="16" t="s">
        <v>55</v>
      </c>
      <c r="AX58" s="16" t="s">
        <v>48</v>
      </c>
      <c r="AY58" s="13">
        <v>0</v>
      </c>
      <c r="AZ58" s="19" t="s">
        <v>20</v>
      </c>
      <c r="BA58" s="13">
        <v>8</v>
      </c>
      <c r="BB58" s="15">
        <v>82</v>
      </c>
      <c r="BD58" s="11"/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>
        <v>1</v>
      </c>
      <c r="BR58" s="11">
        <v>1</v>
      </c>
      <c r="BS58" s="11">
        <v>1</v>
      </c>
      <c r="BT58" s="11">
        <v>1</v>
      </c>
      <c r="BU58" s="11"/>
    </row>
    <row r="59" spans="1:74" x14ac:dyDescent="0.25">
      <c r="A59" s="11" t="s">
        <v>170</v>
      </c>
      <c r="B59" s="11" t="s">
        <v>171</v>
      </c>
      <c r="C59" s="12"/>
      <c r="D59" s="11" t="s">
        <v>58</v>
      </c>
      <c r="E59" s="11" t="s">
        <v>27</v>
      </c>
      <c r="F59" s="13">
        <v>0</v>
      </c>
      <c r="G59" s="11" t="s">
        <v>26</v>
      </c>
      <c r="H59" s="11" t="s">
        <v>45</v>
      </c>
      <c r="I59" s="13">
        <v>0</v>
      </c>
      <c r="J59" s="11" t="s">
        <v>5</v>
      </c>
      <c r="K59" s="11" t="s">
        <v>47</v>
      </c>
      <c r="L59" s="13" t="s">
        <v>47</v>
      </c>
      <c r="M59" s="11" t="s">
        <v>30</v>
      </c>
      <c r="N59" s="11" t="s">
        <v>37</v>
      </c>
      <c r="O59" s="13">
        <v>0</v>
      </c>
      <c r="P59" s="11" t="s">
        <v>7</v>
      </c>
      <c r="Q59" s="11" t="s">
        <v>39</v>
      </c>
      <c r="R59" s="13" t="s">
        <v>39</v>
      </c>
      <c r="S59" s="11" t="s">
        <v>32</v>
      </c>
      <c r="T59" s="11" t="s">
        <v>29</v>
      </c>
      <c r="U59" s="13">
        <v>0</v>
      </c>
      <c r="V59" s="11" t="s">
        <v>33</v>
      </c>
      <c r="W59" s="11" t="s">
        <v>40</v>
      </c>
      <c r="X59" s="13">
        <v>0</v>
      </c>
      <c r="Y59" s="11" t="s">
        <v>10</v>
      </c>
      <c r="Z59" s="11" t="s">
        <v>38</v>
      </c>
      <c r="AA59" s="13" t="s">
        <v>38</v>
      </c>
      <c r="AB59" s="11" t="s">
        <v>11</v>
      </c>
      <c r="AC59" s="11" t="s">
        <v>46</v>
      </c>
      <c r="AD59" s="13" t="s">
        <v>46</v>
      </c>
      <c r="AE59" s="11" t="s">
        <v>12</v>
      </c>
      <c r="AF59" s="11" t="s">
        <v>43</v>
      </c>
      <c r="AG59" s="13" t="s">
        <v>43</v>
      </c>
      <c r="AH59" s="11" t="s">
        <v>13</v>
      </c>
      <c r="AI59" s="11" t="s">
        <v>41</v>
      </c>
      <c r="AJ59" s="13" t="s">
        <v>41</v>
      </c>
      <c r="AK59" s="11" t="s">
        <v>14</v>
      </c>
      <c r="AL59" s="11" t="s">
        <v>48</v>
      </c>
      <c r="AM59" s="13" t="s">
        <v>48</v>
      </c>
      <c r="AN59" s="11" t="s">
        <v>15</v>
      </c>
      <c r="AO59" s="11" t="s">
        <v>49</v>
      </c>
      <c r="AP59" s="13" t="s">
        <v>49</v>
      </c>
      <c r="AQ59" s="11" t="s">
        <v>16</v>
      </c>
      <c r="AR59" s="11" t="s">
        <v>25</v>
      </c>
      <c r="AS59" s="13" t="s">
        <v>25</v>
      </c>
      <c r="AT59" s="11" t="s">
        <v>63</v>
      </c>
      <c r="AU59" s="11" t="s">
        <v>42</v>
      </c>
      <c r="AV59" s="13">
        <v>0</v>
      </c>
      <c r="AW59" s="11" t="s">
        <v>55</v>
      </c>
      <c r="AX59" s="11" t="s">
        <v>50</v>
      </c>
      <c r="AY59" s="13">
        <v>0</v>
      </c>
      <c r="AZ59" s="14" t="s">
        <v>20</v>
      </c>
      <c r="BA59" s="13">
        <v>8</v>
      </c>
      <c r="BB59" s="15">
        <v>88</v>
      </c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  <c r="BU59" s="11"/>
    </row>
    <row r="60" spans="1:74" x14ac:dyDescent="0.25">
      <c r="A60" s="6" t="s">
        <v>172</v>
      </c>
      <c r="B60" s="6" t="s">
        <v>173</v>
      </c>
      <c r="C60" s="7" t="s">
        <v>24</v>
      </c>
      <c r="D60" s="6" t="s">
        <v>58</v>
      </c>
      <c r="E60" s="6" t="s">
        <v>39</v>
      </c>
      <c r="F60" s="8">
        <v>0</v>
      </c>
      <c r="G60" s="6" t="s">
        <v>26</v>
      </c>
      <c r="H60" s="6" t="s">
        <v>41</v>
      </c>
      <c r="I60" s="8">
        <v>0</v>
      </c>
      <c r="J60" s="6" t="s">
        <v>28</v>
      </c>
      <c r="K60" s="6" t="s">
        <v>39</v>
      </c>
      <c r="L60" s="8">
        <v>0</v>
      </c>
      <c r="M60" s="6" t="s">
        <v>30</v>
      </c>
      <c r="N60" s="6" t="s">
        <v>29</v>
      </c>
      <c r="O60" s="8">
        <v>0</v>
      </c>
      <c r="P60" s="6" t="s">
        <v>31</v>
      </c>
      <c r="Q60" s="6" t="s">
        <v>39</v>
      </c>
      <c r="R60" s="8">
        <v>0</v>
      </c>
      <c r="S60" s="6" t="s">
        <v>32</v>
      </c>
      <c r="T60" s="6" t="s">
        <v>45</v>
      </c>
      <c r="U60" s="8">
        <v>0</v>
      </c>
      <c r="V60" s="6" t="s">
        <v>33</v>
      </c>
      <c r="W60" s="6" t="s">
        <v>43</v>
      </c>
      <c r="X60" s="8">
        <v>0</v>
      </c>
      <c r="Y60" s="6" t="s">
        <v>10</v>
      </c>
      <c r="Z60" s="6" t="s">
        <v>48</v>
      </c>
      <c r="AA60" s="8" t="s">
        <v>48</v>
      </c>
      <c r="AB60" s="6" t="s">
        <v>11</v>
      </c>
      <c r="AC60" s="6" t="s">
        <v>25</v>
      </c>
      <c r="AD60" s="8" t="s">
        <v>25</v>
      </c>
      <c r="AE60" s="6" t="s">
        <v>12</v>
      </c>
      <c r="AF60" s="6" t="s">
        <v>39</v>
      </c>
      <c r="AG60" s="8" t="s">
        <v>39</v>
      </c>
      <c r="AH60" s="6" t="s">
        <v>13</v>
      </c>
      <c r="AI60" s="6" t="s">
        <v>39</v>
      </c>
      <c r="AJ60" s="8" t="s">
        <v>39</v>
      </c>
      <c r="AK60" s="6" t="s">
        <v>14</v>
      </c>
      <c r="AL60" s="6" t="s">
        <v>29</v>
      </c>
      <c r="AM60" s="8" t="s">
        <v>29</v>
      </c>
      <c r="AN60" s="6" t="s">
        <v>15</v>
      </c>
      <c r="AO60" s="6" t="s">
        <v>27</v>
      </c>
      <c r="AP60" s="8" t="s">
        <v>27</v>
      </c>
      <c r="AQ60" s="6" t="s">
        <v>16</v>
      </c>
      <c r="AR60" s="6" t="s">
        <v>29</v>
      </c>
      <c r="AS60" s="8" t="s">
        <v>29</v>
      </c>
      <c r="AT60" s="6" t="s">
        <v>63</v>
      </c>
      <c r="AU60" s="6" t="s">
        <v>39</v>
      </c>
      <c r="AV60" s="8">
        <v>0</v>
      </c>
      <c r="AW60" s="6" t="s">
        <v>55</v>
      </c>
      <c r="AX60" s="6" t="s">
        <v>45</v>
      </c>
      <c r="AY60" s="8">
        <v>0</v>
      </c>
      <c r="AZ60" s="9" t="s">
        <v>50</v>
      </c>
      <c r="BA60" s="8">
        <v>0</v>
      </c>
      <c r="BB60" s="10">
        <v>55</v>
      </c>
      <c r="BD60" s="6"/>
      <c r="BE60" s="6">
        <v>0</v>
      </c>
      <c r="BF60" s="6">
        <v>0</v>
      </c>
      <c r="BG60" s="6">
        <v>6</v>
      </c>
      <c r="BH60" s="6">
        <v>2</v>
      </c>
      <c r="BI60" s="6">
        <v>1</v>
      </c>
      <c r="BJ60" s="6">
        <v>0</v>
      </c>
      <c r="BK60" s="6">
        <v>1</v>
      </c>
      <c r="BL60" s="6">
        <v>0</v>
      </c>
      <c r="BM60" s="6">
        <v>1</v>
      </c>
      <c r="BN60" s="6">
        <v>3</v>
      </c>
      <c r="BO60" s="6">
        <v>1</v>
      </c>
      <c r="BP60" s="6">
        <v>0</v>
      </c>
      <c r="BQ60" s="6">
        <v>0</v>
      </c>
      <c r="BR60" s="6">
        <v>0</v>
      </c>
      <c r="BS60" s="6">
        <v>1</v>
      </c>
      <c r="BT60" s="6">
        <v>0</v>
      </c>
      <c r="BU60" s="6"/>
      <c r="BV60" s="51" t="s">
        <v>1348</v>
      </c>
    </row>
    <row r="61" spans="1:74" x14ac:dyDescent="0.25">
      <c r="A61" s="6" t="s">
        <v>174</v>
      </c>
      <c r="B61" s="6" t="s">
        <v>175</v>
      </c>
      <c r="C61" s="7" t="s">
        <v>24</v>
      </c>
      <c r="D61" s="6" t="s">
        <v>3</v>
      </c>
      <c r="E61" s="6" t="s">
        <v>50</v>
      </c>
      <c r="F61" s="8" t="s">
        <v>50</v>
      </c>
      <c r="G61" s="6" t="s">
        <v>85</v>
      </c>
      <c r="H61" s="6" t="s">
        <v>85</v>
      </c>
      <c r="I61" s="8">
        <v>0</v>
      </c>
      <c r="J61" s="6" t="s">
        <v>85</v>
      </c>
      <c r="K61" s="6" t="s">
        <v>85</v>
      </c>
      <c r="L61" s="8">
        <v>0</v>
      </c>
      <c r="M61" s="6" t="s">
        <v>85</v>
      </c>
      <c r="N61" s="6" t="s">
        <v>85</v>
      </c>
      <c r="O61" s="8">
        <v>0</v>
      </c>
      <c r="P61" s="6" t="s">
        <v>85</v>
      </c>
      <c r="Q61" s="6" t="s">
        <v>85</v>
      </c>
      <c r="R61" s="8">
        <v>0</v>
      </c>
      <c r="S61" s="6" t="s">
        <v>85</v>
      </c>
      <c r="T61" s="6" t="s">
        <v>85</v>
      </c>
      <c r="U61" s="8">
        <v>0</v>
      </c>
      <c r="V61" s="6" t="s">
        <v>85</v>
      </c>
      <c r="W61" s="6" t="s">
        <v>85</v>
      </c>
      <c r="X61" s="8">
        <v>0</v>
      </c>
      <c r="Y61" s="6" t="s">
        <v>85</v>
      </c>
      <c r="Z61" s="6" t="s">
        <v>85</v>
      </c>
      <c r="AA61" s="8">
        <v>0</v>
      </c>
      <c r="AB61" s="6" t="s">
        <v>85</v>
      </c>
      <c r="AC61" s="6" t="s">
        <v>85</v>
      </c>
      <c r="AD61" s="8">
        <v>0</v>
      </c>
      <c r="AE61" s="6" t="s">
        <v>85</v>
      </c>
      <c r="AF61" s="6" t="s">
        <v>85</v>
      </c>
      <c r="AG61" s="8">
        <v>0</v>
      </c>
      <c r="AH61" s="6" t="s">
        <v>85</v>
      </c>
      <c r="AI61" s="6" t="s">
        <v>85</v>
      </c>
      <c r="AJ61" s="8">
        <v>0</v>
      </c>
      <c r="AK61" s="6" t="s">
        <v>85</v>
      </c>
      <c r="AL61" s="6" t="s">
        <v>85</v>
      </c>
      <c r="AM61" s="8">
        <v>0</v>
      </c>
      <c r="AN61" s="6" t="s">
        <v>85</v>
      </c>
      <c r="AO61" s="6" t="s">
        <v>85</v>
      </c>
      <c r="AP61" s="8">
        <v>0</v>
      </c>
      <c r="AQ61" s="6" t="s">
        <v>85</v>
      </c>
      <c r="AR61" s="6" t="s">
        <v>85</v>
      </c>
      <c r="AS61" s="8">
        <v>0</v>
      </c>
      <c r="AT61" s="6" t="s">
        <v>85</v>
      </c>
      <c r="AU61" s="6" t="s">
        <v>85</v>
      </c>
      <c r="AV61" s="8">
        <v>0</v>
      </c>
      <c r="AW61" s="6" t="s">
        <v>85</v>
      </c>
      <c r="AX61" s="6">
        <v>0</v>
      </c>
      <c r="AY61" s="8">
        <v>0</v>
      </c>
      <c r="AZ61" s="9" t="s">
        <v>85</v>
      </c>
      <c r="BA61" s="8">
        <v>0</v>
      </c>
      <c r="BB61" s="10">
        <v>1</v>
      </c>
      <c r="BD61" s="6"/>
      <c r="BE61" s="6">
        <v>1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/>
      <c r="BV61" s="51" t="s">
        <v>1348</v>
      </c>
    </row>
    <row r="62" spans="1:74" x14ac:dyDescent="0.25">
      <c r="A62" s="16" t="s">
        <v>176</v>
      </c>
      <c r="B62" s="16" t="s">
        <v>175</v>
      </c>
      <c r="C62" s="17"/>
      <c r="D62" s="16" t="s">
        <v>3</v>
      </c>
      <c r="E62" s="16" t="s">
        <v>50</v>
      </c>
      <c r="F62" s="24" t="s">
        <v>50</v>
      </c>
      <c r="G62" s="16" t="s">
        <v>26</v>
      </c>
      <c r="H62" s="16" t="s">
        <v>38</v>
      </c>
      <c r="I62" s="13">
        <v>0</v>
      </c>
      <c r="J62" s="16" t="s">
        <v>5</v>
      </c>
      <c r="K62" s="16" t="s">
        <v>47</v>
      </c>
      <c r="L62" s="13" t="s">
        <v>47</v>
      </c>
      <c r="M62" s="16" t="s">
        <v>30</v>
      </c>
      <c r="N62" s="16" t="s">
        <v>42</v>
      </c>
      <c r="O62" s="13">
        <v>0</v>
      </c>
      <c r="P62" s="16" t="s">
        <v>7</v>
      </c>
      <c r="Q62" s="16" t="s">
        <v>39</v>
      </c>
      <c r="R62" s="13" t="s">
        <v>39</v>
      </c>
      <c r="S62" s="16" t="s">
        <v>32</v>
      </c>
      <c r="T62" s="16" t="s">
        <v>45</v>
      </c>
      <c r="U62" s="13">
        <v>0</v>
      </c>
      <c r="V62" s="16" t="s">
        <v>33</v>
      </c>
      <c r="W62" s="16" t="s">
        <v>29</v>
      </c>
      <c r="X62" s="13">
        <v>0</v>
      </c>
      <c r="Y62" s="16" t="s">
        <v>10</v>
      </c>
      <c r="Z62" s="16" t="s">
        <v>46</v>
      </c>
      <c r="AA62" s="13" t="s">
        <v>46</v>
      </c>
      <c r="AB62" s="16" t="s">
        <v>11</v>
      </c>
      <c r="AC62" s="16" t="s">
        <v>25</v>
      </c>
      <c r="AD62" s="13" t="s">
        <v>25</v>
      </c>
      <c r="AE62" s="16" t="s">
        <v>12</v>
      </c>
      <c r="AF62" s="16" t="s">
        <v>40</v>
      </c>
      <c r="AG62" s="13" t="s">
        <v>40</v>
      </c>
      <c r="AH62" s="16" t="s">
        <v>44</v>
      </c>
      <c r="AI62" s="16" t="s">
        <v>27</v>
      </c>
      <c r="AJ62" s="13">
        <v>0</v>
      </c>
      <c r="AK62" s="16" t="s">
        <v>14</v>
      </c>
      <c r="AL62" s="16" t="s">
        <v>41</v>
      </c>
      <c r="AM62" s="13" t="s">
        <v>41</v>
      </c>
      <c r="AN62" s="16" t="s">
        <v>34</v>
      </c>
      <c r="AO62" s="16" t="s">
        <v>43</v>
      </c>
      <c r="AP62" s="13">
        <v>0</v>
      </c>
      <c r="AQ62" s="16" t="s">
        <v>114</v>
      </c>
      <c r="AR62" s="16" t="s">
        <v>37</v>
      </c>
      <c r="AS62" s="13">
        <v>0</v>
      </c>
      <c r="AT62" s="16" t="s">
        <v>17</v>
      </c>
      <c r="AU62" s="16" t="s">
        <v>49</v>
      </c>
      <c r="AV62" s="13" t="s">
        <v>49</v>
      </c>
      <c r="AW62" s="16" t="s">
        <v>18</v>
      </c>
      <c r="AX62" s="16" t="s">
        <v>48</v>
      </c>
      <c r="AY62" s="13" t="s">
        <v>48</v>
      </c>
      <c r="AZ62" s="19" t="s">
        <v>50</v>
      </c>
      <c r="BA62" s="13">
        <v>0</v>
      </c>
      <c r="BB62" s="15">
        <v>71</v>
      </c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  <c r="BU62" s="11"/>
    </row>
    <row r="63" spans="1:74" x14ac:dyDescent="0.25">
      <c r="A63" s="20" t="s">
        <v>177</v>
      </c>
      <c r="B63" s="20" t="s">
        <v>178</v>
      </c>
      <c r="C63" s="21" t="s">
        <v>24</v>
      </c>
      <c r="D63" s="20" t="s">
        <v>85</v>
      </c>
      <c r="E63" s="20" t="s">
        <v>85</v>
      </c>
      <c r="F63" s="22">
        <v>0</v>
      </c>
      <c r="G63" s="20" t="s">
        <v>85</v>
      </c>
      <c r="H63" s="20" t="s">
        <v>85</v>
      </c>
      <c r="I63" s="8">
        <v>0</v>
      </c>
      <c r="J63" s="20" t="s">
        <v>85</v>
      </c>
      <c r="K63" s="20" t="s">
        <v>85</v>
      </c>
      <c r="L63" s="8">
        <v>0</v>
      </c>
      <c r="M63" s="20" t="s">
        <v>85</v>
      </c>
      <c r="N63" s="20" t="s">
        <v>85</v>
      </c>
      <c r="O63" s="8">
        <v>0</v>
      </c>
      <c r="P63" s="20" t="s">
        <v>85</v>
      </c>
      <c r="Q63" s="20" t="s">
        <v>85</v>
      </c>
      <c r="R63" s="8">
        <v>0</v>
      </c>
      <c r="S63" s="20" t="s">
        <v>85</v>
      </c>
      <c r="T63" s="20" t="s">
        <v>85</v>
      </c>
      <c r="U63" s="8">
        <v>0</v>
      </c>
      <c r="V63" s="20" t="s">
        <v>85</v>
      </c>
      <c r="W63" s="20" t="s">
        <v>85</v>
      </c>
      <c r="X63" s="8">
        <v>0</v>
      </c>
      <c r="Y63" s="20" t="s">
        <v>85</v>
      </c>
      <c r="Z63" s="20" t="s">
        <v>85</v>
      </c>
      <c r="AA63" s="8">
        <v>0</v>
      </c>
      <c r="AB63" s="20" t="s">
        <v>85</v>
      </c>
      <c r="AC63" s="20" t="s">
        <v>85</v>
      </c>
      <c r="AD63" s="8">
        <v>0</v>
      </c>
      <c r="AE63" s="20" t="s">
        <v>85</v>
      </c>
      <c r="AF63" s="20" t="s">
        <v>85</v>
      </c>
      <c r="AG63" s="8">
        <v>0</v>
      </c>
      <c r="AH63" s="20" t="s">
        <v>85</v>
      </c>
      <c r="AI63" s="20" t="s">
        <v>85</v>
      </c>
      <c r="AJ63" s="8">
        <v>0</v>
      </c>
      <c r="AK63" s="20" t="s">
        <v>85</v>
      </c>
      <c r="AL63" s="20" t="s">
        <v>85</v>
      </c>
      <c r="AM63" s="8">
        <v>0</v>
      </c>
      <c r="AN63" s="20" t="s">
        <v>85</v>
      </c>
      <c r="AO63" s="20" t="s">
        <v>85</v>
      </c>
      <c r="AP63" s="8">
        <v>0</v>
      </c>
      <c r="AQ63" s="20" t="s">
        <v>85</v>
      </c>
      <c r="AR63" s="20" t="s">
        <v>85</v>
      </c>
      <c r="AS63" s="8">
        <v>0</v>
      </c>
      <c r="AT63" s="20" t="s">
        <v>85</v>
      </c>
      <c r="AU63" s="20" t="s">
        <v>85</v>
      </c>
      <c r="AV63" s="8">
        <v>0</v>
      </c>
      <c r="AW63" s="20" t="s">
        <v>85</v>
      </c>
      <c r="AX63" s="20">
        <v>0</v>
      </c>
      <c r="AY63" s="8">
        <v>0</v>
      </c>
      <c r="AZ63" s="23" t="s">
        <v>85</v>
      </c>
      <c r="BA63" s="8">
        <v>0</v>
      </c>
      <c r="BB63" s="10">
        <v>0</v>
      </c>
      <c r="BD63" s="6"/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/>
      <c r="BV63" s="51" t="s">
        <v>1348</v>
      </c>
    </row>
    <row r="64" spans="1:74" s="52" customFormat="1" x14ac:dyDescent="0.25">
      <c r="A64" s="16" t="s">
        <v>179</v>
      </c>
      <c r="B64" s="16" t="s">
        <v>178</v>
      </c>
      <c r="C64" s="54" t="s">
        <v>24</v>
      </c>
      <c r="D64" s="16" t="s">
        <v>3</v>
      </c>
      <c r="E64" s="56">
        <v>5</v>
      </c>
      <c r="F64" s="18">
        <v>0</v>
      </c>
      <c r="G64" s="16" t="s">
        <v>26</v>
      </c>
      <c r="H64" s="16" t="s">
        <v>49</v>
      </c>
      <c r="I64" s="13">
        <v>0</v>
      </c>
      <c r="J64" s="16" t="s">
        <v>28</v>
      </c>
      <c r="K64" s="16" t="s">
        <v>41</v>
      </c>
      <c r="L64" s="13">
        <v>0</v>
      </c>
      <c r="M64" s="16" t="s">
        <v>30</v>
      </c>
      <c r="N64" s="16" t="s">
        <v>38</v>
      </c>
      <c r="O64" s="13">
        <v>0</v>
      </c>
      <c r="P64" s="16" t="s">
        <v>7</v>
      </c>
      <c r="Q64" s="16" t="s">
        <v>50</v>
      </c>
      <c r="R64" s="13" t="s">
        <v>50</v>
      </c>
      <c r="S64" s="16" t="s">
        <v>32</v>
      </c>
      <c r="T64" s="16" t="s">
        <v>37</v>
      </c>
      <c r="U64" s="13">
        <v>0</v>
      </c>
      <c r="V64" s="16" t="s">
        <v>33</v>
      </c>
      <c r="W64" s="16" t="s">
        <v>40</v>
      </c>
      <c r="X64" s="13">
        <v>0</v>
      </c>
      <c r="Y64" s="16" t="s">
        <v>10</v>
      </c>
      <c r="Z64" s="16" t="s">
        <v>29</v>
      </c>
      <c r="AA64" s="13" t="s">
        <v>29</v>
      </c>
      <c r="AB64" s="16" t="s">
        <v>11</v>
      </c>
      <c r="AC64" s="16" t="s">
        <v>42</v>
      </c>
      <c r="AD64" s="13" t="s">
        <v>42</v>
      </c>
      <c r="AE64" s="16" t="s">
        <v>12</v>
      </c>
      <c r="AF64" s="16" t="s">
        <v>46</v>
      </c>
      <c r="AG64" s="13" t="s">
        <v>46</v>
      </c>
      <c r="AH64" s="16" t="s">
        <v>44</v>
      </c>
      <c r="AI64" s="16" t="s">
        <v>47</v>
      </c>
      <c r="AJ64" s="13">
        <v>0</v>
      </c>
      <c r="AK64" s="16" t="s">
        <v>14</v>
      </c>
      <c r="AL64" s="16" t="s">
        <v>48</v>
      </c>
      <c r="AM64" s="13" t="s">
        <v>48</v>
      </c>
      <c r="AN64" s="16" t="s">
        <v>34</v>
      </c>
      <c r="AO64" s="16" t="s">
        <v>39</v>
      </c>
      <c r="AP64" s="13">
        <v>0</v>
      </c>
      <c r="AQ64" s="16" t="s">
        <v>16</v>
      </c>
      <c r="AR64" s="16" t="s">
        <v>25</v>
      </c>
      <c r="AS64" s="13" t="s">
        <v>25</v>
      </c>
      <c r="AT64" s="16" t="s">
        <v>17</v>
      </c>
      <c r="AU64" s="16" t="s">
        <v>43</v>
      </c>
      <c r="AV64" s="13" t="s">
        <v>43</v>
      </c>
      <c r="AW64" s="16" t="s">
        <v>18</v>
      </c>
      <c r="AX64" s="16" t="s">
        <v>45</v>
      </c>
      <c r="AY64" s="13" t="s">
        <v>45</v>
      </c>
      <c r="AZ64" s="19" t="s">
        <v>50</v>
      </c>
      <c r="BA64" s="13">
        <v>0</v>
      </c>
      <c r="BB64" s="15">
        <v>78</v>
      </c>
      <c r="BD64" s="11"/>
      <c r="BE64" s="11">
        <v>1</v>
      </c>
      <c r="BF64" s="11">
        <v>1</v>
      </c>
      <c r="BG64" s="11">
        <v>1</v>
      </c>
      <c r="BH64" s="11">
        <v>1</v>
      </c>
      <c r="BI64" s="55">
        <v>0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>
        <v>1</v>
      </c>
      <c r="BR64" s="11">
        <v>1</v>
      </c>
      <c r="BS64" s="11">
        <v>1</v>
      </c>
      <c r="BT64" s="11">
        <v>1</v>
      </c>
      <c r="BU64" s="11"/>
      <c r="BV64" s="51" t="s">
        <v>1349</v>
      </c>
    </row>
    <row r="65" spans="1:74" x14ac:dyDescent="0.25">
      <c r="A65" s="6" t="s">
        <v>180</v>
      </c>
      <c r="B65" s="6" t="s">
        <v>181</v>
      </c>
      <c r="C65" s="7" t="s">
        <v>24</v>
      </c>
      <c r="D65" s="6" t="s">
        <v>3</v>
      </c>
      <c r="E65" s="6" t="s">
        <v>49</v>
      </c>
      <c r="F65" s="8" t="s">
        <v>49</v>
      </c>
      <c r="G65" s="6" t="s">
        <v>4</v>
      </c>
      <c r="H65" s="6" t="s">
        <v>27</v>
      </c>
      <c r="I65" s="8" t="s">
        <v>27</v>
      </c>
      <c r="J65" s="6" t="s">
        <v>28</v>
      </c>
      <c r="K65" s="6" t="s">
        <v>41</v>
      </c>
      <c r="L65" s="8">
        <v>0</v>
      </c>
      <c r="M65" s="6" t="s">
        <v>30</v>
      </c>
      <c r="N65" s="6" t="s">
        <v>45</v>
      </c>
      <c r="O65" s="8">
        <v>0</v>
      </c>
      <c r="P65" s="6" t="s">
        <v>7</v>
      </c>
      <c r="Q65" s="6" t="s">
        <v>48</v>
      </c>
      <c r="R65" s="8" t="s">
        <v>48</v>
      </c>
      <c r="S65" s="6" t="s">
        <v>32</v>
      </c>
      <c r="T65" s="6" t="s">
        <v>46</v>
      </c>
      <c r="U65" s="8">
        <v>0</v>
      </c>
      <c r="V65" s="6" t="s">
        <v>33</v>
      </c>
      <c r="W65" s="6" t="s">
        <v>42</v>
      </c>
      <c r="X65" s="8">
        <v>0</v>
      </c>
      <c r="Y65" s="6" t="s">
        <v>62</v>
      </c>
      <c r="Z65" s="6" t="s">
        <v>85</v>
      </c>
      <c r="AA65" s="8">
        <v>0</v>
      </c>
      <c r="AB65" s="6" t="s">
        <v>11</v>
      </c>
      <c r="AC65" s="6" t="s">
        <v>27</v>
      </c>
      <c r="AD65" s="8" t="s">
        <v>27</v>
      </c>
      <c r="AE65" s="6" t="s">
        <v>12</v>
      </c>
      <c r="AF65" s="6" t="s">
        <v>41</v>
      </c>
      <c r="AG65" s="8" t="s">
        <v>41</v>
      </c>
      <c r="AH65" s="6" t="s">
        <v>13</v>
      </c>
      <c r="AI65" s="6" t="s">
        <v>39</v>
      </c>
      <c r="AJ65" s="8" t="s">
        <v>39</v>
      </c>
      <c r="AK65" s="6" t="s">
        <v>14</v>
      </c>
      <c r="AL65" s="6" t="s">
        <v>37</v>
      </c>
      <c r="AM65" s="8" t="s">
        <v>37</v>
      </c>
      <c r="AN65" s="6" t="s">
        <v>15</v>
      </c>
      <c r="AO65" s="6" t="s">
        <v>38</v>
      </c>
      <c r="AP65" s="8" t="s">
        <v>38</v>
      </c>
      <c r="AQ65" s="6" t="s">
        <v>16</v>
      </c>
      <c r="AR65" s="6" t="s">
        <v>43</v>
      </c>
      <c r="AS65" s="8" t="s">
        <v>43</v>
      </c>
      <c r="AT65" s="6" t="s">
        <v>63</v>
      </c>
      <c r="AU65" s="6" t="s">
        <v>41</v>
      </c>
      <c r="AV65" s="8">
        <v>0</v>
      </c>
      <c r="AW65" s="6" t="s">
        <v>55</v>
      </c>
      <c r="AX65" s="6" t="s">
        <v>41</v>
      </c>
      <c r="AY65" s="8">
        <v>0</v>
      </c>
      <c r="AZ65" s="9" t="s">
        <v>50</v>
      </c>
      <c r="BA65" s="8">
        <v>0</v>
      </c>
      <c r="BB65" s="10">
        <v>67</v>
      </c>
      <c r="BD65" s="6"/>
      <c r="BE65" s="6">
        <v>0</v>
      </c>
      <c r="BF65" s="6">
        <v>0</v>
      </c>
      <c r="BG65" s="6">
        <v>1</v>
      </c>
      <c r="BH65" s="6">
        <v>1</v>
      </c>
      <c r="BI65" s="6">
        <v>2</v>
      </c>
      <c r="BJ65" s="6">
        <v>1</v>
      </c>
      <c r="BK65" s="6">
        <v>4</v>
      </c>
      <c r="BL65" s="6">
        <v>1</v>
      </c>
      <c r="BM65" s="6">
        <v>1</v>
      </c>
      <c r="BN65" s="6">
        <v>0</v>
      </c>
      <c r="BO65" s="6">
        <v>1</v>
      </c>
      <c r="BP65" s="6">
        <v>1</v>
      </c>
      <c r="BQ65" s="6">
        <v>1</v>
      </c>
      <c r="BR65" s="6">
        <v>0</v>
      </c>
      <c r="BS65" s="6">
        <v>0</v>
      </c>
      <c r="BT65" s="6">
        <v>1</v>
      </c>
      <c r="BU65" s="6"/>
      <c r="BV65" s="51" t="s">
        <v>1348</v>
      </c>
    </row>
    <row r="66" spans="1:74" x14ac:dyDescent="0.25">
      <c r="A66" s="11" t="s">
        <v>182</v>
      </c>
      <c r="B66" s="11" t="s">
        <v>183</v>
      </c>
      <c r="C66" s="12"/>
      <c r="D66" s="11" t="s">
        <v>3</v>
      </c>
      <c r="E66" s="11" t="s">
        <v>37</v>
      </c>
      <c r="F66" s="13" t="s">
        <v>37</v>
      </c>
      <c r="G66" s="11" t="s">
        <v>26</v>
      </c>
      <c r="H66" s="11" t="s">
        <v>27</v>
      </c>
      <c r="I66" s="13">
        <v>0</v>
      </c>
      <c r="J66" s="11" t="s">
        <v>28</v>
      </c>
      <c r="K66" s="11" t="s">
        <v>49</v>
      </c>
      <c r="L66" s="13">
        <v>0</v>
      </c>
      <c r="M66" s="11" t="s">
        <v>30</v>
      </c>
      <c r="N66" s="11" t="s">
        <v>46</v>
      </c>
      <c r="O66" s="13">
        <v>0</v>
      </c>
      <c r="P66" s="11" t="s">
        <v>31</v>
      </c>
      <c r="Q66" s="11" t="s">
        <v>39</v>
      </c>
      <c r="R66" s="13">
        <v>0</v>
      </c>
      <c r="S66" s="11" t="s">
        <v>32</v>
      </c>
      <c r="T66" s="11" t="s">
        <v>25</v>
      </c>
      <c r="U66" s="13">
        <v>0</v>
      </c>
      <c r="V66" s="11" t="s">
        <v>9</v>
      </c>
      <c r="W66" s="11" t="s">
        <v>47</v>
      </c>
      <c r="X66" s="13" t="s">
        <v>47</v>
      </c>
      <c r="Y66" s="11" t="s">
        <v>10</v>
      </c>
      <c r="Z66" s="11" t="s">
        <v>50</v>
      </c>
      <c r="AA66" s="13" t="s">
        <v>50</v>
      </c>
      <c r="AB66" s="11" t="s">
        <v>11</v>
      </c>
      <c r="AC66" s="11" t="s">
        <v>48</v>
      </c>
      <c r="AD66" s="13" t="s">
        <v>48</v>
      </c>
      <c r="AE66" s="11" t="s">
        <v>12</v>
      </c>
      <c r="AF66" s="11" t="s">
        <v>45</v>
      </c>
      <c r="AG66" s="13" t="s">
        <v>45</v>
      </c>
      <c r="AH66" s="11" t="s">
        <v>13</v>
      </c>
      <c r="AI66" s="11" t="s">
        <v>41</v>
      </c>
      <c r="AJ66" s="13" t="s">
        <v>41</v>
      </c>
      <c r="AK66" s="11" t="s">
        <v>14</v>
      </c>
      <c r="AL66" s="11" t="s">
        <v>29</v>
      </c>
      <c r="AM66" s="13" t="s">
        <v>29</v>
      </c>
      <c r="AN66" s="11" t="s">
        <v>34</v>
      </c>
      <c r="AO66" s="11" t="s">
        <v>40</v>
      </c>
      <c r="AP66" s="13">
        <v>0</v>
      </c>
      <c r="AQ66" s="11" t="s">
        <v>16</v>
      </c>
      <c r="AR66" s="11" t="s">
        <v>42</v>
      </c>
      <c r="AS66" s="13" t="s">
        <v>42</v>
      </c>
      <c r="AT66" s="11" t="s">
        <v>17</v>
      </c>
      <c r="AU66" s="11" t="s">
        <v>43</v>
      </c>
      <c r="AV66" s="13" t="s">
        <v>43</v>
      </c>
      <c r="AW66" s="11" t="s">
        <v>18</v>
      </c>
      <c r="AX66" s="11" t="s">
        <v>38</v>
      </c>
      <c r="AY66" s="13" t="s">
        <v>38</v>
      </c>
      <c r="AZ66" s="14" t="s">
        <v>50</v>
      </c>
      <c r="BA66" s="13">
        <v>0</v>
      </c>
      <c r="BB66" s="15">
        <v>79</v>
      </c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  <c r="BU66" s="11"/>
    </row>
    <row r="67" spans="1:74" x14ac:dyDescent="0.25">
      <c r="A67" s="6" t="s">
        <v>184</v>
      </c>
      <c r="B67" s="6" t="s">
        <v>185</v>
      </c>
      <c r="C67" s="7" t="s">
        <v>24</v>
      </c>
      <c r="D67" s="6" t="s">
        <v>58</v>
      </c>
      <c r="E67" s="6" t="s">
        <v>39</v>
      </c>
      <c r="F67" s="8">
        <v>0</v>
      </c>
      <c r="G67" s="6" t="s">
        <v>85</v>
      </c>
      <c r="H67" s="6" t="s">
        <v>85</v>
      </c>
      <c r="I67" s="8">
        <v>0</v>
      </c>
      <c r="J67" s="6" t="s">
        <v>85</v>
      </c>
      <c r="K67" s="6" t="s">
        <v>85</v>
      </c>
      <c r="L67" s="8">
        <v>0</v>
      </c>
      <c r="M67" s="6" t="s">
        <v>85</v>
      </c>
      <c r="N67" s="6" t="s">
        <v>85</v>
      </c>
      <c r="O67" s="8">
        <v>0</v>
      </c>
      <c r="P67" s="6" t="s">
        <v>85</v>
      </c>
      <c r="Q67" s="6" t="s">
        <v>85</v>
      </c>
      <c r="R67" s="8">
        <v>0</v>
      </c>
      <c r="S67" s="6" t="s">
        <v>85</v>
      </c>
      <c r="T67" s="6" t="s">
        <v>85</v>
      </c>
      <c r="U67" s="8">
        <v>0</v>
      </c>
      <c r="V67" s="6" t="s">
        <v>85</v>
      </c>
      <c r="W67" s="6" t="s">
        <v>85</v>
      </c>
      <c r="X67" s="8">
        <v>0</v>
      </c>
      <c r="Y67" s="6" t="s">
        <v>85</v>
      </c>
      <c r="Z67" s="6" t="s">
        <v>85</v>
      </c>
      <c r="AA67" s="8">
        <v>0</v>
      </c>
      <c r="AB67" s="6" t="s">
        <v>85</v>
      </c>
      <c r="AC67" s="6" t="s">
        <v>85</v>
      </c>
      <c r="AD67" s="8">
        <v>0</v>
      </c>
      <c r="AE67" s="6" t="s">
        <v>85</v>
      </c>
      <c r="AF67" s="6" t="s">
        <v>85</v>
      </c>
      <c r="AG67" s="8">
        <v>0</v>
      </c>
      <c r="AH67" s="6" t="s">
        <v>85</v>
      </c>
      <c r="AI67" s="6" t="s">
        <v>85</v>
      </c>
      <c r="AJ67" s="8">
        <v>0</v>
      </c>
      <c r="AK67" s="6" t="s">
        <v>85</v>
      </c>
      <c r="AL67" s="6" t="s">
        <v>85</v>
      </c>
      <c r="AM67" s="8">
        <v>0</v>
      </c>
      <c r="AN67" s="6" t="s">
        <v>85</v>
      </c>
      <c r="AO67" s="6" t="s">
        <v>85</v>
      </c>
      <c r="AP67" s="8">
        <v>0</v>
      </c>
      <c r="AQ67" s="6" t="s">
        <v>85</v>
      </c>
      <c r="AR67" s="6" t="s">
        <v>85</v>
      </c>
      <c r="AS67" s="8">
        <v>0</v>
      </c>
      <c r="AT67" s="6" t="s">
        <v>85</v>
      </c>
      <c r="AU67" s="6" t="s">
        <v>85</v>
      </c>
      <c r="AV67" s="8">
        <v>0</v>
      </c>
      <c r="AW67" s="6" t="s">
        <v>85</v>
      </c>
      <c r="AX67" s="6">
        <v>0</v>
      </c>
      <c r="AY67" s="8">
        <v>0</v>
      </c>
      <c r="AZ67" s="9" t="s">
        <v>85</v>
      </c>
      <c r="BA67" s="8">
        <v>0</v>
      </c>
      <c r="BB67" s="10">
        <v>0</v>
      </c>
      <c r="BD67" s="6"/>
      <c r="BE67" s="6">
        <v>0</v>
      </c>
      <c r="BF67" s="6">
        <v>0</v>
      </c>
      <c r="BG67" s="6">
        <v>1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/>
      <c r="BV67" s="51" t="s">
        <v>1348</v>
      </c>
    </row>
    <row r="68" spans="1:74" x14ac:dyDescent="0.25">
      <c r="A68" s="16" t="s">
        <v>186</v>
      </c>
      <c r="B68" s="16" t="s">
        <v>185</v>
      </c>
      <c r="C68" s="17"/>
      <c r="D68" s="16" t="s">
        <v>58</v>
      </c>
      <c r="E68" s="16" t="s">
        <v>39</v>
      </c>
      <c r="F68" s="24">
        <v>0</v>
      </c>
      <c r="G68" s="16" t="s">
        <v>26</v>
      </c>
      <c r="H68" s="16" t="s">
        <v>45</v>
      </c>
      <c r="I68" s="13">
        <v>0</v>
      </c>
      <c r="J68" s="16" t="s">
        <v>28</v>
      </c>
      <c r="K68" s="16" t="s">
        <v>49</v>
      </c>
      <c r="L68" s="13">
        <v>0</v>
      </c>
      <c r="M68" s="16" t="s">
        <v>30</v>
      </c>
      <c r="N68" s="16" t="s">
        <v>42</v>
      </c>
      <c r="O68" s="13">
        <v>0</v>
      </c>
      <c r="P68" s="16" t="s">
        <v>7</v>
      </c>
      <c r="Q68" s="16" t="s">
        <v>27</v>
      </c>
      <c r="R68" s="13" t="s">
        <v>27</v>
      </c>
      <c r="S68" s="16" t="s">
        <v>32</v>
      </c>
      <c r="T68" s="16" t="s">
        <v>25</v>
      </c>
      <c r="U68" s="13">
        <v>0</v>
      </c>
      <c r="V68" s="16" t="s">
        <v>33</v>
      </c>
      <c r="W68" s="16" t="s">
        <v>43</v>
      </c>
      <c r="X68" s="13">
        <v>0</v>
      </c>
      <c r="Y68" s="16" t="s">
        <v>10</v>
      </c>
      <c r="Z68" s="16" t="s">
        <v>41</v>
      </c>
      <c r="AA68" s="13" t="s">
        <v>41</v>
      </c>
      <c r="AB68" s="16" t="s">
        <v>11</v>
      </c>
      <c r="AC68" s="16" t="s">
        <v>40</v>
      </c>
      <c r="AD68" s="13" t="s">
        <v>40</v>
      </c>
      <c r="AE68" s="16" t="s">
        <v>12</v>
      </c>
      <c r="AF68" s="16" t="s">
        <v>38</v>
      </c>
      <c r="AG68" s="13" t="s">
        <v>38</v>
      </c>
      <c r="AH68" s="16" t="s">
        <v>44</v>
      </c>
      <c r="AI68" s="16" t="s">
        <v>37</v>
      </c>
      <c r="AJ68" s="13">
        <v>0</v>
      </c>
      <c r="AK68" s="16" t="s">
        <v>14</v>
      </c>
      <c r="AL68" s="16" t="s">
        <v>47</v>
      </c>
      <c r="AM68" s="13" t="s">
        <v>47</v>
      </c>
      <c r="AN68" s="16" t="s">
        <v>34</v>
      </c>
      <c r="AO68" s="16" t="s">
        <v>50</v>
      </c>
      <c r="AP68" s="13">
        <v>0</v>
      </c>
      <c r="AQ68" s="16" t="s">
        <v>16</v>
      </c>
      <c r="AR68" s="16" t="s">
        <v>29</v>
      </c>
      <c r="AS68" s="13" t="s">
        <v>29</v>
      </c>
      <c r="AT68" s="16" t="s">
        <v>17</v>
      </c>
      <c r="AU68" s="16" t="s">
        <v>48</v>
      </c>
      <c r="AV68" s="13" t="s">
        <v>48</v>
      </c>
      <c r="AW68" s="16" t="s">
        <v>18</v>
      </c>
      <c r="AX68" s="16" t="s">
        <v>46</v>
      </c>
      <c r="AY68" s="13" t="s">
        <v>46</v>
      </c>
      <c r="AZ68" s="19" t="s">
        <v>50</v>
      </c>
      <c r="BA68" s="13">
        <v>0</v>
      </c>
      <c r="BB68" s="15">
        <v>72</v>
      </c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  <c r="BU68" s="11"/>
    </row>
    <row r="69" spans="1:74" x14ac:dyDescent="0.25">
      <c r="A69" s="11" t="s">
        <v>187</v>
      </c>
      <c r="B69" s="11" t="s">
        <v>188</v>
      </c>
      <c r="C69" s="12"/>
      <c r="D69" s="11" t="s">
        <v>58</v>
      </c>
      <c r="E69" s="11" t="s">
        <v>39</v>
      </c>
      <c r="F69" s="13">
        <v>0</v>
      </c>
      <c r="G69" s="11" t="s">
        <v>26</v>
      </c>
      <c r="H69" s="11" t="s">
        <v>45</v>
      </c>
      <c r="I69" s="13">
        <v>0</v>
      </c>
      <c r="J69" s="11" t="s">
        <v>5</v>
      </c>
      <c r="K69" s="11" t="s">
        <v>47</v>
      </c>
      <c r="L69" s="13" t="s">
        <v>47</v>
      </c>
      <c r="M69" s="11" t="s">
        <v>30</v>
      </c>
      <c r="N69" s="11" t="s">
        <v>38</v>
      </c>
      <c r="O69" s="13">
        <v>0</v>
      </c>
      <c r="P69" s="11" t="s">
        <v>7</v>
      </c>
      <c r="Q69" s="11" t="s">
        <v>50</v>
      </c>
      <c r="R69" s="13" t="s">
        <v>50</v>
      </c>
      <c r="S69" s="11" t="s">
        <v>32</v>
      </c>
      <c r="T69" s="11" t="s">
        <v>49</v>
      </c>
      <c r="U69" s="13">
        <v>0</v>
      </c>
      <c r="V69" s="11" t="s">
        <v>33</v>
      </c>
      <c r="W69" s="11" t="s">
        <v>46</v>
      </c>
      <c r="X69" s="13">
        <v>0</v>
      </c>
      <c r="Y69" s="11" t="s">
        <v>10</v>
      </c>
      <c r="Z69" s="11" t="s">
        <v>27</v>
      </c>
      <c r="AA69" s="13" t="s">
        <v>27</v>
      </c>
      <c r="AB69" s="11" t="s">
        <v>11</v>
      </c>
      <c r="AC69" s="11" t="s">
        <v>42</v>
      </c>
      <c r="AD69" s="13" t="s">
        <v>42</v>
      </c>
      <c r="AE69" s="11" t="s">
        <v>12</v>
      </c>
      <c r="AF69" s="11" t="s">
        <v>48</v>
      </c>
      <c r="AG69" s="13" t="s">
        <v>48</v>
      </c>
      <c r="AH69" s="11" t="s">
        <v>13</v>
      </c>
      <c r="AI69" s="11" t="s">
        <v>37</v>
      </c>
      <c r="AJ69" s="13" t="s">
        <v>37</v>
      </c>
      <c r="AK69" s="11" t="s">
        <v>14</v>
      </c>
      <c r="AL69" s="11" t="s">
        <v>25</v>
      </c>
      <c r="AM69" s="13" t="s">
        <v>25</v>
      </c>
      <c r="AN69" s="11" t="s">
        <v>15</v>
      </c>
      <c r="AO69" s="11" t="s">
        <v>41</v>
      </c>
      <c r="AP69" s="13" t="s">
        <v>41</v>
      </c>
      <c r="AQ69" s="11" t="s">
        <v>16</v>
      </c>
      <c r="AR69" s="11" t="s">
        <v>40</v>
      </c>
      <c r="AS69" s="13" t="s">
        <v>40</v>
      </c>
      <c r="AT69" s="11" t="s">
        <v>17</v>
      </c>
      <c r="AU69" s="11" t="s">
        <v>43</v>
      </c>
      <c r="AV69" s="13" t="s">
        <v>43</v>
      </c>
      <c r="AW69" s="11" t="s">
        <v>18</v>
      </c>
      <c r="AX69" s="11" t="s">
        <v>29</v>
      </c>
      <c r="AY69" s="13" t="s">
        <v>29</v>
      </c>
      <c r="AZ69" s="14" t="s">
        <v>50</v>
      </c>
      <c r="BA69" s="13">
        <v>0</v>
      </c>
      <c r="BB69" s="15">
        <v>96</v>
      </c>
      <c r="BD69" s="11"/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  <c r="BQ69" s="11">
        <v>1</v>
      </c>
      <c r="BR69" s="11">
        <v>1</v>
      </c>
      <c r="BS69" s="11">
        <v>1</v>
      </c>
      <c r="BT69" s="11">
        <v>1</v>
      </c>
      <c r="BU69" s="11"/>
    </row>
    <row r="70" spans="1:74" x14ac:dyDescent="0.25">
      <c r="A70" s="6" t="s">
        <v>189</v>
      </c>
      <c r="B70" s="6" t="s">
        <v>190</v>
      </c>
      <c r="C70" s="7" t="s">
        <v>24</v>
      </c>
      <c r="D70" s="6" t="s">
        <v>3</v>
      </c>
      <c r="E70" s="6" t="s">
        <v>27</v>
      </c>
      <c r="F70" s="8" t="s">
        <v>27</v>
      </c>
      <c r="G70" s="6" t="s">
        <v>26</v>
      </c>
      <c r="H70" s="6" t="s">
        <v>42</v>
      </c>
      <c r="I70" s="8">
        <v>0</v>
      </c>
      <c r="J70" s="6" t="s">
        <v>28</v>
      </c>
      <c r="K70" s="6" t="s">
        <v>49</v>
      </c>
      <c r="L70" s="8">
        <v>0</v>
      </c>
      <c r="M70" s="6" t="s">
        <v>30</v>
      </c>
      <c r="N70" s="6" t="s">
        <v>42</v>
      </c>
      <c r="O70" s="8">
        <v>0</v>
      </c>
      <c r="P70" s="6" t="s">
        <v>7</v>
      </c>
      <c r="Q70" s="6" t="s">
        <v>27</v>
      </c>
      <c r="R70" s="8" t="s">
        <v>27</v>
      </c>
      <c r="S70" s="6" t="s">
        <v>32</v>
      </c>
      <c r="T70" s="6" t="s">
        <v>37</v>
      </c>
      <c r="U70" s="8">
        <v>0</v>
      </c>
      <c r="V70" s="6" t="s">
        <v>33</v>
      </c>
      <c r="W70" s="6" t="s">
        <v>27</v>
      </c>
      <c r="X70" s="8">
        <v>0</v>
      </c>
      <c r="Y70" s="6" t="s">
        <v>10</v>
      </c>
      <c r="Z70" s="6" t="s">
        <v>45</v>
      </c>
      <c r="AA70" s="8" t="s">
        <v>45</v>
      </c>
      <c r="AB70" s="6" t="s">
        <v>11</v>
      </c>
      <c r="AC70" s="6" t="s">
        <v>27</v>
      </c>
      <c r="AD70" s="8" t="s">
        <v>27</v>
      </c>
      <c r="AE70" s="6" t="s">
        <v>12</v>
      </c>
      <c r="AF70" s="6" t="s">
        <v>49</v>
      </c>
      <c r="AG70" s="8" t="s">
        <v>49</v>
      </c>
      <c r="AH70" s="6" t="s">
        <v>44</v>
      </c>
      <c r="AI70" s="6" t="s">
        <v>27</v>
      </c>
      <c r="AJ70" s="8">
        <v>0</v>
      </c>
      <c r="AK70" s="6" t="s">
        <v>14</v>
      </c>
      <c r="AL70" s="6" t="s">
        <v>45</v>
      </c>
      <c r="AM70" s="8" t="s">
        <v>45</v>
      </c>
      <c r="AN70" s="6" t="s">
        <v>15</v>
      </c>
      <c r="AO70" s="6" t="s">
        <v>37</v>
      </c>
      <c r="AP70" s="8" t="s">
        <v>37</v>
      </c>
      <c r="AQ70" s="6" t="s">
        <v>114</v>
      </c>
      <c r="AR70" s="6" t="s">
        <v>45</v>
      </c>
      <c r="AS70" s="8">
        <v>0</v>
      </c>
      <c r="AT70" s="6" t="s">
        <v>63</v>
      </c>
      <c r="AU70" s="6" t="s">
        <v>45</v>
      </c>
      <c r="AV70" s="8">
        <v>0</v>
      </c>
      <c r="AW70" s="6" t="s">
        <v>18</v>
      </c>
      <c r="AX70" s="6" t="s">
        <v>45</v>
      </c>
      <c r="AY70" s="8" t="s">
        <v>45</v>
      </c>
      <c r="AZ70" s="9" t="s">
        <v>20</v>
      </c>
      <c r="BA70" s="8">
        <v>8</v>
      </c>
      <c r="BB70" s="10">
        <v>49</v>
      </c>
      <c r="BD70" s="6"/>
      <c r="BE70" s="6">
        <v>0</v>
      </c>
      <c r="BF70" s="6">
        <v>0</v>
      </c>
      <c r="BG70" s="6">
        <v>0</v>
      </c>
      <c r="BH70" s="6">
        <v>5</v>
      </c>
      <c r="BI70" s="6">
        <v>5</v>
      </c>
      <c r="BJ70" s="6">
        <v>2</v>
      </c>
      <c r="BK70" s="6">
        <v>0</v>
      </c>
      <c r="BL70" s="6">
        <v>2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2</v>
      </c>
      <c r="BU70" s="6"/>
      <c r="BV70" s="51" t="s">
        <v>1348</v>
      </c>
    </row>
    <row r="71" spans="1:74" x14ac:dyDescent="0.25">
      <c r="A71" s="11" t="s">
        <v>191</v>
      </c>
      <c r="B71" s="11" t="s">
        <v>192</v>
      </c>
      <c r="C71" s="12"/>
      <c r="D71" s="11" t="s">
        <v>3</v>
      </c>
      <c r="E71" s="11" t="s">
        <v>37</v>
      </c>
      <c r="F71" s="13" t="s">
        <v>37</v>
      </c>
      <c r="G71" s="11" t="s">
        <v>26</v>
      </c>
      <c r="H71" s="11" t="s">
        <v>49</v>
      </c>
      <c r="I71" s="13">
        <v>0</v>
      </c>
      <c r="J71" s="11" t="s">
        <v>5</v>
      </c>
      <c r="K71" s="11" t="s">
        <v>50</v>
      </c>
      <c r="L71" s="13" t="s">
        <v>50</v>
      </c>
      <c r="M71" s="11" t="s">
        <v>30</v>
      </c>
      <c r="N71" s="11" t="s">
        <v>40</v>
      </c>
      <c r="O71" s="13">
        <v>0</v>
      </c>
      <c r="P71" s="11" t="s">
        <v>31</v>
      </c>
      <c r="Q71" s="11" t="s">
        <v>39</v>
      </c>
      <c r="R71" s="13">
        <v>0</v>
      </c>
      <c r="S71" s="11" t="s">
        <v>32</v>
      </c>
      <c r="T71" s="11" t="s">
        <v>47</v>
      </c>
      <c r="U71" s="13">
        <v>0</v>
      </c>
      <c r="V71" s="11" t="s">
        <v>33</v>
      </c>
      <c r="W71" s="11" t="s">
        <v>48</v>
      </c>
      <c r="X71" s="13">
        <v>0</v>
      </c>
      <c r="Y71" s="11" t="s">
        <v>10</v>
      </c>
      <c r="Z71" s="11" t="s">
        <v>43</v>
      </c>
      <c r="AA71" s="13" t="s">
        <v>43</v>
      </c>
      <c r="AB71" s="11" t="s">
        <v>11</v>
      </c>
      <c r="AC71" s="11" t="s">
        <v>25</v>
      </c>
      <c r="AD71" s="13" t="s">
        <v>25</v>
      </c>
      <c r="AE71" s="11" t="s">
        <v>12</v>
      </c>
      <c r="AF71" s="11" t="s">
        <v>46</v>
      </c>
      <c r="AG71" s="13" t="s">
        <v>46</v>
      </c>
      <c r="AH71" s="11" t="s">
        <v>44</v>
      </c>
      <c r="AI71" s="11" t="s">
        <v>27</v>
      </c>
      <c r="AJ71" s="13">
        <v>0</v>
      </c>
      <c r="AK71" s="11" t="s">
        <v>14</v>
      </c>
      <c r="AL71" s="11" t="s">
        <v>29</v>
      </c>
      <c r="AM71" s="13" t="s">
        <v>29</v>
      </c>
      <c r="AN71" s="11" t="s">
        <v>34</v>
      </c>
      <c r="AO71" s="11" t="s">
        <v>45</v>
      </c>
      <c r="AP71" s="13">
        <v>0</v>
      </c>
      <c r="AQ71" s="11" t="s">
        <v>16</v>
      </c>
      <c r="AR71" s="11" t="s">
        <v>42</v>
      </c>
      <c r="AS71" s="13" t="s">
        <v>42</v>
      </c>
      <c r="AT71" s="11" t="s">
        <v>17</v>
      </c>
      <c r="AU71" s="11" t="s">
        <v>38</v>
      </c>
      <c r="AV71" s="13" t="s">
        <v>38</v>
      </c>
      <c r="AW71" s="11" t="s">
        <v>18</v>
      </c>
      <c r="AX71" s="11" t="s">
        <v>41</v>
      </c>
      <c r="AY71" s="13" t="s">
        <v>41</v>
      </c>
      <c r="AZ71" s="14" t="s">
        <v>50</v>
      </c>
      <c r="BA71" s="13">
        <v>0</v>
      </c>
      <c r="BB71" s="15">
        <v>91</v>
      </c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  <c r="BU71" s="11"/>
    </row>
    <row r="72" spans="1:74" x14ac:dyDescent="0.25">
      <c r="A72" s="6" t="s">
        <v>193</v>
      </c>
      <c r="B72" s="6" t="s">
        <v>194</v>
      </c>
      <c r="C72" s="7" t="s">
        <v>24</v>
      </c>
      <c r="D72" s="6" t="s">
        <v>58</v>
      </c>
      <c r="E72" s="6" t="s">
        <v>42</v>
      </c>
      <c r="F72" s="8">
        <v>0</v>
      </c>
      <c r="G72" s="6" t="s">
        <v>26</v>
      </c>
      <c r="H72" s="6" t="s">
        <v>25</v>
      </c>
      <c r="I72" s="8">
        <v>0</v>
      </c>
      <c r="J72" s="6" t="s">
        <v>28</v>
      </c>
      <c r="K72" s="6" t="s">
        <v>29</v>
      </c>
      <c r="L72" s="8">
        <v>0</v>
      </c>
      <c r="M72" s="6" t="s">
        <v>30</v>
      </c>
      <c r="N72" s="6" t="s">
        <v>43</v>
      </c>
      <c r="O72" s="8">
        <v>0</v>
      </c>
      <c r="P72" s="6" t="s">
        <v>7</v>
      </c>
      <c r="Q72" s="6" t="s">
        <v>42</v>
      </c>
      <c r="R72" s="8" t="s">
        <v>42</v>
      </c>
      <c r="S72" s="6" t="s">
        <v>32</v>
      </c>
      <c r="T72" s="6" t="s">
        <v>29</v>
      </c>
      <c r="U72" s="8">
        <v>0</v>
      </c>
      <c r="V72" s="6" t="s">
        <v>33</v>
      </c>
      <c r="W72" s="6" t="s">
        <v>25</v>
      </c>
      <c r="X72" s="8">
        <v>0</v>
      </c>
      <c r="Y72" s="6" t="s">
        <v>10</v>
      </c>
      <c r="Z72" s="6" t="s">
        <v>27</v>
      </c>
      <c r="AA72" s="8" t="s">
        <v>27</v>
      </c>
      <c r="AB72" s="6" t="s">
        <v>11</v>
      </c>
      <c r="AC72" s="6" t="s">
        <v>37</v>
      </c>
      <c r="AD72" s="8" t="s">
        <v>37</v>
      </c>
      <c r="AE72" s="6" t="s">
        <v>12</v>
      </c>
      <c r="AF72" s="6" t="s">
        <v>49</v>
      </c>
      <c r="AG72" s="8" t="s">
        <v>49</v>
      </c>
      <c r="AH72" s="6" t="s">
        <v>13</v>
      </c>
      <c r="AI72" s="6" t="s">
        <v>41</v>
      </c>
      <c r="AJ72" s="8" t="s">
        <v>41</v>
      </c>
      <c r="AK72" s="6" t="s">
        <v>14</v>
      </c>
      <c r="AL72" s="6" t="s">
        <v>29</v>
      </c>
      <c r="AM72" s="8" t="s">
        <v>29</v>
      </c>
      <c r="AN72" s="6" t="s">
        <v>15</v>
      </c>
      <c r="AO72" s="6" t="s">
        <v>45</v>
      </c>
      <c r="AP72" s="8" t="s">
        <v>45</v>
      </c>
      <c r="AQ72" s="6" t="s">
        <v>16</v>
      </c>
      <c r="AR72" s="6" t="s">
        <v>29</v>
      </c>
      <c r="AS72" s="8" t="s">
        <v>29</v>
      </c>
      <c r="AT72" s="6" t="s">
        <v>63</v>
      </c>
      <c r="AU72" s="6" t="s">
        <v>37</v>
      </c>
      <c r="AV72" s="8">
        <v>0</v>
      </c>
      <c r="AW72" s="6" t="s">
        <v>18</v>
      </c>
      <c r="AX72" s="6" t="s">
        <v>29</v>
      </c>
      <c r="AY72" s="8" t="s">
        <v>29</v>
      </c>
      <c r="AZ72" s="9" t="s">
        <v>50</v>
      </c>
      <c r="BA72" s="8">
        <v>0</v>
      </c>
      <c r="BB72" s="10">
        <v>76</v>
      </c>
      <c r="BD72" s="6"/>
      <c r="BE72" s="6">
        <v>0</v>
      </c>
      <c r="BF72" s="6">
        <v>0</v>
      </c>
      <c r="BG72" s="6">
        <v>0</v>
      </c>
      <c r="BH72" s="6">
        <v>1</v>
      </c>
      <c r="BI72" s="6">
        <v>1</v>
      </c>
      <c r="BJ72" s="6">
        <v>2</v>
      </c>
      <c r="BK72" s="6">
        <v>1</v>
      </c>
      <c r="BL72" s="6">
        <v>1</v>
      </c>
      <c r="BM72" s="6">
        <v>0</v>
      </c>
      <c r="BN72" s="6">
        <v>5</v>
      </c>
      <c r="BO72" s="6">
        <v>1</v>
      </c>
      <c r="BP72" s="6">
        <v>0</v>
      </c>
      <c r="BQ72" s="6">
        <v>0</v>
      </c>
      <c r="BR72" s="6">
        <v>0</v>
      </c>
      <c r="BS72" s="6">
        <v>2</v>
      </c>
      <c r="BT72" s="6">
        <v>2</v>
      </c>
      <c r="BU72" s="6"/>
      <c r="BV72" s="51" t="s">
        <v>1348</v>
      </c>
    </row>
    <row r="73" spans="1:74" x14ac:dyDescent="0.25">
      <c r="A73" s="11" t="s">
        <v>195</v>
      </c>
      <c r="B73" s="11" t="s">
        <v>196</v>
      </c>
      <c r="C73" s="12"/>
      <c r="D73" s="11" t="s">
        <v>3</v>
      </c>
      <c r="E73" s="11" t="s">
        <v>49</v>
      </c>
      <c r="F73" s="13" t="s">
        <v>49</v>
      </c>
      <c r="G73" s="11" t="s">
        <v>26</v>
      </c>
      <c r="H73" s="11" t="s">
        <v>27</v>
      </c>
      <c r="I73" s="13">
        <v>0</v>
      </c>
      <c r="J73" s="11" t="s">
        <v>5</v>
      </c>
      <c r="K73" s="11" t="s">
        <v>37</v>
      </c>
      <c r="L73" s="13" t="s">
        <v>37</v>
      </c>
      <c r="M73" s="11" t="s">
        <v>30</v>
      </c>
      <c r="N73" s="11" t="s">
        <v>25</v>
      </c>
      <c r="O73" s="13">
        <v>0</v>
      </c>
      <c r="P73" s="11" t="s">
        <v>31</v>
      </c>
      <c r="Q73" s="11" t="s">
        <v>29</v>
      </c>
      <c r="R73" s="13">
        <v>0</v>
      </c>
      <c r="S73" s="11" t="s">
        <v>32</v>
      </c>
      <c r="T73" s="11" t="s">
        <v>48</v>
      </c>
      <c r="U73" s="13">
        <v>0</v>
      </c>
      <c r="V73" s="11" t="s">
        <v>33</v>
      </c>
      <c r="W73" s="11" t="s">
        <v>38</v>
      </c>
      <c r="X73" s="13">
        <v>0</v>
      </c>
      <c r="Y73" s="11" t="s">
        <v>10</v>
      </c>
      <c r="Z73" s="11" t="s">
        <v>45</v>
      </c>
      <c r="AA73" s="13" t="s">
        <v>45</v>
      </c>
      <c r="AB73" s="11" t="s">
        <v>11</v>
      </c>
      <c r="AC73" s="11" t="s">
        <v>42</v>
      </c>
      <c r="AD73" s="13" t="s">
        <v>42</v>
      </c>
      <c r="AE73" s="11" t="s">
        <v>12</v>
      </c>
      <c r="AF73" s="11" t="s">
        <v>41</v>
      </c>
      <c r="AG73" s="13" t="s">
        <v>41</v>
      </c>
      <c r="AH73" s="11" t="s">
        <v>13</v>
      </c>
      <c r="AI73" s="11" t="s">
        <v>47</v>
      </c>
      <c r="AJ73" s="13" t="s">
        <v>47</v>
      </c>
      <c r="AK73" s="11" t="s">
        <v>14</v>
      </c>
      <c r="AL73" s="11" t="s">
        <v>43</v>
      </c>
      <c r="AM73" s="13" t="s">
        <v>43</v>
      </c>
      <c r="AN73" s="11" t="s">
        <v>15</v>
      </c>
      <c r="AO73" s="11" t="s">
        <v>50</v>
      </c>
      <c r="AP73" s="13" t="s">
        <v>50</v>
      </c>
      <c r="AQ73" s="11" t="s">
        <v>16</v>
      </c>
      <c r="AR73" s="11" t="s">
        <v>40</v>
      </c>
      <c r="AS73" s="13" t="s">
        <v>40</v>
      </c>
      <c r="AT73" s="11" t="s">
        <v>63</v>
      </c>
      <c r="AU73" s="11" t="s">
        <v>39</v>
      </c>
      <c r="AV73" s="13">
        <v>0</v>
      </c>
      <c r="AW73" s="11" t="s">
        <v>55</v>
      </c>
      <c r="AX73" s="11" t="s">
        <v>46</v>
      </c>
      <c r="AY73" s="13">
        <v>0</v>
      </c>
      <c r="AZ73" s="14" t="s">
        <v>50</v>
      </c>
      <c r="BA73" s="13">
        <v>0</v>
      </c>
      <c r="BB73" s="15">
        <v>69</v>
      </c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  <c r="BU73" s="11"/>
    </row>
    <row r="74" spans="1:74" x14ac:dyDescent="0.25">
      <c r="A74" s="6" t="s">
        <v>197</v>
      </c>
      <c r="B74" s="6" t="s">
        <v>198</v>
      </c>
      <c r="C74" s="7" t="s">
        <v>24</v>
      </c>
      <c r="D74" s="6" t="s">
        <v>3</v>
      </c>
      <c r="E74" s="6" t="s">
        <v>39</v>
      </c>
      <c r="F74" s="8" t="s">
        <v>39</v>
      </c>
      <c r="G74" s="6" t="s">
        <v>26</v>
      </c>
      <c r="H74" s="6" t="s">
        <v>45</v>
      </c>
      <c r="I74" s="8">
        <v>0</v>
      </c>
      <c r="J74" s="6" t="s">
        <v>5</v>
      </c>
      <c r="K74" s="6" t="s">
        <v>47</v>
      </c>
      <c r="L74" s="8" t="s">
        <v>47</v>
      </c>
      <c r="M74" s="6" t="s">
        <v>30</v>
      </c>
      <c r="N74" s="6" t="s">
        <v>25</v>
      </c>
      <c r="O74" s="8">
        <v>0</v>
      </c>
      <c r="P74" s="6" t="s">
        <v>7</v>
      </c>
      <c r="Q74" s="6" t="s">
        <v>29</v>
      </c>
      <c r="R74" s="8" t="s">
        <v>29</v>
      </c>
      <c r="S74" s="6" t="s">
        <v>32</v>
      </c>
      <c r="T74" s="6" t="s">
        <v>40</v>
      </c>
      <c r="U74" s="8">
        <v>0</v>
      </c>
      <c r="V74" s="6" t="s">
        <v>33</v>
      </c>
      <c r="W74" s="6" t="s">
        <v>42</v>
      </c>
      <c r="X74" s="8">
        <v>0</v>
      </c>
      <c r="Y74" s="6" t="s">
        <v>62</v>
      </c>
      <c r="Z74" s="6" t="s">
        <v>50</v>
      </c>
      <c r="AA74" s="8">
        <v>0</v>
      </c>
      <c r="AB74" s="6" t="s">
        <v>11</v>
      </c>
      <c r="AC74" s="6" t="s">
        <v>42</v>
      </c>
      <c r="AD74" s="8" t="s">
        <v>42</v>
      </c>
      <c r="AE74" s="6" t="s">
        <v>12</v>
      </c>
      <c r="AF74" s="6" t="s">
        <v>42</v>
      </c>
      <c r="AG74" s="8" t="s">
        <v>42</v>
      </c>
      <c r="AH74" s="6" t="s">
        <v>13</v>
      </c>
      <c r="AI74" s="6" t="s">
        <v>41</v>
      </c>
      <c r="AJ74" s="8" t="s">
        <v>41</v>
      </c>
      <c r="AK74" s="6" t="s">
        <v>14</v>
      </c>
      <c r="AL74" s="6" t="s">
        <v>38</v>
      </c>
      <c r="AM74" s="8" t="s">
        <v>38</v>
      </c>
      <c r="AN74" s="6" t="s">
        <v>15</v>
      </c>
      <c r="AO74" s="6" t="s">
        <v>46</v>
      </c>
      <c r="AP74" s="8" t="s">
        <v>46</v>
      </c>
      <c r="AQ74" s="6" t="s">
        <v>16</v>
      </c>
      <c r="AR74" s="6" t="s">
        <v>46</v>
      </c>
      <c r="AS74" s="8" t="s">
        <v>46</v>
      </c>
      <c r="AT74" s="6" t="s">
        <v>17</v>
      </c>
      <c r="AU74" s="6" t="s">
        <v>49</v>
      </c>
      <c r="AV74" s="8" t="s">
        <v>49</v>
      </c>
      <c r="AW74" s="6" t="s">
        <v>18</v>
      </c>
      <c r="AX74" s="6" t="s">
        <v>38</v>
      </c>
      <c r="AY74" s="8" t="s">
        <v>38</v>
      </c>
      <c r="AZ74" s="9" t="s">
        <v>50</v>
      </c>
      <c r="BA74" s="8">
        <v>0</v>
      </c>
      <c r="BB74" s="10">
        <v>112</v>
      </c>
      <c r="BD74" s="6"/>
      <c r="BE74" s="6">
        <v>1</v>
      </c>
      <c r="BF74" s="6">
        <v>1</v>
      </c>
      <c r="BG74" s="6">
        <v>1</v>
      </c>
      <c r="BH74" s="6">
        <v>1</v>
      </c>
      <c r="BI74" s="6">
        <v>0</v>
      </c>
      <c r="BJ74" s="6">
        <v>0</v>
      </c>
      <c r="BK74" s="6">
        <v>1</v>
      </c>
      <c r="BL74" s="6">
        <v>1</v>
      </c>
      <c r="BM74" s="6">
        <v>0</v>
      </c>
      <c r="BN74" s="6">
        <v>1</v>
      </c>
      <c r="BO74" s="6">
        <v>0</v>
      </c>
      <c r="BP74" s="6">
        <v>2</v>
      </c>
      <c r="BQ74" s="6">
        <v>2</v>
      </c>
      <c r="BR74" s="6">
        <v>1</v>
      </c>
      <c r="BS74" s="6">
        <v>1</v>
      </c>
      <c r="BT74" s="6">
        <v>3</v>
      </c>
      <c r="BU74" s="6"/>
      <c r="BV74" s="51" t="s">
        <v>1348</v>
      </c>
    </row>
    <row r="75" spans="1:74" x14ac:dyDescent="0.25">
      <c r="A75" s="6" t="s">
        <v>199</v>
      </c>
      <c r="B75" s="6" t="s">
        <v>200</v>
      </c>
      <c r="C75" s="7" t="s">
        <v>24</v>
      </c>
      <c r="D75" s="6" t="s">
        <v>3</v>
      </c>
      <c r="E75" s="6" t="s">
        <v>42</v>
      </c>
      <c r="F75" s="8" t="s">
        <v>42</v>
      </c>
      <c r="G75" s="6" t="s">
        <v>26</v>
      </c>
      <c r="H75" s="6" t="s">
        <v>42</v>
      </c>
      <c r="I75" s="8">
        <v>0</v>
      </c>
      <c r="J75" s="6" t="s">
        <v>28</v>
      </c>
      <c r="K75" s="6" t="s">
        <v>42</v>
      </c>
      <c r="L75" s="8">
        <v>0</v>
      </c>
      <c r="M75" s="6" t="s">
        <v>30</v>
      </c>
      <c r="N75" s="6" t="s">
        <v>42</v>
      </c>
      <c r="O75" s="8">
        <v>0</v>
      </c>
      <c r="P75" s="6" t="s">
        <v>31</v>
      </c>
      <c r="Q75" s="6" t="s">
        <v>47</v>
      </c>
      <c r="R75" s="8">
        <v>0</v>
      </c>
      <c r="S75" s="6" t="s">
        <v>32</v>
      </c>
      <c r="T75" s="6" t="s">
        <v>39</v>
      </c>
      <c r="U75" s="8">
        <v>0</v>
      </c>
      <c r="V75" s="6" t="s">
        <v>33</v>
      </c>
      <c r="W75" s="6" t="s">
        <v>42</v>
      </c>
      <c r="X75" s="8">
        <v>0</v>
      </c>
      <c r="Y75" s="6" t="s">
        <v>10</v>
      </c>
      <c r="Z75" s="6" t="s">
        <v>47</v>
      </c>
      <c r="AA75" s="8" t="s">
        <v>47</v>
      </c>
      <c r="AB75" s="6" t="s">
        <v>11</v>
      </c>
      <c r="AC75" s="6" t="s">
        <v>39</v>
      </c>
      <c r="AD75" s="8" t="s">
        <v>39</v>
      </c>
      <c r="AE75" s="6" t="s">
        <v>12</v>
      </c>
      <c r="AF75" s="6" t="s">
        <v>48</v>
      </c>
      <c r="AG75" s="8" t="s">
        <v>48</v>
      </c>
      <c r="AH75" s="6" t="s">
        <v>13</v>
      </c>
      <c r="AI75" s="6" t="s">
        <v>50</v>
      </c>
      <c r="AJ75" s="8" t="s">
        <v>50</v>
      </c>
      <c r="AK75" s="6" t="s">
        <v>14</v>
      </c>
      <c r="AL75" s="6" t="s">
        <v>42</v>
      </c>
      <c r="AM75" s="8" t="s">
        <v>42</v>
      </c>
      <c r="AN75" s="6" t="s">
        <v>15</v>
      </c>
      <c r="AO75" s="6" t="s">
        <v>42</v>
      </c>
      <c r="AP75" s="8" t="s">
        <v>42</v>
      </c>
      <c r="AQ75" s="6" t="s">
        <v>16</v>
      </c>
      <c r="AR75" s="6" t="s">
        <v>42</v>
      </c>
      <c r="AS75" s="8" t="s">
        <v>42</v>
      </c>
      <c r="AT75" s="6" t="s">
        <v>63</v>
      </c>
      <c r="AU75" s="6" t="s">
        <v>50</v>
      </c>
      <c r="AV75" s="8">
        <v>0</v>
      </c>
      <c r="AW75" s="6" t="s">
        <v>55</v>
      </c>
      <c r="AX75" s="6" t="s">
        <v>47</v>
      </c>
      <c r="AY75" s="8">
        <v>0</v>
      </c>
      <c r="AZ75" s="9" t="s">
        <v>50</v>
      </c>
      <c r="BA75" s="8">
        <v>0</v>
      </c>
      <c r="BB75" s="10">
        <v>79</v>
      </c>
      <c r="BD75" s="6"/>
      <c r="BE75" s="6">
        <v>2</v>
      </c>
      <c r="BF75" s="6">
        <v>3</v>
      </c>
      <c r="BG75" s="6">
        <v>2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1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8</v>
      </c>
      <c r="BU75" s="6"/>
      <c r="BV75" s="51" t="s">
        <v>1348</v>
      </c>
    </row>
    <row r="76" spans="1:74" x14ac:dyDescent="0.25">
      <c r="A76" s="11" t="s">
        <v>201</v>
      </c>
      <c r="B76" s="11" t="s">
        <v>202</v>
      </c>
      <c r="C76" s="12"/>
      <c r="D76" s="11" t="s">
        <v>3</v>
      </c>
      <c r="E76" s="11" t="s">
        <v>29</v>
      </c>
      <c r="F76" s="13" t="s">
        <v>29</v>
      </c>
      <c r="G76" s="11" t="s">
        <v>26</v>
      </c>
      <c r="H76" s="11" t="s">
        <v>43</v>
      </c>
      <c r="I76" s="13">
        <v>0</v>
      </c>
      <c r="J76" s="11" t="s">
        <v>28</v>
      </c>
      <c r="K76" s="11" t="s">
        <v>38</v>
      </c>
      <c r="L76" s="13">
        <v>0</v>
      </c>
      <c r="M76" s="11" t="s">
        <v>30</v>
      </c>
      <c r="N76" s="11" t="s">
        <v>48</v>
      </c>
      <c r="O76" s="13">
        <v>0</v>
      </c>
      <c r="P76" s="11" t="s">
        <v>7</v>
      </c>
      <c r="Q76" s="11" t="s">
        <v>27</v>
      </c>
      <c r="R76" s="13" t="s">
        <v>27</v>
      </c>
      <c r="S76" s="11" t="s">
        <v>32</v>
      </c>
      <c r="T76" s="11" t="s">
        <v>39</v>
      </c>
      <c r="U76" s="13">
        <v>0</v>
      </c>
      <c r="V76" s="11" t="s">
        <v>33</v>
      </c>
      <c r="W76" s="11" t="s">
        <v>46</v>
      </c>
      <c r="X76" s="13">
        <v>0</v>
      </c>
      <c r="Y76" s="11" t="s">
        <v>10</v>
      </c>
      <c r="Z76" s="11" t="s">
        <v>37</v>
      </c>
      <c r="AA76" s="13" t="s">
        <v>37</v>
      </c>
      <c r="AB76" s="11" t="s">
        <v>11</v>
      </c>
      <c r="AC76" s="11" t="s">
        <v>25</v>
      </c>
      <c r="AD76" s="13" t="s">
        <v>25</v>
      </c>
      <c r="AE76" s="11" t="s">
        <v>12</v>
      </c>
      <c r="AF76" s="11" t="s">
        <v>49</v>
      </c>
      <c r="AG76" s="13" t="s">
        <v>49</v>
      </c>
      <c r="AH76" s="11" t="s">
        <v>44</v>
      </c>
      <c r="AI76" s="11" t="s">
        <v>47</v>
      </c>
      <c r="AJ76" s="13">
        <v>0</v>
      </c>
      <c r="AK76" s="11" t="s">
        <v>14</v>
      </c>
      <c r="AL76" s="11" t="s">
        <v>40</v>
      </c>
      <c r="AM76" s="13" t="s">
        <v>40</v>
      </c>
      <c r="AN76" s="11" t="s">
        <v>34</v>
      </c>
      <c r="AO76" s="11" t="s">
        <v>41</v>
      </c>
      <c r="AP76" s="13">
        <v>0</v>
      </c>
      <c r="AQ76" s="11" t="s">
        <v>16</v>
      </c>
      <c r="AR76" s="11" t="s">
        <v>42</v>
      </c>
      <c r="AS76" s="13" t="s">
        <v>42</v>
      </c>
      <c r="AT76" s="11" t="s">
        <v>17</v>
      </c>
      <c r="AU76" s="11" t="s">
        <v>45</v>
      </c>
      <c r="AV76" s="13" t="s">
        <v>45</v>
      </c>
      <c r="AW76" s="11" t="s">
        <v>55</v>
      </c>
      <c r="AX76" s="11" t="s">
        <v>50</v>
      </c>
      <c r="AY76" s="13">
        <v>0</v>
      </c>
      <c r="AZ76" s="14" t="s">
        <v>50</v>
      </c>
      <c r="BA76" s="13">
        <v>0</v>
      </c>
      <c r="BB76" s="15">
        <v>78</v>
      </c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  <c r="BU76" s="11"/>
    </row>
    <row r="77" spans="1:74" x14ac:dyDescent="0.25">
      <c r="A77" s="11" t="s">
        <v>203</v>
      </c>
      <c r="B77" s="11" t="s">
        <v>204</v>
      </c>
      <c r="C77" s="12"/>
      <c r="D77" s="11" t="s">
        <v>3</v>
      </c>
      <c r="E77" s="11" t="s">
        <v>43</v>
      </c>
      <c r="F77" s="13" t="s">
        <v>43</v>
      </c>
      <c r="G77" s="11" t="s">
        <v>26</v>
      </c>
      <c r="H77" s="11" t="s">
        <v>27</v>
      </c>
      <c r="I77" s="13">
        <v>0</v>
      </c>
      <c r="J77" s="11" t="s">
        <v>28</v>
      </c>
      <c r="K77" s="11" t="s">
        <v>37</v>
      </c>
      <c r="L77" s="13">
        <v>0</v>
      </c>
      <c r="M77" s="11" t="s">
        <v>30</v>
      </c>
      <c r="N77" s="11" t="s">
        <v>40</v>
      </c>
      <c r="O77" s="13">
        <v>0</v>
      </c>
      <c r="P77" s="11" t="s">
        <v>31</v>
      </c>
      <c r="Q77" s="11" t="s">
        <v>46</v>
      </c>
      <c r="R77" s="13">
        <v>0</v>
      </c>
      <c r="S77" s="11" t="s">
        <v>32</v>
      </c>
      <c r="T77" s="11" t="s">
        <v>42</v>
      </c>
      <c r="U77" s="13">
        <v>0</v>
      </c>
      <c r="V77" s="11" t="s">
        <v>33</v>
      </c>
      <c r="W77" s="11" t="s">
        <v>38</v>
      </c>
      <c r="X77" s="13">
        <v>0</v>
      </c>
      <c r="Y77" s="11" t="s">
        <v>62</v>
      </c>
      <c r="Z77" s="11" t="s">
        <v>50</v>
      </c>
      <c r="AA77" s="13">
        <v>0</v>
      </c>
      <c r="AB77" s="11" t="s">
        <v>11</v>
      </c>
      <c r="AC77" s="11" t="s">
        <v>48</v>
      </c>
      <c r="AD77" s="13" t="s">
        <v>48</v>
      </c>
      <c r="AE77" s="11" t="s">
        <v>12</v>
      </c>
      <c r="AF77" s="11" t="s">
        <v>49</v>
      </c>
      <c r="AG77" s="13" t="s">
        <v>49</v>
      </c>
      <c r="AH77" s="11" t="s">
        <v>13</v>
      </c>
      <c r="AI77" s="11" t="s">
        <v>45</v>
      </c>
      <c r="AJ77" s="13" t="s">
        <v>45</v>
      </c>
      <c r="AK77" s="11" t="s">
        <v>59</v>
      </c>
      <c r="AL77" s="11" t="s">
        <v>47</v>
      </c>
      <c r="AM77" s="13">
        <v>0</v>
      </c>
      <c r="AN77" s="11" t="s">
        <v>34</v>
      </c>
      <c r="AO77" s="11" t="s">
        <v>39</v>
      </c>
      <c r="AP77" s="13">
        <v>0</v>
      </c>
      <c r="AQ77" s="11" t="s">
        <v>16</v>
      </c>
      <c r="AR77" s="11" t="s">
        <v>29</v>
      </c>
      <c r="AS77" s="13" t="s">
        <v>29</v>
      </c>
      <c r="AT77" s="11" t="s">
        <v>17</v>
      </c>
      <c r="AU77" s="11" t="s">
        <v>25</v>
      </c>
      <c r="AV77" s="13" t="s">
        <v>25</v>
      </c>
      <c r="AW77" s="11" t="s">
        <v>18</v>
      </c>
      <c r="AX77" s="11" t="s">
        <v>41</v>
      </c>
      <c r="AY77" s="13" t="s">
        <v>41</v>
      </c>
      <c r="AZ77" s="14" t="s">
        <v>20</v>
      </c>
      <c r="BA77" s="13">
        <v>8</v>
      </c>
      <c r="BB77" s="15">
        <v>72</v>
      </c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  <c r="BU77" s="11"/>
    </row>
    <row r="78" spans="1:74" x14ac:dyDescent="0.25">
      <c r="A78" s="6" t="s">
        <v>205</v>
      </c>
      <c r="B78" s="6" t="s">
        <v>206</v>
      </c>
      <c r="C78" s="7" t="s">
        <v>24</v>
      </c>
      <c r="D78" s="6" t="s">
        <v>58</v>
      </c>
      <c r="E78" s="6" t="s">
        <v>29</v>
      </c>
      <c r="F78" s="8">
        <v>0</v>
      </c>
      <c r="G78" s="6" t="s">
        <v>26</v>
      </c>
      <c r="H78" s="6" t="s">
        <v>42</v>
      </c>
      <c r="I78" s="8">
        <v>0</v>
      </c>
      <c r="J78" s="6" t="s">
        <v>28</v>
      </c>
      <c r="K78" s="6" t="s">
        <v>49</v>
      </c>
      <c r="L78" s="8">
        <v>0</v>
      </c>
      <c r="M78" s="6" t="s">
        <v>30</v>
      </c>
      <c r="N78" s="6" t="s">
        <v>48</v>
      </c>
      <c r="O78" s="8">
        <v>0</v>
      </c>
      <c r="P78" s="6" t="s">
        <v>7</v>
      </c>
      <c r="Q78" s="6" t="s">
        <v>48</v>
      </c>
      <c r="R78" s="8" t="s">
        <v>48</v>
      </c>
      <c r="S78" s="6" t="s">
        <v>32</v>
      </c>
      <c r="T78" s="6" t="s">
        <v>40</v>
      </c>
      <c r="U78" s="8">
        <v>0</v>
      </c>
      <c r="V78" s="6" t="s">
        <v>33</v>
      </c>
      <c r="W78" s="6" t="s">
        <v>25</v>
      </c>
      <c r="X78" s="8">
        <v>0</v>
      </c>
      <c r="Y78" s="6" t="s">
        <v>62</v>
      </c>
      <c r="Z78" s="6" t="s">
        <v>43</v>
      </c>
      <c r="AA78" s="8">
        <v>0</v>
      </c>
      <c r="AB78" s="6" t="s">
        <v>11</v>
      </c>
      <c r="AC78" s="6" t="s">
        <v>29</v>
      </c>
      <c r="AD78" s="8" t="s">
        <v>29</v>
      </c>
      <c r="AE78" s="6" t="s">
        <v>12</v>
      </c>
      <c r="AF78" s="6" t="s">
        <v>43</v>
      </c>
      <c r="AG78" s="8" t="s">
        <v>43</v>
      </c>
      <c r="AH78" s="6" t="s">
        <v>44</v>
      </c>
      <c r="AI78" s="6" t="s">
        <v>49</v>
      </c>
      <c r="AJ78" s="8">
        <v>0</v>
      </c>
      <c r="AK78" s="6" t="s">
        <v>14</v>
      </c>
      <c r="AL78" s="6" t="s">
        <v>38</v>
      </c>
      <c r="AM78" s="8" t="s">
        <v>38</v>
      </c>
      <c r="AN78" s="6" t="s">
        <v>15</v>
      </c>
      <c r="AO78" s="6" t="s">
        <v>43</v>
      </c>
      <c r="AP78" s="8" t="s">
        <v>43</v>
      </c>
      <c r="AQ78" s="6" t="s">
        <v>16</v>
      </c>
      <c r="AR78" s="6" t="s">
        <v>25</v>
      </c>
      <c r="AS78" s="8" t="s">
        <v>25</v>
      </c>
      <c r="AT78" s="6" t="s">
        <v>17</v>
      </c>
      <c r="AU78" s="6" t="s">
        <v>43</v>
      </c>
      <c r="AV78" s="8" t="s">
        <v>43</v>
      </c>
      <c r="AW78" s="6" t="s">
        <v>55</v>
      </c>
      <c r="AX78" s="6" t="s">
        <v>41</v>
      </c>
      <c r="AY78" s="8">
        <v>0</v>
      </c>
      <c r="AZ78" s="9" t="s">
        <v>50</v>
      </c>
      <c r="BA78" s="8">
        <v>0</v>
      </c>
      <c r="BB78" s="10">
        <v>80</v>
      </c>
      <c r="BD78" s="6"/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1</v>
      </c>
      <c r="BL78" s="6">
        <v>2</v>
      </c>
      <c r="BM78" s="6">
        <v>2</v>
      </c>
      <c r="BN78" s="6">
        <v>2</v>
      </c>
      <c r="BO78" s="6">
        <v>4</v>
      </c>
      <c r="BP78" s="6">
        <v>0</v>
      </c>
      <c r="BQ78" s="6">
        <v>1</v>
      </c>
      <c r="BR78" s="6">
        <v>1</v>
      </c>
      <c r="BS78" s="6">
        <v>2</v>
      </c>
      <c r="BT78" s="6">
        <v>1</v>
      </c>
      <c r="BU78" s="6"/>
      <c r="BV78" s="51" t="s">
        <v>1348</v>
      </c>
    </row>
    <row r="79" spans="1:74" x14ac:dyDescent="0.25">
      <c r="A79" s="11" t="s">
        <v>207</v>
      </c>
      <c r="B79" s="11" t="s">
        <v>208</v>
      </c>
      <c r="C79" s="12"/>
      <c r="D79" s="11" t="s">
        <v>58</v>
      </c>
      <c r="E79" s="11" t="s">
        <v>50</v>
      </c>
      <c r="F79" s="13">
        <v>0</v>
      </c>
      <c r="G79" s="11" t="s">
        <v>26</v>
      </c>
      <c r="H79" s="11" t="s">
        <v>29</v>
      </c>
      <c r="I79" s="13">
        <v>0</v>
      </c>
      <c r="J79" s="11" t="s">
        <v>28</v>
      </c>
      <c r="K79" s="11" t="s">
        <v>45</v>
      </c>
      <c r="L79" s="13">
        <v>0</v>
      </c>
      <c r="M79" s="11" t="s">
        <v>30</v>
      </c>
      <c r="N79" s="11" t="s">
        <v>47</v>
      </c>
      <c r="O79" s="13">
        <v>0</v>
      </c>
      <c r="P79" s="11" t="s">
        <v>31</v>
      </c>
      <c r="Q79" s="11" t="s">
        <v>39</v>
      </c>
      <c r="R79" s="13">
        <v>0</v>
      </c>
      <c r="S79" s="11" t="s">
        <v>32</v>
      </c>
      <c r="T79" s="11" t="s">
        <v>27</v>
      </c>
      <c r="U79" s="13">
        <v>0</v>
      </c>
      <c r="V79" s="11" t="s">
        <v>33</v>
      </c>
      <c r="W79" s="11" t="s">
        <v>38</v>
      </c>
      <c r="X79" s="13">
        <v>0</v>
      </c>
      <c r="Y79" s="11" t="s">
        <v>62</v>
      </c>
      <c r="Z79" s="11" t="s">
        <v>37</v>
      </c>
      <c r="AA79" s="13">
        <v>0</v>
      </c>
      <c r="AB79" s="11" t="s">
        <v>11</v>
      </c>
      <c r="AC79" s="11" t="s">
        <v>42</v>
      </c>
      <c r="AD79" s="13" t="s">
        <v>42</v>
      </c>
      <c r="AE79" s="11" t="s">
        <v>12</v>
      </c>
      <c r="AF79" s="11" t="s">
        <v>41</v>
      </c>
      <c r="AG79" s="13" t="s">
        <v>41</v>
      </c>
      <c r="AH79" s="11" t="s">
        <v>44</v>
      </c>
      <c r="AI79" s="11" t="s">
        <v>49</v>
      </c>
      <c r="AJ79" s="13">
        <v>0</v>
      </c>
      <c r="AK79" s="11" t="s">
        <v>14</v>
      </c>
      <c r="AL79" s="11" t="s">
        <v>48</v>
      </c>
      <c r="AM79" s="13" t="s">
        <v>48</v>
      </c>
      <c r="AN79" s="11" t="s">
        <v>15</v>
      </c>
      <c r="AO79" s="11" t="s">
        <v>43</v>
      </c>
      <c r="AP79" s="13" t="s">
        <v>43</v>
      </c>
      <c r="AQ79" s="11" t="s">
        <v>16</v>
      </c>
      <c r="AR79" s="11" t="s">
        <v>25</v>
      </c>
      <c r="AS79" s="13" t="s">
        <v>25</v>
      </c>
      <c r="AT79" s="11" t="s">
        <v>63</v>
      </c>
      <c r="AU79" s="11" t="s">
        <v>46</v>
      </c>
      <c r="AV79" s="13">
        <v>0</v>
      </c>
      <c r="AW79" s="11" t="s">
        <v>55</v>
      </c>
      <c r="AX79" s="11" t="s">
        <v>40</v>
      </c>
      <c r="AY79" s="13">
        <v>0</v>
      </c>
      <c r="AZ79" s="14" t="s">
        <v>50</v>
      </c>
      <c r="BA79" s="13">
        <v>0</v>
      </c>
      <c r="BB79" s="15">
        <v>58</v>
      </c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>
        <v>1</v>
      </c>
      <c r="BR79" s="11">
        <v>1</v>
      </c>
      <c r="BS79" s="11">
        <v>1</v>
      </c>
      <c r="BT79" s="11">
        <v>1</v>
      </c>
      <c r="BU79" s="11"/>
    </row>
    <row r="80" spans="1:74" x14ac:dyDescent="0.25">
      <c r="A80" s="11" t="s">
        <v>209</v>
      </c>
      <c r="B80" s="11" t="s">
        <v>210</v>
      </c>
      <c r="C80" s="12"/>
      <c r="D80" s="11" t="s">
        <v>3</v>
      </c>
      <c r="E80" s="11" t="s">
        <v>37</v>
      </c>
      <c r="F80" s="13" t="s">
        <v>37</v>
      </c>
      <c r="G80" s="11" t="s">
        <v>4</v>
      </c>
      <c r="H80" s="11" t="s">
        <v>47</v>
      </c>
      <c r="I80" s="13" t="s">
        <v>47</v>
      </c>
      <c r="J80" s="11" t="s">
        <v>28</v>
      </c>
      <c r="K80" s="11" t="s">
        <v>41</v>
      </c>
      <c r="L80" s="13">
        <v>0</v>
      </c>
      <c r="M80" s="11" t="s">
        <v>30</v>
      </c>
      <c r="N80" s="11" t="s">
        <v>40</v>
      </c>
      <c r="O80" s="13">
        <v>0</v>
      </c>
      <c r="P80" s="11" t="s">
        <v>31</v>
      </c>
      <c r="Q80" s="11" t="s">
        <v>27</v>
      </c>
      <c r="R80" s="13">
        <v>0</v>
      </c>
      <c r="S80" s="11" t="s">
        <v>32</v>
      </c>
      <c r="T80" s="11" t="s">
        <v>48</v>
      </c>
      <c r="U80" s="13">
        <v>0</v>
      </c>
      <c r="V80" s="11" t="s">
        <v>33</v>
      </c>
      <c r="W80" s="11" t="s">
        <v>46</v>
      </c>
      <c r="X80" s="13">
        <v>0</v>
      </c>
      <c r="Y80" s="11" t="s">
        <v>10</v>
      </c>
      <c r="Z80" s="11" t="s">
        <v>29</v>
      </c>
      <c r="AA80" s="13" t="s">
        <v>29</v>
      </c>
      <c r="AB80" s="11" t="s">
        <v>11</v>
      </c>
      <c r="AC80" s="11" t="s">
        <v>42</v>
      </c>
      <c r="AD80" s="13" t="s">
        <v>42</v>
      </c>
      <c r="AE80" s="11" t="s">
        <v>12</v>
      </c>
      <c r="AF80" s="11" t="s">
        <v>38</v>
      </c>
      <c r="AG80" s="13" t="s">
        <v>38</v>
      </c>
      <c r="AH80" s="11" t="s">
        <v>13</v>
      </c>
      <c r="AI80" s="11" t="s">
        <v>39</v>
      </c>
      <c r="AJ80" s="13" t="s">
        <v>39</v>
      </c>
      <c r="AK80" s="11" t="s">
        <v>14</v>
      </c>
      <c r="AL80" s="11" t="s">
        <v>49</v>
      </c>
      <c r="AM80" s="13" t="s">
        <v>49</v>
      </c>
      <c r="AN80" s="11" t="s">
        <v>34</v>
      </c>
      <c r="AO80" s="11" t="s">
        <v>50</v>
      </c>
      <c r="AP80" s="13">
        <v>0</v>
      </c>
      <c r="AQ80" s="11" t="s">
        <v>16</v>
      </c>
      <c r="AR80" s="11" t="s">
        <v>25</v>
      </c>
      <c r="AS80" s="13" t="s">
        <v>25</v>
      </c>
      <c r="AT80" s="11" t="s">
        <v>17</v>
      </c>
      <c r="AU80" s="11" t="s">
        <v>43</v>
      </c>
      <c r="AV80" s="13" t="s">
        <v>43</v>
      </c>
      <c r="AW80" s="11" t="s">
        <v>18</v>
      </c>
      <c r="AX80" s="11" t="s">
        <v>45</v>
      </c>
      <c r="AY80" s="13" t="s">
        <v>45</v>
      </c>
      <c r="AZ80" s="14" t="s">
        <v>50</v>
      </c>
      <c r="BA80" s="13">
        <v>0</v>
      </c>
      <c r="BB80" s="15">
        <v>88</v>
      </c>
      <c r="BD80" s="11"/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U80" s="11"/>
    </row>
    <row r="81" spans="1:74" s="52" customFormat="1" x14ac:dyDescent="0.25">
      <c r="A81" s="11" t="s">
        <v>211</v>
      </c>
      <c r="B81" s="11" t="s">
        <v>212</v>
      </c>
      <c r="C81" s="53" t="s">
        <v>24</v>
      </c>
      <c r="D81" s="11" t="s">
        <v>3</v>
      </c>
      <c r="E81" s="11" t="s">
        <v>49</v>
      </c>
      <c r="F81" s="13" t="s">
        <v>49</v>
      </c>
      <c r="G81" s="11" t="s">
        <v>26</v>
      </c>
      <c r="H81" s="11" t="s">
        <v>29</v>
      </c>
      <c r="I81" s="13">
        <v>0</v>
      </c>
      <c r="J81" s="11" t="s">
        <v>5</v>
      </c>
      <c r="K81" s="11" t="s">
        <v>27</v>
      </c>
      <c r="L81" s="13" t="s">
        <v>27</v>
      </c>
      <c r="M81" s="11" t="s">
        <v>30</v>
      </c>
      <c r="N81" s="11" t="s">
        <v>42</v>
      </c>
      <c r="O81" s="13">
        <v>0</v>
      </c>
      <c r="P81" s="55" t="s">
        <v>7</v>
      </c>
      <c r="Q81" s="55">
        <v>9</v>
      </c>
      <c r="R81" s="54">
        <v>9</v>
      </c>
      <c r="S81" s="11" t="s">
        <v>32</v>
      </c>
      <c r="T81" s="11" t="s">
        <v>38</v>
      </c>
      <c r="U81" s="13">
        <v>0</v>
      </c>
      <c r="V81" s="11" t="s">
        <v>33</v>
      </c>
      <c r="W81" s="11" t="s">
        <v>40</v>
      </c>
      <c r="X81" s="13">
        <v>0</v>
      </c>
      <c r="Y81" s="11" t="s">
        <v>10</v>
      </c>
      <c r="Z81" s="11" t="s">
        <v>37</v>
      </c>
      <c r="AA81" s="13" t="s">
        <v>37</v>
      </c>
      <c r="AB81" s="11" t="s">
        <v>11</v>
      </c>
      <c r="AC81" s="11" t="s">
        <v>25</v>
      </c>
      <c r="AD81" s="13" t="s">
        <v>25</v>
      </c>
      <c r="AE81" s="11" t="s">
        <v>12</v>
      </c>
      <c r="AF81" s="11" t="s">
        <v>43</v>
      </c>
      <c r="AG81" s="13" t="s">
        <v>43</v>
      </c>
      <c r="AH81" s="11" t="s">
        <v>44</v>
      </c>
      <c r="AI81" s="11" t="s">
        <v>47</v>
      </c>
      <c r="AJ81" s="13">
        <v>0</v>
      </c>
      <c r="AK81" s="11" t="s">
        <v>14</v>
      </c>
      <c r="AL81" s="11" t="s">
        <v>46</v>
      </c>
      <c r="AM81" s="13" t="s">
        <v>46</v>
      </c>
      <c r="AN81" s="11" t="s">
        <v>34</v>
      </c>
      <c r="AO81" s="11" t="s">
        <v>50</v>
      </c>
      <c r="AP81" s="13">
        <v>0</v>
      </c>
      <c r="AQ81" s="55" t="s">
        <v>16</v>
      </c>
      <c r="AR81" s="55" t="s">
        <v>45</v>
      </c>
      <c r="AS81" s="54" t="s">
        <v>45</v>
      </c>
      <c r="AT81" s="11" t="s">
        <v>17</v>
      </c>
      <c r="AU81" s="11" t="s">
        <v>39</v>
      </c>
      <c r="AV81" s="13" t="s">
        <v>39</v>
      </c>
      <c r="AW81" s="11" t="s">
        <v>55</v>
      </c>
      <c r="AX81" s="11" t="s">
        <v>41</v>
      </c>
      <c r="AY81" s="13">
        <v>0</v>
      </c>
      <c r="AZ81" s="14" t="s">
        <v>50</v>
      </c>
      <c r="BA81" s="13">
        <v>0</v>
      </c>
      <c r="BB81" s="15">
        <v>73</v>
      </c>
      <c r="BD81" s="11"/>
      <c r="BE81" s="11">
        <v>1</v>
      </c>
      <c r="BF81" s="11">
        <v>1</v>
      </c>
      <c r="BG81" s="11">
        <v>1</v>
      </c>
      <c r="BH81" s="55">
        <v>2</v>
      </c>
      <c r="BI81" s="11">
        <v>1</v>
      </c>
      <c r="BJ81" s="11">
        <v>1</v>
      </c>
      <c r="BK81" s="11">
        <v>1</v>
      </c>
      <c r="BL81" s="11">
        <v>1</v>
      </c>
      <c r="BM81" s="55">
        <v>0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  <c r="BU81" s="11"/>
      <c r="BV81" s="51" t="s">
        <v>1349</v>
      </c>
    </row>
    <row r="82" spans="1:74" x14ac:dyDescent="0.25">
      <c r="A82" s="6" t="s">
        <v>213</v>
      </c>
      <c r="B82" s="6" t="s">
        <v>214</v>
      </c>
      <c r="C82" s="7" t="s">
        <v>24</v>
      </c>
      <c r="D82" s="6" t="s">
        <v>58</v>
      </c>
      <c r="E82" s="6" t="s">
        <v>27</v>
      </c>
      <c r="F82" s="8">
        <v>0</v>
      </c>
      <c r="G82" s="6" t="s">
        <v>26</v>
      </c>
      <c r="H82" s="6" t="s">
        <v>29</v>
      </c>
      <c r="I82" s="8">
        <v>0</v>
      </c>
      <c r="J82" s="6" t="s">
        <v>5</v>
      </c>
      <c r="K82" s="6" t="s">
        <v>39</v>
      </c>
      <c r="L82" s="8" t="s">
        <v>39</v>
      </c>
      <c r="M82" s="6" t="s">
        <v>30</v>
      </c>
      <c r="N82" s="6" t="s">
        <v>46</v>
      </c>
      <c r="O82" s="8">
        <v>0</v>
      </c>
      <c r="P82" s="6" t="s">
        <v>7</v>
      </c>
      <c r="Q82" s="6" t="s">
        <v>39</v>
      </c>
      <c r="R82" s="8" t="s">
        <v>39</v>
      </c>
      <c r="S82" s="6" t="s">
        <v>32</v>
      </c>
      <c r="T82" s="6" t="s">
        <v>37</v>
      </c>
      <c r="U82" s="8">
        <v>0</v>
      </c>
      <c r="V82" s="6" t="s">
        <v>33</v>
      </c>
      <c r="W82" s="6" t="s">
        <v>37</v>
      </c>
      <c r="X82" s="8">
        <v>0</v>
      </c>
      <c r="Y82" s="6" t="s">
        <v>10</v>
      </c>
      <c r="Z82" s="6" t="s">
        <v>39</v>
      </c>
      <c r="AA82" s="8" t="s">
        <v>39</v>
      </c>
      <c r="AB82" s="6" t="s">
        <v>11</v>
      </c>
      <c r="AC82" s="6" t="s">
        <v>29</v>
      </c>
      <c r="AD82" s="8" t="s">
        <v>29</v>
      </c>
      <c r="AE82" s="6" t="s">
        <v>12</v>
      </c>
      <c r="AF82" s="6" t="s">
        <v>50</v>
      </c>
      <c r="AG82" s="8" t="s">
        <v>50</v>
      </c>
      <c r="AH82" s="6" t="s">
        <v>13</v>
      </c>
      <c r="AI82" s="6" t="s">
        <v>47</v>
      </c>
      <c r="AJ82" s="8" t="s">
        <v>47</v>
      </c>
      <c r="AK82" s="6" t="s">
        <v>14</v>
      </c>
      <c r="AL82" s="6" t="s">
        <v>27</v>
      </c>
      <c r="AM82" s="8" t="s">
        <v>27</v>
      </c>
      <c r="AN82" s="6" t="s">
        <v>34</v>
      </c>
      <c r="AO82" s="6" t="s">
        <v>37</v>
      </c>
      <c r="AP82" s="8">
        <v>0</v>
      </c>
      <c r="AQ82" s="6" t="s">
        <v>16</v>
      </c>
      <c r="AR82" s="6" t="s">
        <v>41</v>
      </c>
      <c r="AS82" s="8" t="s">
        <v>41</v>
      </c>
      <c r="AT82" s="6" t="s">
        <v>17</v>
      </c>
      <c r="AU82" s="6" t="s">
        <v>39</v>
      </c>
      <c r="AV82" s="8" t="s">
        <v>39</v>
      </c>
      <c r="AW82" s="6" t="s">
        <v>55</v>
      </c>
      <c r="AX82" s="6" t="s">
        <v>39</v>
      </c>
      <c r="AY82" s="8">
        <v>0</v>
      </c>
      <c r="AZ82" s="9" t="s">
        <v>50</v>
      </c>
      <c r="BA82" s="8">
        <v>0</v>
      </c>
      <c r="BB82" s="10">
        <v>37</v>
      </c>
      <c r="BD82" s="6"/>
      <c r="BE82" s="6">
        <v>1</v>
      </c>
      <c r="BF82" s="6">
        <v>1</v>
      </c>
      <c r="BG82" s="6">
        <v>5</v>
      </c>
      <c r="BH82" s="6">
        <v>0</v>
      </c>
      <c r="BI82" s="6">
        <v>2</v>
      </c>
      <c r="BJ82" s="6">
        <v>3</v>
      </c>
      <c r="BK82" s="6">
        <v>1</v>
      </c>
      <c r="BL82" s="6">
        <v>0</v>
      </c>
      <c r="BM82" s="6">
        <v>0</v>
      </c>
      <c r="BN82" s="6">
        <v>2</v>
      </c>
      <c r="BO82" s="6">
        <v>0</v>
      </c>
      <c r="BP82" s="6">
        <v>1</v>
      </c>
      <c r="BQ82" s="6">
        <v>0</v>
      </c>
      <c r="BR82" s="6">
        <v>0</v>
      </c>
      <c r="BS82" s="6">
        <v>0</v>
      </c>
      <c r="BT82" s="6">
        <v>0</v>
      </c>
      <c r="BU82" s="6"/>
      <c r="BV82" s="51" t="s">
        <v>1348</v>
      </c>
    </row>
    <row r="83" spans="1:74" x14ac:dyDescent="0.25">
      <c r="A83" s="11" t="s">
        <v>215</v>
      </c>
      <c r="B83" s="11" t="s">
        <v>216</v>
      </c>
      <c r="C83" s="12"/>
      <c r="D83" s="11" t="s">
        <v>3</v>
      </c>
      <c r="E83" s="11" t="s">
        <v>49</v>
      </c>
      <c r="F83" s="13" t="s">
        <v>49</v>
      </c>
      <c r="G83" s="11" t="s">
        <v>26</v>
      </c>
      <c r="H83" s="11" t="s">
        <v>40</v>
      </c>
      <c r="I83" s="13">
        <v>0</v>
      </c>
      <c r="J83" s="11" t="s">
        <v>5</v>
      </c>
      <c r="K83" s="11" t="s">
        <v>38</v>
      </c>
      <c r="L83" s="13" t="s">
        <v>38</v>
      </c>
      <c r="M83" s="11" t="s">
        <v>30</v>
      </c>
      <c r="N83" s="11" t="s">
        <v>46</v>
      </c>
      <c r="O83" s="13">
        <v>0</v>
      </c>
      <c r="P83" s="11" t="s">
        <v>31</v>
      </c>
      <c r="Q83" s="11" t="s">
        <v>41</v>
      </c>
      <c r="R83" s="13">
        <v>0</v>
      </c>
      <c r="S83" s="11" t="s">
        <v>32</v>
      </c>
      <c r="T83" s="11" t="s">
        <v>48</v>
      </c>
      <c r="U83" s="13">
        <v>0</v>
      </c>
      <c r="V83" s="11" t="s">
        <v>33</v>
      </c>
      <c r="W83" s="11" t="s">
        <v>25</v>
      </c>
      <c r="X83" s="13">
        <v>0</v>
      </c>
      <c r="Y83" s="11" t="s">
        <v>10</v>
      </c>
      <c r="Z83" s="11" t="s">
        <v>29</v>
      </c>
      <c r="AA83" s="13" t="s">
        <v>29</v>
      </c>
      <c r="AB83" s="11" t="s">
        <v>11</v>
      </c>
      <c r="AC83" s="11" t="s">
        <v>43</v>
      </c>
      <c r="AD83" s="13" t="s">
        <v>43</v>
      </c>
      <c r="AE83" s="11" t="s">
        <v>12</v>
      </c>
      <c r="AF83" s="11" t="s">
        <v>37</v>
      </c>
      <c r="AG83" s="13" t="s">
        <v>37</v>
      </c>
      <c r="AH83" s="11" t="s">
        <v>44</v>
      </c>
      <c r="AI83" s="11" t="s">
        <v>39</v>
      </c>
      <c r="AJ83" s="13">
        <v>0</v>
      </c>
      <c r="AK83" s="11" t="s">
        <v>14</v>
      </c>
      <c r="AL83" s="11" t="s">
        <v>27</v>
      </c>
      <c r="AM83" s="13" t="s">
        <v>27</v>
      </c>
      <c r="AN83" s="11" t="s">
        <v>15</v>
      </c>
      <c r="AO83" s="11" t="s">
        <v>45</v>
      </c>
      <c r="AP83" s="13" t="s">
        <v>45</v>
      </c>
      <c r="AQ83" s="11" t="s">
        <v>16</v>
      </c>
      <c r="AR83" s="11" t="s">
        <v>42</v>
      </c>
      <c r="AS83" s="13" t="s">
        <v>42</v>
      </c>
      <c r="AT83" s="11" t="s">
        <v>17</v>
      </c>
      <c r="AU83" s="11" t="s">
        <v>47</v>
      </c>
      <c r="AV83" s="13" t="s">
        <v>47</v>
      </c>
      <c r="AW83" s="11" t="s">
        <v>18</v>
      </c>
      <c r="AX83" s="11" t="s">
        <v>50</v>
      </c>
      <c r="AY83" s="13" t="s">
        <v>50</v>
      </c>
      <c r="AZ83" s="14" t="s">
        <v>50</v>
      </c>
      <c r="BA83" s="13">
        <v>0</v>
      </c>
      <c r="BB83" s="15">
        <v>76</v>
      </c>
      <c r="BD83" s="11"/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>
        <v>1</v>
      </c>
      <c r="BR83" s="11">
        <v>1</v>
      </c>
      <c r="BS83" s="11">
        <v>1</v>
      </c>
      <c r="BT83" s="11">
        <v>1</v>
      </c>
      <c r="BU83" s="11"/>
    </row>
    <row r="84" spans="1:74" x14ac:dyDescent="0.25">
      <c r="A84" s="6" t="s">
        <v>217</v>
      </c>
      <c r="B84" s="6" t="s">
        <v>218</v>
      </c>
      <c r="C84" s="7" t="s">
        <v>24</v>
      </c>
      <c r="D84" s="6" t="s">
        <v>3</v>
      </c>
      <c r="E84" s="6" t="s">
        <v>40</v>
      </c>
      <c r="F84" s="8" t="s">
        <v>40</v>
      </c>
      <c r="G84" s="6" t="s">
        <v>26</v>
      </c>
      <c r="H84" s="6" t="s">
        <v>42</v>
      </c>
      <c r="I84" s="8">
        <v>0</v>
      </c>
      <c r="J84" s="6" t="s">
        <v>28</v>
      </c>
      <c r="K84" s="6" t="s">
        <v>49</v>
      </c>
      <c r="L84" s="8">
        <v>0</v>
      </c>
      <c r="M84" s="6" t="s">
        <v>30</v>
      </c>
      <c r="N84" s="6" t="s">
        <v>48</v>
      </c>
      <c r="O84" s="8">
        <v>0</v>
      </c>
      <c r="P84" s="6" t="s">
        <v>31</v>
      </c>
      <c r="Q84" s="6" t="s">
        <v>39</v>
      </c>
      <c r="R84" s="8">
        <v>0</v>
      </c>
      <c r="S84" s="6" t="s">
        <v>32</v>
      </c>
      <c r="T84" s="6" t="s">
        <v>37</v>
      </c>
      <c r="U84" s="8">
        <v>0</v>
      </c>
      <c r="V84" s="6" t="s">
        <v>33</v>
      </c>
      <c r="W84" s="6" t="s">
        <v>46</v>
      </c>
      <c r="X84" s="8">
        <v>0</v>
      </c>
      <c r="Y84" s="6" t="s">
        <v>10</v>
      </c>
      <c r="Z84" s="6" t="s">
        <v>41</v>
      </c>
      <c r="AA84" s="8" t="s">
        <v>41</v>
      </c>
      <c r="AB84" s="6" t="s">
        <v>11</v>
      </c>
      <c r="AC84" s="6" t="s">
        <v>27</v>
      </c>
      <c r="AD84" s="8" t="s">
        <v>27</v>
      </c>
      <c r="AE84" s="6" t="s">
        <v>12</v>
      </c>
      <c r="AF84" s="6" t="s">
        <v>37</v>
      </c>
      <c r="AG84" s="8" t="s">
        <v>37</v>
      </c>
      <c r="AH84" s="6" t="s">
        <v>13</v>
      </c>
      <c r="AI84" s="6" t="s">
        <v>45</v>
      </c>
      <c r="AJ84" s="8" t="s">
        <v>45</v>
      </c>
      <c r="AK84" s="6" t="s">
        <v>14</v>
      </c>
      <c r="AL84" s="6" t="s">
        <v>43</v>
      </c>
      <c r="AM84" s="8" t="s">
        <v>43</v>
      </c>
      <c r="AN84" s="6" t="s">
        <v>15</v>
      </c>
      <c r="AO84" s="6" t="s">
        <v>48</v>
      </c>
      <c r="AP84" s="8" t="s">
        <v>48</v>
      </c>
      <c r="AQ84" s="6" t="s">
        <v>16</v>
      </c>
      <c r="AR84" s="6" t="s">
        <v>25</v>
      </c>
      <c r="AS84" s="8" t="s">
        <v>25</v>
      </c>
      <c r="AT84" s="6" t="s">
        <v>63</v>
      </c>
      <c r="AU84" s="6" t="s">
        <v>38</v>
      </c>
      <c r="AV84" s="8">
        <v>0</v>
      </c>
      <c r="AW84" s="6" t="s">
        <v>18</v>
      </c>
      <c r="AX84" s="6" t="s">
        <v>45</v>
      </c>
      <c r="AY84" s="8" t="s">
        <v>45</v>
      </c>
      <c r="AZ84" s="9" t="s">
        <v>20</v>
      </c>
      <c r="BA84" s="8">
        <v>8</v>
      </c>
      <c r="BB84" s="10">
        <v>83</v>
      </c>
      <c r="BD84" s="6"/>
      <c r="BE84" s="6">
        <v>0</v>
      </c>
      <c r="BF84" s="6">
        <v>0</v>
      </c>
      <c r="BG84" s="6">
        <v>1</v>
      </c>
      <c r="BH84" s="6">
        <v>2</v>
      </c>
      <c r="BI84" s="6">
        <v>1</v>
      </c>
      <c r="BJ84" s="6">
        <v>2</v>
      </c>
      <c r="BK84" s="6">
        <v>1</v>
      </c>
      <c r="BL84" s="6">
        <v>1</v>
      </c>
      <c r="BM84" s="6">
        <v>2</v>
      </c>
      <c r="BN84" s="6">
        <v>0</v>
      </c>
      <c r="BO84" s="6">
        <v>1</v>
      </c>
      <c r="BP84" s="6">
        <v>1</v>
      </c>
      <c r="BQ84" s="6">
        <v>1</v>
      </c>
      <c r="BR84" s="6">
        <v>1</v>
      </c>
      <c r="BS84" s="6">
        <v>1</v>
      </c>
      <c r="BT84" s="6">
        <v>1</v>
      </c>
      <c r="BU84" s="6"/>
      <c r="BV84" s="51" t="s">
        <v>1348</v>
      </c>
    </row>
    <row r="85" spans="1:74" x14ac:dyDescent="0.25">
      <c r="A85" s="16" t="s">
        <v>219</v>
      </c>
      <c r="B85" s="16" t="s">
        <v>220</v>
      </c>
      <c r="C85" s="17"/>
      <c r="D85" s="16" t="s">
        <v>3</v>
      </c>
      <c r="E85" s="16" t="s">
        <v>27</v>
      </c>
      <c r="F85" s="18">
        <v>0</v>
      </c>
      <c r="G85" s="16" t="s">
        <v>26</v>
      </c>
      <c r="H85" s="16" t="s">
        <v>49</v>
      </c>
      <c r="I85" s="13">
        <v>0</v>
      </c>
      <c r="J85" s="16" t="s">
        <v>5</v>
      </c>
      <c r="K85" s="16" t="s">
        <v>37</v>
      </c>
      <c r="L85" s="13" t="s">
        <v>37</v>
      </c>
      <c r="M85" s="16" t="s">
        <v>30</v>
      </c>
      <c r="N85" s="16" t="s">
        <v>46</v>
      </c>
      <c r="O85" s="13">
        <v>0</v>
      </c>
      <c r="P85" s="16" t="s">
        <v>31</v>
      </c>
      <c r="Q85" s="16" t="s">
        <v>48</v>
      </c>
      <c r="R85" s="13">
        <v>0</v>
      </c>
      <c r="S85" s="16" t="s">
        <v>32</v>
      </c>
      <c r="T85" s="16" t="s">
        <v>43</v>
      </c>
      <c r="U85" s="13">
        <v>0</v>
      </c>
      <c r="V85" s="16" t="s">
        <v>33</v>
      </c>
      <c r="W85" s="16" t="s">
        <v>38</v>
      </c>
      <c r="X85" s="13">
        <v>0</v>
      </c>
      <c r="Y85" s="16" t="s">
        <v>10</v>
      </c>
      <c r="Z85" s="16" t="s">
        <v>40</v>
      </c>
      <c r="AA85" s="13" t="s">
        <v>40</v>
      </c>
      <c r="AB85" s="16" t="s">
        <v>11</v>
      </c>
      <c r="AC85" s="16" t="s">
        <v>42</v>
      </c>
      <c r="AD85" s="13" t="s">
        <v>42</v>
      </c>
      <c r="AE85" s="16" t="s">
        <v>12</v>
      </c>
      <c r="AF85" s="16" t="s">
        <v>45</v>
      </c>
      <c r="AG85" s="13" t="s">
        <v>45</v>
      </c>
      <c r="AH85" s="16" t="s">
        <v>13</v>
      </c>
      <c r="AI85" s="16" t="s">
        <v>39</v>
      </c>
      <c r="AJ85" s="13" t="s">
        <v>39</v>
      </c>
      <c r="AK85" s="16" t="s">
        <v>14</v>
      </c>
      <c r="AL85" s="16" t="s">
        <v>47</v>
      </c>
      <c r="AM85" s="13" t="s">
        <v>47</v>
      </c>
      <c r="AN85" s="16" t="s">
        <v>34</v>
      </c>
      <c r="AO85" s="16" t="s">
        <v>50</v>
      </c>
      <c r="AP85" s="13">
        <v>0</v>
      </c>
      <c r="AQ85" s="16" t="s">
        <v>16</v>
      </c>
      <c r="AR85" s="16" t="s">
        <v>29</v>
      </c>
      <c r="AS85" s="13" t="s">
        <v>29</v>
      </c>
      <c r="AT85" s="16" t="s">
        <v>63</v>
      </c>
      <c r="AU85" s="16" t="s">
        <v>41</v>
      </c>
      <c r="AV85" s="13">
        <v>0</v>
      </c>
      <c r="AW85" s="16" t="s">
        <v>18</v>
      </c>
      <c r="AX85" s="16" t="s">
        <v>25</v>
      </c>
      <c r="AY85" s="13" t="s">
        <v>25</v>
      </c>
      <c r="AZ85" s="19" t="s">
        <v>50</v>
      </c>
      <c r="BA85" s="13">
        <v>0</v>
      </c>
      <c r="BB85" s="15">
        <v>70</v>
      </c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  <c r="BU85" s="11"/>
    </row>
    <row r="86" spans="1:74" x14ac:dyDescent="0.25">
      <c r="A86" s="11" t="s">
        <v>221</v>
      </c>
      <c r="B86" s="11" t="s">
        <v>222</v>
      </c>
      <c r="C86" s="12"/>
      <c r="D86" s="11" t="s">
        <v>58</v>
      </c>
      <c r="E86" s="11" t="s">
        <v>42</v>
      </c>
      <c r="F86" s="13">
        <v>0</v>
      </c>
      <c r="G86" s="11" t="s">
        <v>26</v>
      </c>
      <c r="H86" s="11" t="s">
        <v>29</v>
      </c>
      <c r="I86" s="13">
        <v>0</v>
      </c>
      <c r="J86" s="11" t="s">
        <v>5</v>
      </c>
      <c r="K86" s="11" t="s">
        <v>48</v>
      </c>
      <c r="L86" s="13" t="s">
        <v>48</v>
      </c>
      <c r="M86" s="11" t="s">
        <v>30</v>
      </c>
      <c r="N86" s="11" t="s">
        <v>25</v>
      </c>
      <c r="O86" s="13">
        <v>0</v>
      </c>
      <c r="P86" s="11" t="s">
        <v>31</v>
      </c>
      <c r="Q86" s="11" t="s">
        <v>40</v>
      </c>
      <c r="R86" s="13">
        <v>0</v>
      </c>
      <c r="S86" s="11" t="s">
        <v>8</v>
      </c>
      <c r="T86" s="11" t="s">
        <v>38</v>
      </c>
      <c r="U86" s="13" t="s">
        <v>38</v>
      </c>
      <c r="V86" s="11" t="s">
        <v>33</v>
      </c>
      <c r="W86" s="11" t="s">
        <v>37</v>
      </c>
      <c r="X86" s="13">
        <v>0</v>
      </c>
      <c r="Y86" s="11" t="s">
        <v>10</v>
      </c>
      <c r="Z86" s="11" t="s">
        <v>27</v>
      </c>
      <c r="AA86" s="13" t="s">
        <v>27</v>
      </c>
      <c r="AB86" s="11" t="s">
        <v>11</v>
      </c>
      <c r="AC86" s="11" t="s">
        <v>49</v>
      </c>
      <c r="AD86" s="13" t="s">
        <v>49</v>
      </c>
      <c r="AE86" s="11" t="s">
        <v>12</v>
      </c>
      <c r="AF86" s="11" t="s">
        <v>43</v>
      </c>
      <c r="AG86" s="13" t="s">
        <v>43</v>
      </c>
      <c r="AH86" s="11" t="s">
        <v>13</v>
      </c>
      <c r="AI86" s="11" t="s">
        <v>46</v>
      </c>
      <c r="AJ86" s="13" t="s">
        <v>46</v>
      </c>
      <c r="AK86" s="11" t="s">
        <v>14</v>
      </c>
      <c r="AL86" s="11" t="s">
        <v>41</v>
      </c>
      <c r="AM86" s="13" t="s">
        <v>41</v>
      </c>
      <c r="AN86" s="11" t="s">
        <v>15</v>
      </c>
      <c r="AO86" s="11" t="s">
        <v>50</v>
      </c>
      <c r="AP86" s="13" t="s">
        <v>50</v>
      </c>
      <c r="AQ86" s="11" t="s">
        <v>16</v>
      </c>
      <c r="AR86" s="11" t="s">
        <v>39</v>
      </c>
      <c r="AS86" s="13" t="s">
        <v>39</v>
      </c>
      <c r="AT86" s="11" t="s">
        <v>17</v>
      </c>
      <c r="AU86" s="11" t="s">
        <v>47</v>
      </c>
      <c r="AV86" s="13" t="s">
        <v>47</v>
      </c>
      <c r="AW86" s="11" t="s">
        <v>18</v>
      </c>
      <c r="AX86" s="11" t="s">
        <v>45</v>
      </c>
      <c r="AY86" s="13" t="s">
        <v>45</v>
      </c>
      <c r="AZ86" s="14" t="s">
        <v>50</v>
      </c>
      <c r="BA86" s="13">
        <v>0</v>
      </c>
      <c r="BB86" s="15">
        <v>75</v>
      </c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  <c r="BU86" s="11"/>
    </row>
    <row r="87" spans="1:74" s="52" customFormat="1" x14ac:dyDescent="0.25">
      <c r="A87" s="11" t="s">
        <v>223</v>
      </c>
      <c r="B87" s="11" t="s">
        <v>224</v>
      </c>
      <c r="C87" s="53" t="s">
        <v>24</v>
      </c>
      <c r="D87" s="55" t="s">
        <v>3</v>
      </c>
      <c r="E87" s="55">
        <v>2</v>
      </c>
      <c r="F87" s="54">
        <v>2</v>
      </c>
      <c r="G87" s="11" t="s">
        <v>26</v>
      </c>
      <c r="H87" s="11" t="s">
        <v>48</v>
      </c>
      <c r="I87" s="13">
        <v>0</v>
      </c>
      <c r="J87" s="11" t="s">
        <v>5</v>
      </c>
      <c r="K87" s="11" t="s">
        <v>37</v>
      </c>
      <c r="L87" s="13" t="s">
        <v>37</v>
      </c>
      <c r="M87" s="11" t="s">
        <v>30</v>
      </c>
      <c r="N87" s="11" t="s">
        <v>43</v>
      </c>
      <c r="O87" s="13">
        <v>0</v>
      </c>
      <c r="P87" s="11" t="s">
        <v>7</v>
      </c>
      <c r="Q87" s="11" t="s">
        <v>49</v>
      </c>
      <c r="R87" s="13" t="s">
        <v>49</v>
      </c>
      <c r="S87" s="11" t="s">
        <v>8</v>
      </c>
      <c r="T87" s="11" t="s">
        <v>41</v>
      </c>
      <c r="U87" s="13" t="s">
        <v>41</v>
      </c>
      <c r="V87" s="11" t="s">
        <v>33</v>
      </c>
      <c r="W87" s="11" t="s">
        <v>25</v>
      </c>
      <c r="X87" s="13">
        <v>0</v>
      </c>
      <c r="Y87" s="11" t="s">
        <v>62</v>
      </c>
      <c r="Z87" s="11" t="s">
        <v>50</v>
      </c>
      <c r="AA87" s="13">
        <v>0</v>
      </c>
      <c r="AB87" s="11" t="s">
        <v>11</v>
      </c>
      <c r="AC87" s="11" t="s">
        <v>42</v>
      </c>
      <c r="AD87" s="13" t="s">
        <v>42</v>
      </c>
      <c r="AE87" s="11" t="s">
        <v>12</v>
      </c>
      <c r="AF87" s="11" t="s">
        <v>40</v>
      </c>
      <c r="AG87" s="13" t="s">
        <v>40</v>
      </c>
      <c r="AH87" s="11" t="s">
        <v>13</v>
      </c>
      <c r="AI87" s="11" t="s">
        <v>39</v>
      </c>
      <c r="AJ87" s="13" t="s">
        <v>39</v>
      </c>
      <c r="AK87" s="11" t="s">
        <v>14</v>
      </c>
      <c r="AL87" s="11" t="s">
        <v>38</v>
      </c>
      <c r="AM87" s="13" t="s">
        <v>38</v>
      </c>
      <c r="AN87" s="11" t="s">
        <v>15</v>
      </c>
      <c r="AO87" s="11" t="s">
        <v>27</v>
      </c>
      <c r="AP87" s="13" t="s">
        <v>27</v>
      </c>
      <c r="AQ87" s="11" t="s">
        <v>16</v>
      </c>
      <c r="AR87" s="11" t="s">
        <v>46</v>
      </c>
      <c r="AS87" s="13" t="s">
        <v>46</v>
      </c>
      <c r="AT87" s="11" t="s">
        <v>17</v>
      </c>
      <c r="AU87" s="11" t="s">
        <v>29</v>
      </c>
      <c r="AV87" s="13" t="s">
        <v>29</v>
      </c>
      <c r="AW87" s="55" t="s">
        <v>55</v>
      </c>
      <c r="AX87" s="55" t="s">
        <v>45</v>
      </c>
      <c r="AY87" s="54">
        <v>0</v>
      </c>
      <c r="AZ87" s="14" t="s">
        <v>50</v>
      </c>
      <c r="BA87" s="13">
        <v>0</v>
      </c>
      <c r="BB87" s="15">
        <v>96</v>
      </c>
      <c r="BD87" s="11"/>
      <c r="BE87" s="11">
        <v>1</v>
      </c>
      <c r="BF87" s="55">
        <v>0</v>
      </c>
      <c r="BG87" s="11">
        <v>1</v>
      </c>
      <c r="BH87" s="55">
        <v>2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  <c r="BU87" s="11"/>
      <c r="BV87" s="51" t="s">
        <v>1349</v>
      </c>
    </row>
    <row r="88" spans="1:74" x14ac:dyDescent="0.25">
      <c r="A88" s="6" t="s">
        <v>225</v>
      </c>
      <c r="B88" s="6" t="s">
        <v>226</v>
      </c>
      <c r="C88" s="7" t="s">
        <v>24</v>
      </c>
      <c r="D88" s="6" t="s">
        <v>58</v>
      </c>
      <c r="E88" s="6" t="s">
        <v>39</v>
      </c>
      <c r="F88" s="8">
        <v>0</v>
      </c>
      <c r="G88" s="6" t="s">
        <v>26</v>
      </c>
      <c r="H88" s="6" t="s">
        <v>46</v>
      </c>
      <c r="I88" s="8">
        <v>0</v>
      </c>
      <c r="J88" s="6" t="s">
        <v>5</v>
      </c>
      <c r="K88" s="6" t="s">
        <v>27</v>
      </c>
      <c r="L88" s="8" t="s">
        <v>27</v>
      </c>
      <c r="M88" s="6" t="s">
        <v>30</v>
      </c>
      <c r="N88" s="6" t="s">
        <v>38</v>
      </c>
      <c r="O88" s="8">
        <v>0</v>
      </c>
      <c r="P88" s="6" t="s">
        <v>31</v>
      </c>
      <c r="Q88" s="6" t="s">
        <v>41</v>
      </c>
      <c r="R88" s="8">
        <v>0</v>
      </c>
      <c r="S88" s="6" t="s">
        <v>32</v>
      </c>
      <c r="T88" s="6" t="s">
        <v>40</v>
      </c>
      <c r="U88" s="8">
        <v>0</v>
      </c>
      <c r="V88" s="6" t="s">
        <v>33</v>
      </c>
      <c r="W88" s="6" t="s">
        <v>25</v>
      </c>
      <c r="X88" s="8">
        <v>0</v>
      </c>
      <c r="Y88" s="6" t="s">
        <v>10</v>
      </c>
      <c r="Z88" s="6" t="s">
        <v>46</v>
      </c>
      <c r="AA88" s="8" t="s">
        <v>46</v>
      </c>
      <c r="AB88" s="6" t="s">
        <v>11</v>
      </c>
      <c r="AC88" s="6" t="s">
        <v>42</v>
      </c>
      <c r="AD88" s="8" t="s">
        <v>42</v>
      </c>
      <c r="AE88" s="6" t="s">
        <v>12</v>
      </c>
      <c r="AF88" s="6" t="s">
        <v>49</v>
      </c>
      <c r="AG88" s="8" t="s">
        <v>49</v>
      </c>
      <c r="AH88" s="6" t="s">
        <v>13</v>
      </c>
      <c r="AI88" s="6" t="s">
        <v>29</v>
      </c>
      <c r="AJ88" s="8" t="s">
        <v>29</v>
      </c>
      <c r="AK88" s="6" t="s">
        <v>14</v>
      </c>
      <c r="AL88" s="6" t="s">
        <v>45</v>
      </c>
      <c r="AM88" s="8" t="s">
        <v>45</v>
      </c>
      <c r="AN88" s="6" t="s">
        <v>15</v>
      </c>
      <c r="AO88" s="6" t="s">
        <v>39</v>
      </c>
      <c r="AP88" s="8" t="s">
        <v>39</v>
      </c>
      <c r="AQ88" s="6" t="s">
        <v>16</v>
      </c>
      <c r="AR88" s="6" t="s">
        <v>50</v>
      </c>
      <c r="AS88" s="8" t="s">
        <v>50</v>
      </c>
      <c r="AT88" s="6" t="s">
        <v>17</v>
      </c>
      <c r="AU88" s="6" t="s">
        <v>43</v>
      </c>
      <c r="AV88" s="8" t="s">
        <v>43</v>
      </c>
      <c r="AW88" s="6" t="s">
        <v>18</v>
      </c>
      <c r="AX88" s="6" t="s">
        <v>47</v>
      </c>
      <c r="AY88" s="8" t="s">
        <v>47</v>
      </c>
      <c r="AZ88" s="9" t="s">
        <v>20</v>
      </c>
      <c r="BA88" s="8">
        <v>8</v>
      </c>
      <c r="BB88" s="10">
        <v>80</v>
      </c>
      <c r="BD88" s="6"/>
      <c r="BE88" s="6">
        <v>1</v>
      </c>
      <c r="BF88" s="6">
        <v>1</v>
      </c>
      <c r="BG88" s="6">
        <v>2</v>
      </c>
      <c r="BH88" s="6">
        <v>1</v>
      </c>
      <c r="BI88" s="6">
        <v>1</v>
      </c>
      <c r="BJ88" s="6">
        <v>0</v>
      </c>
      <c r="BK88" s="6">
        <v>1</v>
      </c>
      <c r="BL88" s="6">
        <v>1</v>
      </c>
      <c r="BM88" s="6">
        <v>0</v>
      </c>
      <c r="BN88" s="6">
        <v>1</v>
      </c>
      <c r="BO88" s="6">
        <v>1</v>
      </c>
      <c r="BP88" s="6">
        <v>2</v>
      </c>
      <c r="BQ88" s="6">
        <v>1</v>
      </c>
      <c r="BR88" s="6">
        <v>1</v>
      </c>
      <c r="BS88" s="6">
        <v>1</v>
      </c>
      <c r="BT88" s="6">
        <v>1</v>
      </c>
      <c r="BU88" s="6"/>
      <c r="BV88" s="51" t="s">
        <v>1348</v>
      </c>
    </row>
    <row r="89" spans="1:74" x14ac:dyDescent="0.25">
      <c r="A89" s="20" t="s">
        <v>227</v>
      </c>
      <c r="B89" s="20" t="s">
        <v>228</v>
      </c>
      <c r="C89" s="21" t="s">
        <v>24</v>
      </c>
      <c r="D89" s="20" t="s">
        <v>3</v>
      </c>
      <c r="E89" s="20" t="s">
        <v>42</v>
      </c>
      <c r="F89" s="22">
        <v>0</v>
      </c>
      <c r="G89" s="20" t="s">
        <v>26</v>
      </c>
      <c r="H89" s="20" t="s">
        <v>25</v>
      </c>
      <c r="I89" s="8">
        <v>0</v>
      </c>
      <c r="J89" s="20" t="s">
        <v>28</v>
      </c>
      <c r="K89" s="20" t="s">
        <v>50</v>
      </c>
      <c r="L89" s="8">
        <v>0</v>
      </c>
      <c r="M89" s="20" t="s">
        <v>30</v>
      </c>
      <c r="N89" s="20" t="s">
        <v>42</v>
      </c>
      <c r="O89" s="8">
        <v>0</v>
      </c>
      <c r="P89" s="20" t="s">
        <v>7</v>
      </c>
      <c r="Q89" s="20" t="s">
        <v>47</v>
      </c>
      <c r="R89" s="8" t="s">
        <v>47</v>
      </c>
      <c r="S89" s="20" t="s">
        <v>32</v>
      </c>
      <c r="T89" s="20" t="s">
        <v>29</v>
      </c>
      <c r="U89" s="8">
        <v>0</v>
      </c>
      <c r="V89" s="20" t="s">
        <v>33</v>
      </c>
      <c r="W89" s="20" t="s">
        <v>25</v>
      </c>
      <c r="X89" s="8">
        <v>0</v>
      </c>
      <c r="Y89" s="20" t="s">
        <v>10</v>
      </c>
      <c r="Z89" s="20" t="s">
        <v>48</v>
      </c>
      <c r="AA89" s="8" t="s">
        <v>48</v>
      </c>
      <c r="AB89" s="20" t="s">
        <v>11</v>
      </c>
      <c r="AC89" s="20" t="s">
        <v>49</v>
      </c>
      <c r="AD89" s="8" t="s">
        <v>49</v>
      </c>
      <c r="AE89" s="20" t="s">
        <v>12</v>
      </c>
      <c r="AF89" s="20" t="s">
        <v>43</v>
      </c>
      <c r="AG89" s="8" t="s">
        <v>43</v>
      </c>
      <c r="AH89" s="20" t="s">
        <v>44</v>
      </c>
      <c r="AI89" s="20" t="s">
        <v>49</v>
      </c>
      <c r="AJ89" s="8">
        <v>0</v>
      </c>
      <c r="AK89" s="20" t="s">
        <v>14</v>
      </c>
      <c r="AL89" s="20" t="s">
        <v>37</v>
      </c>
      <c r="AM89" s="8" t="s">
        <v>37</v>
      </c>
      <c r="AN89" s="20" t="s">
        <v>34</v>
      </c>
      <c r="AO89" s="20" t="s">
        <v>38</v>
      </c>
      <c r="AP89" s="8">
        <v>0</v>
      </c>
      <c r="AQ89" s="20" t="s">
        <v>16</v>
      </c>
      <c r="AR89" s="20" t="s">
        <v>46</v>
      </c>
      <c r="AS89" s="8" t="s">
        <v>46</v>
      </c>
      <c r="AT89" s="20" t="s">
        <v>17</v>
      </c>
      <c r="AU89" s="20" t="s">
        <v>27</v>
      </c>
      <c r="AV89" s="8" t="s">
        <v>27</v>
      </c>
      <c r="AW89" s="20" t="s">
        <v>55</v>
      </c>
      <c r="AX89" s="20" t="s">
        <v>49</v>
      </c>
      <c r="AY89" s="8">
        <v>0</v>
      </c>
      <c r="AZ89" s="23" t="s">
        <v>50</v>
      </c>
      <c r="BA89" s="8">
        <v>0</v>
      </c>
      <c r="BB89" s="10">
        <v>53</v>
      </c>
      <c r="BD89" s="6"/>
      <c r="BE89" s="6">
        <v>1</v>
      </c>
      <c r="BF89" s="6">
        <v>1</v>
      </c>
      <c r="BG89" s="6">
        <v>0</v>
      </c>
      <c r="BH89" s="6">
        <v>0</v>
      </c>
      <c r="BI89" s="6">
        <v>1</v>
      </c>
      <c r="BJ89" s="6">
        <v>1</v>
      </c>
      <c r="BK89" s="6">
        <v>0</v>
      </c>
      <c r="BL89" s="6">
        <v>3</v>
      </c>
      <c r="BM89" s="6">
        <v>1</v>
      </c>
      <c r="BN89" s="6">
        <v>1</v>
      </c>
      <c r="BO89" s="6">
        <v>1</v>
      </c>
      <c r="BP89" s="6">
        <v>1</v>
      </c>
      <c r="BQ89" s="6">
        <v>1</v>
      </c>
      <c r="BR89" s="6">
        <v>0</v>
      </c>
      <c r="BS89" s="6">
        <v>2</v>
      </c>
      <c r="BT89" s="6">
        <v>2</v>
      </c>
      <c r="BU89" s="6"/>
      <c r="BV89" s="51" t="s">
        <v>1348</v>
      </c>
    </row>
    <row r="90" spans="1:74" x14ac:dyDescent="0.25">
      <c r="A90" s="11" t="s">
        <v>229</v>
      </c>
      <c r="B90" s="11" t="s">
        <v>230</v>
      </c>
      <c r="C90" s="12"/>
      <c r="D90" s="11" t="s">
        <v>3</v>
      </c>
      <c r="E90" s="11" t="s">
        <v>50</v>
      </c>
      <c r="F90" s="13" t="s">
        <v>50</v>
      </c>
      <c r="G90" s="11" t="s">
        <v>4</v>
      </c>
      <c r="H90" s="11" t="s">
        <v>27</v>
      </c>
      <c r="I90" s="13" t="s">
        <v>27</v>
      </c>
      <c r="J90" s="11" t="s">
        <v>5</v>
      </c>
      <c r="K90" s="11" t="s">
        <v>37</v>
      </c>
      <c r="L90" s="13" t="s">
        <v>37</v>
      </c>
      <c r="M90" s="11" t="s">
        <v>30</v>
      </c>
      <c r="N90" s="11" t="s">
        <v>46</v>
      </c>
      <c r="O90" s="13">
        <v>0</v>
      </c>
      <c r="P90" s="11" t="s">
        <v>7</v>
      </c>
      <c r="Q90" s="11" t="s">
        <v>38</v>
      </c>
      <c r="R90" s="13" t="s">
        <v>38</v>
      </c>
      <c r="S90" s="11" t="s">
        <v>32</v>
      </c>
      <c r="T90" s="11" t="s">
        <v>40</v>
      </c>
      <c r="U90" s="13">
        <v>0</v>
      </c>
      <c r="V90" s="11" t="s">
        <v>33</v>
      </c>
      <c r="W90" s="11" t="s">
        <v>25</v>
      </c>
      <c r="X90" s="13">
        <v>0</v>
      </c>
      <c r="Y90" s="11" t="s">
        <v>62</v>
      </c>
      <c r="Z90" s="11" t="s">
        <v>41</v>
      </c>
      <c r="AA90" s="13">
        <v>0</v>
      </c>
      <c r="AB90" s="11" t="s">
        <v>11</v>
      </c>
      <c r="AC90" s="11" t="s">
        <v>42</v>
      </c>
      <c r="AD90" s="13" t="s">
        <v>42</v>
      </c>
      <c r="AE90" s="11" t="s">
        <v>12</v>
      </c>
      <c r="AF90" s="11" t="s">
        <v>39</v>
      </c>
      <c r="AG90" s="13" t="s">
        <v>39</v>
      </c>
      <c r="AH90" s="11" t="s">
        <v>44</v>
      </c>
      <c r="AI90" s="11" t="s">
        <v>49</v>
      </c>
      <c r="AJ90" s="13">
        <v>0</v>
      </c>
      <c r="AK90" s="11" t="s">
        <v>14</v>
      </c>
      <c r="AL90" s="11" t="s">
        <v>47</v>
      </c>
      <c r="AM90" s="13" t="s">
        <v>47</v>
      </c>
      <c r="AN90" s="11" t="s">
        <v>15</v>
      </c>
      <c r="AO90" s="11" t="s">
        <v>48</v>
      </c>
      <c r="AP90" s="13" t="s">
        <v>48</v>
      </c>
      <c r="AQ90" s="11" t="s">
        <v>16</v>
      </c>
      <c r="AR90" s="11" t="s">
        <v>29</v>
      </c>
      <c r="AS90" s="13" t="s">
        <v>29</v>
      </c>
      <c r="AT90" s="11" t="s">
        <v>17</v>
      </c>
      <c r="AU90" s="11" t="s">
        <v>45</v>
      </c>
      <c r="AV90" s="13" t="s">
        <v>45</v>
      </c>
      <c r="AW90" s="11" t="s">
        <v>18</v>
      </c>
      <c r="AX90" s="11" t="s">
        <v>43</v>
      </c>
      <c r="AY90" s="13" t="s">
        <v>43</v>
      </c>
      <c r="AZ90" s="14" t="s">
        <v>50</v>
      </c>
      <c r="BA90" s="13">
        <v>0</v>
      </c>
      <c r="BB90" s="15">
        <v>80</v>
      </c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  <c r="BU90" s="11"/>
    </row>
    <row r="91" spans="1:74" x14ac:dyDescent="0.25">
      <c r="A91" s="11" t="s">
        <v>231</v>
      </c>
      <c r="B91" s="11" t="s">
        <v>232</v>
      </c>
      <c r="C91" s="12"/>
      <c r="D91" s="11" t="s">
        <v>3</v>
      </c>
      <c r="E91" s="11" t="s">
        <v>41</v>
      </c>
      <c r="F91" s="13" t="s">
        <v>41</v>
      </c>
      <c r="G91" s="11" t="s">
        <v>26</v>
      </c>
      <c r="H91" s="11" t="s">
        <v>29</v>
      </c>
      <c r="I91" s="13">
        <v>0</v>
      </c>
      <c r="J91" s="11" t="s">
        <v>5</v>
      </c>
      <c r="K91" s="11" t="s">
        <v>45</v>
      </c>
      <c r="L91" s="13" t="s">
        <v>45</v>
      </c>
      <c r="M91" s="11" t="s">
        <v>30</v>
      </c>
      <c r="N91" s="11" t="s">
        <v>25</v>
      </c>
      <c r="O91" s="13">
        <v>0</v>
      </c>
      <c r="P91" s="11" t="s">
        <v>31</v>
      </c>
      <c r="Q91" s="11" t="s">
        <v>39</v>
      </c>
      <c r="R91" s="13">
        <v>0</v>
      </c>
      <c r="S91" s="11" t="s">
        <v>32</v>
      </c>
      <c r="T91" s="11" t="s">
        <v>43</v>
      </c>
      <c r="U91" s="13">
        <v>0</v>
      </c>
      <c r="V91" s="11" t="s">
        <v>33</v>
      </c>
      <c r="W91" s="11" t="s">
        <v>38</v>
      </c>
      <c r="X91" s="13">
        <v>0</v>
      </c>
      <c r="Y91" s="11" t="s">
        <v>10</v>
      </c>
      <c r="Z91" s="11" t="s">
        <v>48</v>
      </c>
      <c r="AA91" s="13" t="s">
        <v>48</v>
      </c>
      <c r="AB91" s="11" t="s">
        <v>11</v>
      </c>
      <c r="AC91" s="11" t="s">
        <v>42</v>
      </c>
      <c r="AD91" s="13" t="s">
        <v>42</v>
      </c>
      <c r="AE91" s="11" t="s">
        <v>12</v>
      </c>
      <c r="AF91" s="11" t="s">
        <v>46</v>
      </c>
      <c r="AG91" s="13" t="s">
        <v>46</v>
      </c>
      <c r="AH91" s="11" t="s">
        <v>44</v>
      </c>
      <c r="AI91" s="11" t="s">
        <v>47</v>
      </c>
      <c r="AJ91" s="13">
        <v>0</v>
      </c>
      <c r="AK91" s="11" t="s">
        <v>14</v>
      </c>
      <c r="AL91" s="11" t="s">
        <v>40</v>
      </c>
      <c r="AM91" s="13" t="s">
        <v>40</v>
      </c>
      <c r="AN91" s="11" t="s">
        <v>15</v>
      </c>
      <c r="AO91" s="11" t="s">
        <v>37</v>
      </c>
      <c r="AP91" s="13" t="s">
        <v>37</v>
      </c>
      <c r="AQ91" s="11" t="s">
        <v>16</v>
      </c>
      <c r="AR91" s="11" t="s">
        <v>49</v>
      </c>
      <c r="AS91" s="13" t="s">
        <v>49</v>
      </c>
      <c r="AT91" s="11" t="s">
        <v>17</v>
      </c>
      <c r="AU91" s="11" t="s">
        <v>50</v>
      </c>
      <c r="AV91" s="13" t="s">
        <v>50</v>
      </c>
      <c r="AW91" s="11" t="s">
        <v>55</v>
      </c>
      <c r="AX91" s="11" t="s">
        <v>27</v>
      </c>
      <c r="AY91" s="13">
        <v>0</v>
      </c>
      <c r="AZ91" s="14" t="s">
        <v>50</v>
      </c>
      <c r="BA91" s="13">
        <v>0</v>
      </c>
      <c r="BB91" s="15">
        <v>77</v>
      </c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  <c r="BU91" s="11"/>
    </row>
    <row r="92" spans="1:74" x14ac:dyDescent="0.25">
      <c r="A92" s="11" t="s">
        <v>233</v>
      </c>
      <c r="B92" s="11" t="s">
        <v>234</v>
      </c>
      <c r="C92" s="12"/>
      <c r="D92" s="11" t="s">
        <v>3</v>
      </c>
      <c r="E92" s="11" t="s">
        <v>45</v>
      </c>
      <c r="F92" s="13" t="s">
        <v>45</v>
      </c>
      <c r="G92" s="11" t="s">
        <v>26</v>
      </c>
      <c r="H92" s="11" t="s">
        <v>37</v>
      </c>
      <c r="I92" s="13">
        <v>0</v>
      </c>
      <c r="J92" s="11" t="s">
        <v>28</v>
      </c>
      <c r="K92" s="11" t="s">
        <v>47</v>
      </c>
      <c r="L92" s="13">
        <v>0</v>
      </c>
      <c r="M92" s="11" t="s">
        <v>30</v>
      </c>
      <c r="N92" s="11" t="s">
        <v>25</v>
      </c>
      <c r="O92" s="13">
        <v>0</v>
      </c>
      <c r="P92" s="11" t="s">
        <v>7</v>
      </c>
      <c r="Q92" s="11" t="s">
        <v>39</v>
      </c>
      <c r="R92" s="13" t="s">
        <v>39</v>
      </c>
      <c r="S92" s="11" t="s">
        <v>32</v>
      </c>
      <c r="T92" s="11" t="s">
        <v>49</v>
      </c>
      <c r="U92" s="13">
        <v>0</v>
      </c>
      <c r="V92" s="11" t="s">
        <v>33</v>
      </c>
      <c r="W92" s="11" t="s">
        <v>48</v>
      </c>
      <c r="X92" s="13">
        <v>0</v>
      </c>
      <c r="Y92" s="11" t="s">
        <v>62</v>
      </c>
      <c r="Z92" s="11" t="s">
        <v>27</v>
      </c>
      <c r="AA92" s="13">
        <v>0</v>
      </c>
      <c r="AB92" s="11" t="s">
        <v>11</v>
      </c>
      <c r="AC92" s="11" t="s">
        <v>42</v>
      </c>
      <c r="AD92" s="13" t="s">
        <v>42</v>
      </c>
      <c r="AE92" s="11" t="s">
        <v>12</v>
      </c>
      <c r="AF92" s="11" t="s">
        <v>43</v>
      </c>
      <c r="AG92" s="13" t="s">
        <v>43</v>
      </c>
      <c r="AH92" s="11" t="s">
        <v>13</v>
      </c>
      <c r="AI92" s="11" t="s">
        <v>41</v>
      </c>
      <c r="AJ92" s="13" t="s">
        <v>41</v>
      </c>
      <c r="AK92" s="11" t="s">
        <v>59</v>
      </c>
      <c r="AL92" s="11" t="s">
        <v>50</v>
      </c>
      <c r="AM92" s="13">
        <v>0</v>
      </c>
      <c r="AN92" s="11" t="s">
        <v>15</v>
      </c>
      <c r="AO92" s="11" t="s">
        <v>29</v>
      </c>
      <c r="AP92" s="13" t="s">
        <v>29</v>
      </c>
      <c r="AQ92" s="11" t="s">
        <v>16</v>
      </c>
      <c r="AR92" s="11" t="s">
        <v>46</v>
      </c>
      <c r="AS92" s="13" t="s">
        <v>46</v>
      </c>
      <c r="AT92" s="11" t="s">
        <v>17</v>
      </c>
      <c r="AU92" s="11" t="s">
        <v>38</v>
      </c>
      <c r="AV92" s="13" t="s">
        <v>38</v>
      </c>
      <c r="AW92" s="11" t="s">
        <v>18</v>
      </c>
      <c r="AX92" s="11" t="s">
        <v>40</v>
      </c>
      <c r="AY92" s="13" t="s">
        <v>40</v>
      </c>
      <c r="AZ92" s="14" t="s">
        <v>50</v>
      </c>
      <c r="BA92" s="13">
        <v>0</v>
      </c>
      <c r="BB92" s="15">
        <v>90</v>
      </c>
      <c r="BD92" s="11"/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>
        <v>1</v>
      </c>
      <c r="BR92" s="11">
        <v>1</v>
      </c>
      <c r="BS92" s="11">
        <v>1</v>
      </c>
      <c r="BT92" s="11">
        <v>1</v>
      </c>
      <c r="BU92" s="11"/>
    </row>
    <row r="93" spans="1:74" x14ac:dyDescent="0.25">
      <c r="A93" s="11" t="s">
        <v>235</v>
      </c>
      <c r="B93" s="11" t="s">
        <v>236</v>
      </c>
      <c r="C93" s="12"/>
      <c r="D93" s="11" t="s">
        <v>3</v>
      </c>
      <c r="E93" s="11" t="s">
        <v>39</v>
      </c>
      <c r="F93" s="13" t="s">
        <v>39</v>
      </c>
      <c r="G93" s="11" t="s">
        <v>26</v>
      </c>
      <c r="H93" s="11" t="s">
        <v>48</v>
      </c>
      <c r="I93" s="13">
        <v>0</v>
      </c>
      <c r="J93" s="11" t="s">
        <v>28</v>
      </c>
      <c r="K93" s="11" t="s">
        <v>45</v>
      </c>
      <c r="L93" s="13">
        <v>0</v>
      </c>
      <c r="M93" s="11" t="s">
        <v>30</v>
      </c>
      <c r="N93" s="11" t="s">
        <v>42</v>
      </c>
      <c r="O93" s="13">
        <v>0</v>
      </c>
      <c r="P93" s="11" t="s">
        <v>7</v>
      </c>
      <c r="Q93" s="11" t="s">
        <v>50</v>
      </c>
      <c r="R93" s="13" t="s">
        <v>50</v>
      </c>
      <c r="S93" s="11" t="s">
        <v>32</v>
      </c>
      <c r="T93" s="11" t="s">
        <v>38</v>
      </c>
      <c r="U93" s="13">
        <v>0</v>
      </c>
      <c r="V93" s="11" t="s">
        <v>33</v>
      </c>
      <c r="W93" s="11" t="s">
        <v>43</v>
      </c>
      <c r="X93" s="13">
        <v>0</v>
      </c>
      <c r="Y93" s="11" t="s">
        <v>10</v>
      </c>
      <c r="Z93" s="11" t="s">
        <v>40</v>
      </c>
      <c r="AA93" s="13" t="s">
        <v>40</v>
      </c>
      <c r="AB93" s="11" t="s">
        <v>11</v>
      </c>
      <c r="AC93" s="11" t="s">
        <v>25</v>
      </c>
      <c r="AD93" s="13" t="s">
        <v>25</v>
      </c>
      <c r="AE93" s="11" t="s">
        <v>12</v>
      </c>
      <c r="AF93" s="11" t="s">
        <v>41</v>
      </c>
      <c r="AG93" s="13" t="s">
        <v>41</v>
      </c>
      <c r="AH93" s="11" t="s">
        <v>44</v>
      </c>
      <c r="AI93" s="11" t="s">
        <v>49</v>
      </c>
      <c r="AJ93" s="13">
        <v>0</v>
      </c>
      <c r="AK93" s="11" t="s">
        <v>14</v>
      </c>
      <c r="AL93" s="11" t="s">
        <v>29</v>
      </c>
      <c r="AM93" s="13" t="s">
        <v>29</v>
      </c>
      <c r="AN93" s="11" t="s">
        <v>34</v>
      </c>
      <c r="AO93" s="11" t="s">
        <v>47</v>
      </c>
      <c r="AP93" s="13">
        <v>0</v>
      </c>
      <c r="AQ93" s="11" t="s">
        <v>16</v>
      </c>
      <c r="AR93" s="11" t="s">
        <v>27</v>
      </c>
      <c r="AS93" s="13" t="s">
        <v>27</v>
      </c>
      <c r="AT93" s="11" t="s">
        <v>17</v>
      </c>
      <c r="AU93" s="11" t="s">
        <v>46</v>
      </c>
      <c r="AV93" s="13" t="s">
        <v>46</v>
      </c>
      <c r="AW93" s="11" t="s">
        <v>18</v>
      </c>
      <c r="AX93" s="11" t="s">
        <v>37</v>
      </c>
      <c r="AY93" s="13" t="s">
        <v>37</v>
      </c>
      <c r="AZ93" s="14" t="s">
        <v>50</v>
      </c>
      <c r="BA93" s="13">
        <v>0</v>
      </c>
      <c r="BB93" s="15">
        <v>73</v>
      </c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  <c r="BU93" s="11"/>
    </row>
    <row r="94" spans="1:74" x14ac:dyDescent="0.25">
      <c r="A94" s="11" t="s">
        <v>237</v>
      </c>
      <c r="B94" s="11" t="s">
        <v>238</v>
      </c>
      <c r="C94" s="12"/>
      <c r="D94" s="11" t="s">
        <v>3</v>
      </c>
      <c r="E94" s="11" t="s">
        <v>48</v>
      </c>
      <c r="F94" s="13" t="s">
        <v>48</v>
      </c>
      <c r="G94" s="11" t="s">
        <v>26</v>
      </c>
      <c r="H94" s="11" t="s">
        <v>43</v>
      </c>
      <c r="I94" s="13">
        <v>0</v>
      </c>
      <c r="J94" s="11" t="s">
        <v>5</v>
      </c>
      <c r="K94" s="11" t="s">
        <v>47</v>
      </c>
      <c r="L94" s="13" t="s">
        <v>47</v>
      </c>
      <c r="M94" s="11" t="s">
        <v>30</v>
      </c>
      <c r="N94" s="11" t="s">
        <v>25</v>
      </c>
      <c r="O94" s="13">
        <v>0</v>
      </c>
      <c r="P94" s="11" t="s">
        <v>31</v>
      </c>
      <c r="Q94" s="11" t="s">
        <v>39</v>
      </c>
      <c r="R94" s="13">
        <v>0</v>
      </c>
      <c r="S94" s="11" t="s">
        <v>32</v>
      </c>
      <c r="T94" s="11" t="s">
        <v>29</v>
      </c>
      <c r="U94" s="13">
        <v>0</v>
      </c>
      <c r="V94" s="11" t="s">
        <v>33</v>
      </c>
      <c r="W94" s="11" t="s">
        <v>40</v>
      </c>
      <c r="X94" s="13">
        <v>0</v>
      </c>
      <c r="Y94" s="11" t="s">
        <v>10</v>
      </c>
      <c r="Z94" s="11" t="s">
        <v>41</v>
      </c>
      <c r="AA94" s="13" t="s">
        <v>41</v>
      </c>
      <c r="AB94" s="11" t="s">
        <v>11</v>
      </c>
      <c r="AC94" s="11" t="s">
        <v>42</v>
      </c>
      <c r="AD94" s="13" t="s">
        <v>42</v>
      </c>
      <c r="AE94" s="11" t="s">
        <v>12</v>
      </c>
      <c r="AF94" s="11" t="s">
        <v>38</v>
      </c>
      <c r="AG94" s="13" t="s">
        <v>38</v>
      </c>
      <c r="AH94" s="11" t="s">
        <v>44</v>
      </c>
      <c r="AI94" s="11" t="s">
        <v>45</v>
      </c>
      <c r="AJ94" s="13">
        <v>0</v>
      </c>
      <c r="AK94" s="11" t="s">
        <v>14</v>
      </c>
      <c r="AL94" s="11" t="s">
        <v>37</v>
      </c>
      <c r="AM94" s="13" t="s">
        <v>37</v>
      </c>
      <c r="AN94" s="11" t="s">
        <v>34</v>
      </c>
      <c r="AO94" s="11" t="s">
        <v>50</v>
      </c>
      <c r="AP94" s="13">
        <v>0</v>
      </c>
      <c r="AQ94" s="11" t="s">
        <v>16</v>
      </c>
      <c r="AR94" s="11" t="s">
        <v>46</v>
      </c>
      <c r="AS94" s="13" t="s">
        <v>46</v>
      </c>
      <c r="AT94" s="11" t="s">
        <v>17</v>
      </c>
      <c r="AU94" s="11" t="s">
        <v>49</v>
      </c>
      <c r="AV94" s="13" t="s">
        <v>49</v>
      </c>
      <c r="AW94" s="11" t="s">
        <v>18</v>
      </c>
      <c r="AX94" s="11" t="s">
        <v>27</v>
      </c>
      <c r="AY94" s="13" t="s">
        <v>27</v>
      </c>
      <c r="AZ94" s="14" t="s">
        <v>50</v>
      </c>
      <c r="BA94" s="13">
        <v>0</v>
      </c>
      <c r="BB94" s="15">
        <v>78</v>
      </c>
      <c r="BD94" s="11"/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>
        <v>1</v>
      </c>
      <c r="BR94" s="11">
        <v>1</v>
      </c>
      <c r="BS94" s="11">
        <v>1</v>
      </c>
      <c r="BT94" s="11">
        <v>1</v>
      </c>
      <c r="BU94" s="11"/>
    </row>
    <row r="95" spans="1:74" x14ac:dyDescent="0.25">
      <c r="A95" s="6" t="s">
        <v>239</v>
      </c>
      <c r="B95" s="6" t="s">
        <v>240</v>
      </c>
      <c r="C95" s="7" t="s">
        <v>24</v>
      </c>
      <c r="D95" s="6" t="s">
        <v>3</v>
      </c>
      <c r="E95" s="6" t="s">
        <v>85</v>
      </c>
      <c r="F95" s="8">
        <v>0</v>
      </c>
      <c r="G95" s="6" t="s">
        <v>26</v>
      </c>
      <c r="H95" s="6" t="s">
        <v>85</v>
      </c>
      <c r="I95" s="8">
        <v>0</v>
      </c>
      <c r="J95" s="6" t="s">
        <v>28</v>
      </c>
      <c r="K95" s="6" t="s">
        <v>85</v>
      </c>
      <c r="L95" s="8">
        <v>0</v>
      </c>
      <c r="M95" s="6" t="s">
        <v>30</v>
      </c>
      <c r="N95" s="6" t="s">
        <v>85</v>
      </c>
      <c r="O95" s="8">
        <v>0</v>
      </c>
      <c r="P95" s="6" t="s">
        <v>7</v>
      </c>
      <c r="Q95" s="6" t="s">
        <v>85</v>
      </c>
      <c r="R95" s="8">
        <v>0</v>
      </c>
      <c r="S95" s="6" t="s">
        <v>32</v>
      </c>
      <c r="T95" s="6" t="s">
        <v>85</v>
      </c>
      <c r="U95" s="8">
        <v>0</v>
      </c>
      <c r="V95" s="6" t="s">
        <v>33</v>
      </c>
      <c r="W95" s="6" t="s">
        <v>85</v>
      </c>
      <c r="X95" s="8">
        <v>0</v>
      </c>
      <c r="Y95" s="6" t="s">
        <v>10</v>
      </c>
      <c r="Z95" s="6" t="s">
        <v>85</v>
      </c>
      <c r="AA95" s="8">
        <v>0</v>
      </c>
      <c r="AB95" s="6" t="s">
        <v>11</v>
      </c>
      <c r="AC95" s="6" t="s">
        <v>85</v>
      </c>
      <c r="AD95" s="8">
        <v>0</v>
      </c>
      <c r="AE95" s="6" t="s">
        <v>12</v>
      </c>
      <c r="AF95" s="6" t="s">
        <v>85</v>
      </c>
      <c r="AG95" s="8">
        <v>0</v>
      </c>
      <c r="AH95" s="6" t="s">
        <v>44</v>
      </c>
      <c r="AI95" s="6" t="s">
        <v>85</v>
      </c>
      <c r="AJ95" s="8">
        <v>0</v>
      </c>
      <c r="AK95" s="6" t="s">
        <v>14</v>
      </c>
      <c r="AL95" s="6" t="s">
        <v>85</v>
      </c>
      <c r="AM95" s="8">
        <v>0</v>
      </c>
      <c r="AN95" s="6" t="s">
        <v>34</v>
      </c>
      <c r="AO95" s="6" t="s">
        <v>85</v>
      </c>
      <c r="AP95" s="8">
        <v>0</v>
      </c>
      <c r="AQ95" s="6" t="s">
        <v>16</v>
      </c>
      <c r="AR95" s="6" t="s">
        <v>85</v>
      </c>
      <c r="AS95" s="8">
        <v>0</v>
      </c>
      <c r="AT95" s="6" t="s">
        <v>63</v>
      </c>
      <c r="AU95" s="6" t="s">
        <v>85</v>
      </c>
      <c r="AV95" s="8">
        <v>0</v>
      </c>
      <c r="AW95" s="6" t="s">
        <v>55</v>
      </c>
      <c r="AX95" s="6">
        <v>0</v>
      </c>
      <c r="AY95" s="8">
        <v>0</v>
      </c>
      <c r="AZ95" s="9" t="s">
        <v>20</v>
      </c>
      <c r="BA95" s="8">
        <v>8</v>
      </c>
      <c r="BB95" s="10">
        <v>8</v>
      </c>
      <c r="BD95" s="6"/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/>
      <c r="BV95" s="51" t="s">
        <v>1348</v>
      </c>
    </row>
    <row r="96" spans="1:74" s="52" customFormat="1" x14ac:dyDescent="0.25">
      <c r="A96" s="16" t="s">
        <v>241</v>
      </c>
      <c r="B96" s="16" t="s">
        <v>242</v>
      </c>
      <c r="C96" s="54" t="s">
        <v>24</v>
      </c>
      <c r="D96" s="16" t="s">
        <v>3</v>
      </c>
      <c r="E96" s="16" t="s">
        <v>27</v>
      </c>
      <c r="F96" s="18">
        <v>0</v>
      </c>
      <c r="G96" s="16" t="s">
        <v>4</v>
      </c>
      <c r="H96" s="16" t="s">
        <v>45</v>
      </c>
      <c r="I96" s="13" t="s">
        <v>45</v>
      </c>
      <c r="J96" s="16" t="s">
        <v>5</v>
      </c>
      <c r="K96" s="16" t="s">
        <v>48</v>
      </c>
      <c r="L96" s="13" t="s">
        <v>48</v>
      </c>
      <c r="M96" s="16" t="s">
        <v>30</v>
      </c>
      <c r="N96" s="16" t="s">
        <v>29</v>
      </c>
      <c r="O96" s="13">
        <v>0</v>
      </c>
      <c r="P96" s="16" t="s">
        <v>7</v>
      </c>
      <c r="Q96" s="16" t="s">
        <v>49</v>
      </c>
      <c r="R96" s="13" t="s">
        <v>49</v>
      </c>
      <c r="S96" s="16" t="s">
        <v>32</v>
      </c>
      <c r="T96" s="16" t="s">
        <v>40</v>
      </c>
      <c r="U96" s="13">
        <v>0</v>
      </c>
      <c r="V96" s="16" t="s">
        <v>33</v>
      </c>
      <c r="W96" s="16" t="s">
        <v>38</v>
      </c>
      <c r="X96" s="13">
        <v>0</v>
      </c>
      <c r="Y96" s="56" t="s">
        <v>10</v>
      </c>
      <c r="Z96" s="56" t="s">
        <v>47</v>
      </c>
      <c r="AA96" s="54" t="s">
        <v>47</v>
      </c>
      <c r="AB96" s="16" t="s">
        <v>11</v>
      </c>
      <c r="AC96" s="16" t="s">
        <v>42</v>
      </c>
      <c r="AD96" s="13" t="s">
        <v>42</v>
      </c>
      <c r="AE96" s="16" t="s">
        <v>12</v>
      </c>
      <c r="AF96" s="16" t="s">
        <v>25</v>
      </c>
      <c r="AG96" s="13" t="s">
        <v>25</v>
      </c>
      <c r="AH96" s="16" t="s">
        <v>13</v>
      </c>
      <c r="AI96" s="16" t="s">
        <v>39</v>
      </c>
      <c r="AJ96" s="13" t="s">
        <v>39</v>
      </c>
      <c r="AK96" s="16" t="s">
        <v>14</v>
      </c>
      <c r="AL96" s="16" t="s">
        <v>43</v>
      </c>
      <c r="AM96" s="13" t="s">
        <v>43</v>
      </c>
      <c r="AN96" s="16" t="s">
        <v>15</v>
      </c>
      <c r="AO96" s="16" t="s">
        <v>50</v>
      </c>
      <c r="AP96" s="13" t="s">
        <v>50</v>
      </c>
      <c r="AQ96" s="56" t="s">
        <v>114</v>
      </c>
      <c r="AR96" s="56">
        <v>12</v>
      </c>
      <c r="AS96" s="54">
        <v>0</v>
      </c>
      <c r="AT96" s="16" t="s">
        <v>63</v>
      </c>
      <c r="AU96" s="16" t="s">
        <v>37</v>
      </c>
      <c r="AV96" s="13">
        <v>0</v>
      </c>
      <c r="AW96" s="16" t="s">
        <v>55</v>
      </c>
      <c r="AX96" s="16" t="s">
        <v>41</v>
      </c>
      <c r="AY96" s="13">
        <v>0</v>
      </c>
      <c r="AZ96" s="19" t="s">
        <v>50</v>
      </c>
      <c r="BA96" s="13">
        <v>0</v>
      </c>
      <c r="BB96" s="15">
        <v>69</v>
      </c>
      <c r="BD96" s="11"/>
      <c r="BE96" s="11">
        <v>1</v>
      </c>
      <c r="BF96" s="55">
        <v>2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55">
        <v>0</v>
      </c>
      <c r="BQ96" s="11">
        <v>1</v>
      </c>
      <c r="BR96" s="11">
        <v>1</v>
      </c>
      <c r="BS96" s="11">
        <v>1</v>
      </c>
      <c r="BT96" s="11">
        <v>1</v>
      </c>
      <c r="BU96" s="11"/>
      <c r="BV96" s="51" t="s">
        <v>1349</v>
      </c>
    </row>
    <row r="97" spans="1:74" x14ac:dyDescent="0.25">
      <c r="A97" s="20" t="s">
        <v>243</v>
      </c>
      <c r="B97" s="20" t="s">
        <v>244</v>
      </c>
      <c r="C97" s="21" t="s">
        <v>24</v>
      </c>
      <c r="D97" s="20" t="s">
        <v>58</v>
      </c>
      <c r="E97" s="20" t="s">
        <v>37</v>
      </c>
      <c r="F97" s="22">
        <v>0</v>
      </c>
      <c r="G97" s="20" t="s">
        <v>26</v>
      </c>
      <c r="H97" s="20" t="s">
        <v>41</v>
      </c>
      <c r="I97" s="8">
        <v>0</v>
      </c>
      <c r="J97" s="20" t="s">
        <v>5</v>
      </c>
      <c r="K97" s="20" t="s">
        <v>37</v>
      </c>
      <c r="L97" s="8" t="s">
        <v>37</v>
      </c>
      <c r="M97" s="20" t="s">
        <v>30</v>
      </c>
      <c r="N97" s="20" t="s">
        <v>39</v>
      </c>
      <c r="O97" s="8">
        <v>0</v>
      </c>
      <c r="P97" s="20" t="s">
        <v>7</v>
      </c>
      <c r="Q97" s="20" t="s">
        <v>39</v>
      </c>
      <c r="R97" s="8" t="s">
        <v>39</v>
      </c>
      <c r="S97" s="20" t="s">
        <v>8</v>
      </c>
      <c r="T97" s="20" t="s">
        <v>45</v>
      </c>
      <c r="U97" s="8" t="s">
        <v>45</v>
      </c>
      <c r="V97" s="20" t="s">
        <v>9</v>
      </c>
      <c r="W97" s="20" t="s">
        <v>39</v>
      </c>
      <c r="X97" s="8" t="s">
        <v>39</v>
      </c>
      <c r="Y97" s="20" t="s">
        <v>62</v>
      </c>
      <c r="Z97" s="20" t="s">
        <v>37</v>
      </c>
      <c r="AA97" s="8">
        <v>0</v>
      </c>
      <c r="AB97" s="20" t="s">
        <v>11</v>
      </c>
      <c r="AC97" s="20" t="s">
        <v>41</v>
      </c>
      <c r="AD97" s="8" t="s">
        <v>41</v>
      </c>
      <c r="AE97" s="20" t="s">
        <v>12</v>
      </c>
      <c r="AF97" s="20" t="s">
        <v>41</v>
      </c>
      <c r="AG97" s="8" t="s">
        <v>41</v>
      </c>
      <c r="AH97" s="20" t="s">
        <v>13</v>
      </c>
      <c r="AI97" s="20" t="s">
        <v>39</v>
      </c>
      <c r="AJ97" s="8" t="s">
        <v>39</v>
      </c>
      <c r="AK97" s="20" t="s">
        <v>59</v>
      </c>
      <c r="AL97" s="20" t="s">
        <v>45</v>
      </c>
      <c r="AM97" s="8">
        <v>0</v>
      </c>
      <c r="AN97" s="20" t="s">
        <v>34</v>
      </c>
      <c r="AO97" s="20" t="s">
        <v>49</v>
      </c>
      <c r="AP97" s="8">
        <v>0</v>
      </c>
      <c r="AQ97" s="20" t="s">
        <v>16</v>
      </c>
      <c r="AR97" s="20" t="s">
        <v>41</v>
      </c>
      <c r="AS97" s="8" t="s">
        <v>41</v>
      </c>
      <c r="AT97" s="20" t="s">
        <v>17</v>
      </c>
      <c r="AU97" s="20" t="s">
        <v>45</v>
      </c>
      <c r="AV97" s="8" t="s">
        <v>45</v>
      </c>
      <c r="AW97" s="20" t="s">
        <v>18</v>
      </c>
      <c r="AX97" s="20" t="s">
        <v>39</v>
      </c>
      <c r="AY97" s="8" t="s">
        <v>39</v>
      </c>
      <c r="AZ97" s="23" t="s">
        <v>50</v>
      </c>
      <c r="BA97" s="8">
        <v>0</v>
      </c>
      <c r="BB97" s="10">
        <v>47</v>
      </c>
      <c r="BD97" s="6"/>
      <c r="BE97" s="6">
        <v>0</v>
      </c>
      <c r="BF97" s="6">
        <v>0</v>
      </c>
      <c r="BG97" s="6">
        <v>5</v>
      </c>
      <c r="BH97" s="6">
        <v>3</v>
      </c>
      <c r="BI97" s="6">
        <v>0</v>
      </c>
      <c r="BJ97" s="6">
        <v>3</v>
      </c>
      <c r="BK97" s="6">
        <v>4</v>
      </c>
      <c r="BL97" s="6">
        <v>1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/>
      <c r="BV97" s="51" t="s">
        <v>1348</v>
      </c>
    </row>
    <row r="98" spans="1:74" x14ac:dyDescent="0.25">
      <c r="A98" s="20" t="s">
        <v>245</v>
      </c>
      <c r="B98" s="20" t="s">
        <v>246</v>
      </c>
      <c r="C98" s="21" t="s">
        <v>24</v>
      </c>
      <c r="D98" s="20" t="s">
        <v>3</v>
      </c>
      <c r="E98" s="20" t="s">
        <v>38</v>
      </c>
      <c r="F98" s="22">
        <v>0</v>
      </c>
      <c r="G98" s="20" t="s">
        <v>26</v>
      </c>
      <c r="H98" s="20" t="s">
        <v>40</v>
      </c>
      <c r="I98" s="8">
        <v>0</v>
      </c>
      <c r="J98" s="20" t="s">
        <v>28</v>
      </c>
      <c r="K98" s="20" t="s">
        <v>45</v>
      </c>
      <c r="L98" s="8">
        <v>0</v>
      </c>
      <c r="M98" s="20" t="s">
        <v>30</v>
      </c>
      <c r="N98" s="20" t="s">
        <v>49</v>
      </c>
      <c r="O98" s="8">
        <v>0</v>
      </c>
      <c r="P98" s="20" t="s">
        <v>31</v>
      </c>
      <c r="Q98" s="20" t="s">
        <v>29</v>
      </c>
      <c r="R98" s="8">
        <v>0</v>
      </c>
      <c r="S98" s="20" t="s">
        <v>32</v>
      </c>
      <c r="T98" s="20" t="s">
        <v>40</v>
      </c>
      <c r="U98" s="8">
        <v>0</v>
      </c>
      <c r="V98" s="20" t="s">
        <v>33</v>
      </c>
      <c r="W98" s="20" t="s">
        <v>42</v>
      </c>
      <c r="X98" s="8">
        <v>0</v>
      </c>
      <c r="Y98" s="20" t="s">
        <v>10</v>
      </c>
      <c r="Z98" s="20" t="s">
        <v>49</v>
      </c>
      <c r="AA98" s="8" t="s">
        <v>49</v>
      </c>
      <c r="AB98" s="20" t="s">
        <v>11</v>
      </c>
      <c r="AC98" s="20" t="s">
        <v>25</v>
      </c>
      <c r="AD98" s="8" t="s">
        <v>25</v>
      </c>
      <c r="AE98" s="20" t="s">
        <v>12</v>
      </c>
      <c r="AF98" s="20" t="s">
        <v>47</v>
      </c>
      <c r="AG98" s="8" t="s">
        <v>47</v>
      </c>
      <c r="AH98" s="20" t="s">
        <v>13</v>
      </c>
      <c r="AI98" s="20" t="s">
        <v>37</v>
      </c>
      <c r="AJ98" s="8" t="s">
        <v>37</v>
      </c>
      <c r="AK98" s="20" t="s">
        <v>14</v>
      </c>
      <c r="AL98" s="20" t="s">
        <v>49</v>
      </c>
      <c r="AM98" s="8" t="s">
        <v>49</v>
      </c>
      <c r="AN98" s="20" t="s">
        <v>15</v>
      </c>
      <c r="AO98" s="20" t="s">
        <v>40</v>
      </c>
      <c r="AP98" s="8" t="s">
        <v>40</v>
      </c>
      <c r="AQ98" s="20" t="s">
        <v>16</v>
      </c>
      <c r="AR98" s="20" t="s">
        <v>45</v>
      </c>
      <c r="AS98" s="8" t="s">
        <v>45</v>
      </c>
      <c r="AT98" s="20" t="s">
        <v>17</v>
      </c>
      <c r="AU98" s="20" t="s">
        <v>41</v>
      </c>
      <c r="AV98" s="8" t="s">
        <v>41</v>
      </c>
      <c r="AW98" s="20" t="s">
        <v>55</v>
      </c>
      <c r="AX98" s="20" t="s">
        <v>39</v>
      </c>
      <c r="AY98" s="8">
        <v>0</v>
      </c>
      <c r="AZ98" s="23" t="s">
        <v>20</v>
      </c>
      <c r="BA98" s="8">
        <v>8</v>
      </c>
      <c r="BB98" s="10">
        <v>72</v>
      </c>
      <c r="BD98" s="6"/>
      <c r="BE98" s="6">
        <v>0</v>
      </c>
      <c r="BF98" s="6">
        <v>1</v>
      </c>
      <c r="BG98" s="6">
        <v>1</v>
      </c>
      <c r="BH98" s="6">
        <v>2</v>
      </c>
      <c r="BI98" s="6">
        <v>0</v>
      </c>
      <c r="BJ98" s="6">
        <v>1</v>
      </c>
      <c r="BK98" s="6">
        <v>1</v>
      </c>
      <c r="BL98" s="6">
        <v>3</v>
      </c>
      <c r="BM98" s="6">
        <v>0</v>
      </c>
      <c r="BN98" s="6">
        <v>1</v>
      </c>
      <c r="BO98" s="6">
        <v>0</v>
      </c>
      <c r="BP98" s="6">
        <v>0</v>
      </c>
      <c r="BQ98" s="6">
        <v>1</v>
      </c>
      <c r="BR98" s="6">
        <v>3</v>
      </c>
      <c r="BS98" s="6">
        <v>1</v>
      </c>
      <c r="BT98" s="6">
        <v>1</v>
      </c>
      <c r="BU98" s="6"/>
      <c r="BV98" s="51" t="s">
        <v>1348</v>
      </c>
    </row>
    <row r="99" spans="1:74" x14ac:dyDescent="0.25">
      <c r="A99" s="20" t="s">
        <v>247</v>
      </c>
      <c r="B99" s="20" t="s">
        <v>248</v>
      </c>
      <c r="C99" s="21" t="s">
        <v>24</v>
      </c>
      <c r="D99" s="20" t="s">
        <v>3</v>
      </c>
      <c r="E99" s="20" t="s">
        <v>42</v>
      </c>
      <c r="F99" s="22">
        <v>0</v>
      </c>
      <c r="G99" s="20" t="s">
        <v>4</v>
      </c>
      <c r="H99" s="20" t="s">
        <v>49</v>
      </c>
      <c r="I99" s="8" t="s">
        <v>49</v>
      </c>
      <c r="J99" s="20" t="s">
        <v>28</v>
      </c>
      <c r="K99" s="20" t="s">
        <v>49</v>
      </c>
      <c r="L99" s="8">
        <v>0</v>
      </c>
      <c r="M99" s="20" t="s">
        <v>30</v>
      </c>
      <c r="N99" s="20" t="s">
        <v>48</v>
      </c>
      <c r="O99" s="8">
        <v>0</v>
      </c>
      <c r="P99" s="20" t="s">
        <v>7</v>
      </c>
      <c r="Q99" s="20" t="s">
        <v>29</v>
      </c>
      <c r="R99" s="8" t="s">
        <v>29</v>
      </c>
      <c r="S99" s="20" t="s">
        <v>32</v>
      </c>
      <c r="T99" s="20" t="s">
        <v>43</v>
      </c>
      <c r="U99" s="8">
        <v>0</v>
      </c>
      <c r="V99" s="20" t="s">
        <v>33</v>
      </c>
      <c r="W99" s="20" t="s">
        <v>40</v>
      </c>
      <c r="X99" s="8">
        <v>0</v>
      </c>
      <c r="Y99" s="20" t="s">
        <v>10</v>
      </c>
      <c r="Z99" s="20" t="s">
        <v>49</v>
      </c>
      <c r="AA99" s="8" t="s">
        <v>49</v>
      </c>
      <c r="AB99" s="20" t="s">
        <v>11</v>
      </c>
      <c r="AC99" s="20" t="s">
        <v>48</v>
      </c>
      <c r="AD99" s="8" t="s">
        <v>48</v>
      </c>
      <c r="AE99" s="20" t="s">
        <v>12</v>
      </c>
      <c r="AF99" s="20" t="s">
        <v>42</v>
      </c>
      <c r="AG99" s="8" t="s">
        <v>42</v>
      </c>
      <c r="AH99" s="20" t="s">
        <v>44</v>
      </c>
      <c r="AI99" s="20" t="s">
        <v>48</v>
      </c>
      <c r="AJ99" s="8">
        <v>0</v>
      </c>
      <c r="AK99" s="20" t="s">
        <v>14</v>
      </c>
      <c r="AL99" s="20" t="s">
        <v>48</v>
      </c>
      <c r="AM99" s="8" t="s">
        <v>48</v>
      </c>
      <c r="AN99" s="20" t="s">
        <v>34</v>
      </c>
      <c r="AO99" s="20" t="s">
        <v>48</v>
      </c>
      <c r="AP99" s="8">
        <v>0</v>
      </c>
      <c r="AQ99" s="20" t="s">
        <v>114</v>
      </c>
      <c r="AR99" s="20" t="s">
        <v>48</v>
      </c>
      <c r="AS99" s="8">
        <v>0</v>
      </c>
      <c r="AT99" s="20" t="s">
        <v>17</v>
      </c>
      <c r="AU99" s="20" t="s">
        <v>48</v>
      </c>
      <c r="AV99" s="8" t="s">
        <v>48</v>
      </c>
      <c r="AW99" s="20" t="s">
        <v>18</v>
      </c>
      <c r="AX99" s="20" t="s">
        <v>48</v>
      </c>
      <c r="AY99" s="8" t="s">
        <v>48</v>
      </c>
      <c r="AZ99" s="23" t="s">
        <v>20</v>
      </c>
      <c r="BA99" s="8">
        <v>8</v>
      </c>
      <c r="BB99" s="10">
        <v>86</v>
      </c>
      <c r="BD99" s="6"/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3</v>
      </c>
      <c r="BM99" s="6">
        <v>8</v>
      </c>
      <c r="BN99" s="6">
        <v>1</v>
      </c>
      <c r="BO99" s="6">
        <v>1</v>
      </c>
      <c r="BP99" s="6">
        <v>0</v>
      </c>
      <c r="BQ99" s="6">
        <v>0</v>
      </c>
      <c r="BR99" s="6">
        <v>1</v>
      </c>
      <c r="BS99" s="6">
        <v>0</v>
      </c>
      <c r="BT99" s="6">
        <v>2</v>
      </c>
      <c r="BU99" s="6"/>
      <c r="BV99" s="51" t="s">
        <v>1348</v>
      </c>
    </row>
    <row r="100" spans="1:74" x14ac:dyDescent="0.25">
      <c r="A100" s="11" t="s">
        <v>249</v>
      </c>
      <c r="B100" s="11" t="s">
        <v>250</v>
      </c>
      <c r="C100" s="12"/>
      <c r="D100" s="11" t="s">
        <v>3</v>
      </c>
      <c r="E100" s="11" t="s">
        <v>27</v>
      </c>
      <c r="F100" s="13" t="s">
        <v>27</v>
      </c>
      <c r="G100" s="11" t="s">
        <v>26</v>
      </c>
      <c r="H100" s="11" t="s">
        <v>41</v>
      </c>
      <c r="I100" s="13">
        <v>0</v>
      </c>
      <c r="J100" s="11" t="s">
        <v>28</v>
      </c>
      <c r="K100" s="11" t="s">
        <v>29</v>
      </c>
      <c r="L100" s="13">
        <v>0</v>
      </c>
      <c r="M100" s="11" t="s">
        <v>30</v>
      </c>
      <c r="N100" s="11" t="s">
        <v>38</v>
      </c>
      <c r="O100" s="13">
        <v>0</v>
      </c>
      <c r="P100" s="11" t="s">
        <v>7</v>
      </c>
      <c r="Q100" s="11" t="s">
        <v>47</v>
      </c>
      <c r="R100" s="13" t="s">
        <v>47</v>
      </c>
      <c r="S100" s="11" t="s">
        <v>32</v>
      </c>
      <c r="T100" s="11" t="s">
        <v>46</v>
      </c>
      <c r="U100" s="13">
        <v>0</v>
      </c>
      <c r="V100" s="11" t="s">
        <v>33</v>
      </c>
      <c r="W100" s="11" t="s">
        <v>48</v>
      </c>
      <c r="X100" s="13">
        <v>0</v>
      </c>
      <c r="Y100" s="11" t="s">
        <v>10</v>
      </c>
      <c r="Z100" s="11" t="s">
        <v>45</v>
      </c>
      <c r="AA100" s="13" t="s">
        <v>45</v>
      </c>
      <c r="AB100" s="11" t="s">
        <v>11</v>
      </c>
      <c r="AC100" s="11" t="s">
        <v>25</v>
      </c>
      <c r="AD100" s="13" t="s">
        <v>25</v>
      </c>
      <c r="AE100" s="11" t="s">
        <v>12</v>
      </c>
      <c r="AF100" s="11" t="s">
        <v>40</v>
      </c>
      <c r="AG100" s="13" t="s">
        <v>40</v>
      </c>
      <c r="AH100" s="11" t="s">
        <v>44</v>
      </c>
      <c r="AI100" s="11" t="s">
        <v>39</v>
      </c>
      <c r="AJ100" s="13">
        <v>0</v>
      </c>
      <c r="AK100" s="11" t="s">
        <v>14</v>
      </c>
      <c r="AL100" s="11" t="s">
        <v>43</v>
      </c>
      <c r="AM100" s="13" t="s">
        <v>43</v>
      </c>
      <c r="AN100" s="11" t="s">
        <v>34</v>
      </c>
      <c r="AO100" s="11" t="s">
        <v>50</v>
      </c>
      <c r="AP100" s="13">
        <v>0</v>
      </c>
      <c r="AQ100" s="11" t="s">
        <v>16</v>
      </c>
      <c r="AR100" s="11" t="s">
        <v>42</v>
      </c>
      <c r="AS100" s="13" t="s">
        <v>42</v>
      </c>
      <c r="AT100" s="11" t="s">
        <v>63</v>
      </c>
      <c r="AU100" s="11" t="s">
        <v>37</v>
      </c>
      <c r="AV100" s="13">
        <v>0</v>
      </c>
      <c r="AW100" s="11" t="s">
        <v>18</v>
      </c>
      <c r="AX100" s="11" t="s">
        <v>49</v>
      </c>
      <c r="AY100" s="13" t="s">
        <v>49</v>
      </c>
      <c r="AZ100" s="14" t="s">
        <v>50</v>
      </c>
      <c r="BA100" s="13">
        <v>0</v>
      </c>
      <c r="BB100" s="15">
        <v>75</v>
      </c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  <c r="BU100" s="11"/>
    </row>
    <row r="101" spans="1:74" x14ac:dyDescent="0.25">
      <c r="A101" s="11" t="s">
        <v>251</v>
      </c>
      <c r="B101" s="11" t="s">
        <v>252</v>
      </c>
      <c r="C101" s="12"/>
      <c r="D101" s="11" t="s">
        <v>3</v>
      </c>
      <c r="E101" s="11" t="s">
        <v>45</v>
      </c>
      <c r="F101" s="13" t="s">
        <v>45</v>
      </c>
      <c r="G101" s="11" t="s">
        <v>26</v>
      </c>
      <c r="H101" s="11" t="s">
        <v>29</v>
      </c>
      <c r="I101" s="13">
        <v>0</v>
      </c>
      <c r="J101" s="11" t="s">
        <v>28</v>
      </c>
      <c r="K101" s="11" t="s">
        <v>39</v>
      </c>
      <c r="L101" s="13">
        <v>0</v>
      </c>
      <c r="M101" s="11" t="s">
        <v>30</v>
      </c>
      <c r="N101" s="11" t="s">
        <v>25</v>
      </c>
      <c r="O101" s="13">
        <v>0</v>
      </c>
      <c r="P101" s="11" t="s">
        <v>7</v>
      </c>
      <c r="Q101" s="11" t="s">
        <v>27</v>
      </c>
      <c r="R101" s="13" t="s">
        <v>27</v>
      </c>
      <c r="S101" s="11" t="s">
        <v>32</v>
      </c>
      <c r="T101" s="11" t="s">
        <v>46</v>
      </c>
      <c r="U101" s="13">
        <v>0</v>
      </c>
      <c r="V101" s="11" t="s">
        <v>33</v>
      </c>
      <c r="W101" s="11" t="s">
        <v>49</v>
      </c>
      <c r="X101" s="13">
        <v>0</v>
      </c>
      <c r="Y101" s="11" t="s">
        <v>62</v>
      </c>
      <c r="Z101" s="11" t="s">
        <v>50</v>
      </c>
      <c r="AA101" s="13">
        <v>0</v>
      </c>
      <c r="AB101" s="11" t="s">
        <v>11</v>
      </c>
      <c r="AC101" s="11" t="s">
        <v>40</v>
      </c>
      <c r="AD101" s="13" t="s">
        <v>40</v>
      </c>
      <c r="AE101" s="11" t="s">
        <v>12</v>
      </c>
      <c r="AF101" s="11" t="s">
        <v>43</v>
      </c>
      <c r="AG101" s="13" t="s">
        <v>43</v>
      </c>
      <c r="AH101" s="11" t="s">
        <v>44</v>
      </c>
      <c r="AI101" s="11" t="s">
        <v>48</v>
      </c>
      <c r="AJ101" s="13">
        <v>0</v>
      </c>
      <c r="AK101" s="11" t="s">
        <v>14</v>
      </c>
      <c r="AL101" s="11" t="s">
        <v>41</v>
      </c>
      <c r="AM101" s="13" t="s">
        <v>41</v>
      </c>
      <c r="AN101" s="11" t="s">
        <v>15</v>
      </c>
      <c r="AO101" s="11" t="s">
        <v>37</v>
      </c>
      <c r="AP101" s="13" t="s">
        <v>37</v>
      </c>
      <c r="AQ101" s="11" t="s">
        <v>16</v>
      </c>
      <c r="AR101" s="11" t="s">
        <v>42</v>
      </c>
      <c r="AS101" s="13" t="s">
        <v>42</v>
      </c>
      <c r="AT101" s="11" t="s">
        <v>17</v>
      </c>
      <c r="AU101" s="11" t="s">
        <v>38</v>
      </c>
      <c r="AV101" s="13" t="s">
        <v>38</v>
      </c>
      <c r="AW101" s="11" t="s">
        <v>55</v>
      </c>
      <c r="AX101" s="11" t="s">
        <v>47</v>
      </c>
      <c r="AY101" s="13">
        <v>0</v>
      </c>
      <c r="AZ101" s="14" t="s">
        <v>50</v>
      </c>
      <c r="BA101" s="13">
        <v>0</v>
      </c>
      <c r="BB101" s="15">
        <v>76</v>
      </c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  <c r="BU101" s="11"/>
    </row>
    <row r="102" spans="1:74" x14ac:dyDescent="0.25">
      <c r="A102" s="11" t="s">
        <v>253</v>
      </c>
      <c r="B102" s="11" t="s">
        <v>254</v>
      </c>
      <c r="C102" s="12"/>
      <c r="D102" s="11" t="s">
        <v>3</v>
      </c>
      <c r="E102" s="11" t="s">
        <v>42</v>
      </c>
      <c r="F102" s="13" t="s">
        <v>42</v>
      </c>
      <c r="G102" s="11" t="s">
        <v>26</v>
      </c>
      <c r="H102" s="11" t="s">
        <v>25</v>
      </c>
      <c r="I102" s="13">
        <v>0</v>
      </c>
      <c r="J102" s="11" t="s">
        <v>28</v>
      </c>
      <c r="K102" s="11" t="s">
        <v>40</v>
      </c>
      <c r="L102" s="13">
        <v>0</v>
      </c>
      <c r="M102" s="11" t="s">
        <v>30</v>
      </c>
      <c r="N102" s="11" t="s">
        <v>38</v>
      </c>
      <c r="O102" s="13">
        <v>0</v>
      </c>
      <c r="P102" s="11" t="s">
        <v>31</v>
      </c>
      <c r="Q102" s="11" t="s">
        <v>46</v>
      </c>
      <c r="R102" s="13">
        <v>0</v>
      </c>
      <c r="S102" s="11" t="s">
        <v>32</v>
      </c>
      <c r="T102" s="11" t="s">
        <v>43</v>
      </c>
      <c r="U102" s="13">
        <v>0</v>
      </c>
      <c r="V102" s="11" t="s">
        <v>33</v>
      </c>
      <c r="W102" s="11" t="s">
        <v>50</v>
      </c>
      <c r="X102" s="13">
        <v>0</v>
      </c>
      <c r="Y102" s="11" t="s">
        <v>10</v>
      </c>
      <c r="Z102" s="11" t="s">
        <v>47</v>
      </c>
      <c r="AA102" s="13" t="s">
        <v>47</v>
      </c>
      <c r="AB102" s="11" t="s">
        <v>11</v>
      </c>
      <c r="AC102" s="11" t="s">
        <v>29</v>
      </c>
      <c r="AD102" s="13" t="s">
        <v>29</v>
      </c>
      <c r="AE102" s="11" t="s">
        <v>12</v>
      </c>
      <c r="AF102" s="11" t="s">
        <v>49</v>
      </c>
      <c r="AG102" s="13" t="s">
        <v>49</v>
      </c>
      <c r="AH102" s="11" t="s">
        <v>44</v>
      </c>
      <c r="AI102" s="11" t="s">
        <v>48</v>
      </c>
      <c r="AJ102" s="13">
        <v>0</v>
      </c>
      <c r="AK102" s="11" t="s">
        <v>14</v>
      </c>
      <c r="AL102" s="11" t="s">
        <v>41</v>
      </c>
      <c r="AM102" s="13" t="s">
        <v>41</v>
      </c>
      <c r="AN102" s="11" t="s">
        <v>15</v>
      </c>
      <c r="AO102" s="11" t="s">
        <v>37</v>
      </c>
      <c r="AP102" s="13" t="s">
        <v>37</v>
      </c>
      <c r="AQ102" s="11" t="s">
        <v>16</v>
      </c>
      <c r="AR102" s="11" t="s">
        <v>45</v>
      </c>
      <c r="AS102" s="13" t="s">
        <v>45</v>
      </c>
      <c r="AT102" s="11" t="s">
        <v>17</v>
      </c>
      <c r="AU102" s="11" t="s">
        <v>27</v>
      </c>
      <c r="AV102" s="13" t="s">
        <v>27</v>
      </c>
      <c r="AW102" s="11" t="s">
        <v>55</v>
      </c>
      <c r="AX102" s="11" t="s">
        <v>39</v>
      </c>
      <c r="AY102" s="13">
        <v>0</v>
      </c>
      <c r="AZ102" s="14" t="s">
        <v>50</v>
      </c>
      <c r="BA102" s="13">
        <v>0</v>
      </c>
      <c r="BB102" s="15">
        <v>58</v>
      </c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  <c r="BU102" s="11"/>
    </row>
    <row r="103" spans="1:74" x14ac:dyDescent="0.25">
      <c r="A103" s="11" t="s">
        <v>255</v>
      </c>
      <c r="B103" s="11" t="s">
        <v>256</v>
      </c>
      <c r="C103" s="12"/>
      <c r="D103" s="11" t="s">
        <v>3</v>
      </c>
      <c r="E103" s="11" t="s">
        <v>47</v>
      </c>
      <c r="F103" s="13" t="s">
        <v>47</v>
      </c>
      <c r="G103" s="11" t="s">
        <v>26</v>
      </c>
      <c r="H103" s="11" t="s">
        <v>50</v>
      </c>
      <c r="I103" s="13">
        <v>0</v>
      </c>
      <c r="J103" s="11" t="s">
        <v>5</v>
      </c>
      <c r="K103" s="11" t="s">
        <v>48</v>
      </c>
      <c r="L103" s="13" t="s">
        <v>48</v>
      </c>
      <c r="M103" s="11" t="s">
        <v>30</v>
      </c>
      <c r="N103" s="11" t="s">
        <v>29</v>
      </c>
      <c r="O103" s="13">
        <v>0</v>
      </c>
      <c r="P103" s="11" t="s">
        <v>7</v>
      </c>
      <c r="Q103" s="11" t="s">
        <v>45</v>
      </c>
      <c r="R103" s="13" t="s">
        <v>45</v>
      </c>
      <c r="S103" s="11" t="s">
        <v>32</v>
      </c>
      <c r="T103" s="11" t="s">
        <v>42</v>
      </c>
      <c r="U103" s="13">
        <v>0</v>
      </c>
      <c r="V103" s="11" t="s">
        <v>33</v>
      </c>
      <c r="W103" s="11" t="s">
        <v>25</v>
      </c>
      <c r="X103" s="13">
        <v>0</v>
      </c>
      <c r="Y103" s="11" t="s">
        <v>10</v>
      </c>
      <c r="Z103" s="11" t="s">
        <v>39</v>
      </c>
      <c r="AA103" s="13" t="s">
        <v>39</v>
      </c>
      <c r="AB103" s="11" t="s">
        <v>11</v>
      </c>
      <c r="AC103" s="11" t="s">
        <v>40</v>
      </c>
      <c r="AD103" s="13" t="s">
        <v>40</v>
      </c>
      <c r="AE103" s="11" t="s">
        <v>12</v>
      </c>
      <c r="AF103" s="11" t="s">
        <v>38</v>
      </c>
      <c r="AG103" s="13" t="s">
        <v>38</v>
      </c>
      <c r="AH103" s="11" t="s">
        <v>44</v>
      </c>
      <c r="AI103" s="11" t="s">
        <v>49</v>
      </c>
      <c r="AJ103" s="13">
        <v>0</v>
      </c>
      <c r="AK103" s="11" t="s">
        <v>14</v>
      </c>
      <c r="AL103" s="11" t="s">
        <v>41</v>
      </c>
      <c r="AM103" s="13" t="s">
        <v>41</v>
      </c>
      <c r="AN103" s="11" t="s">
        <v>15</v>
      </c>
      <c r="AO103" s="11" t="s">
        <v>46</v>
      </c>
      <c r="AP103" s="13" t="s">
        <v>46</v>
      </c>
      <c r="AQ103" s="11" t="s">
        <v>16</v>
      </c>
      <c r="AR103" s="11" t="s">
        <v>37</v>
      </c>
      <c r="AS103" s="13" t="s">
        <v>37</v>
      </c>
      <c r="AT103" s="11" t="s">
        <v>17</v>
      </c>
      <c r="AU103" s="11" t="s">
        <v>43</v>
      </c>
      <c r="AV103" s="13" t="s">
        <v>43</v>
      </c>
      <c r="AW103" s="11" t="s">
        <v>18</v>
      </c>
      <c r="AX103" s="11" t="s">
        <v>27</v>
      </c>
      <c r="AY103" s="13" t="s">
        <v>27</v>
      </c>
      <c r="AZ103" s="14" t="s">
        <v>50</v>
      </c>
      <c r="BA103" s="13">
        <v>0</v>
      </c>
      <c r="BB103" s="15">
        <v>86</v>
      </c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  <c r="BU103" s="11"/>
    </row>
    <row r="104" spans="1:74" x14ac:dyDescent="0.25">
      <c r="A104" s="20" t="s">
        <v>257</v>
      </c>
      <c r="B104" s="20" t="s">
        <v>258</v>
      </c>
      <c r="C104" s="21" t="s">
        <v>24</v>
      </c>
      <c r="D104" s="20" t="s">
        <v>3</v>
      </c>
      <c r="E104" s="20" t="s">
        <v>42</v>
      </c>
      <c r="F104" s="22">
        <v>0</v>
      </c>
      <c r="G104" s="20" t="s">
        <v>26</v>
      </c>
      <c r="H104" s="20" t="s">
        <v>48</v>
      </c>
      <c r="I104" s="8">
        <v>0</v>
      </c>
      <c r="J104" s="20" t="s">
        <v>5</v>
      </c>
      <c r="K104" s="20" t="s">
        <v>29</v>
      </c>
      <c r="L104" s="8" t="s">
        <v>29</v>
      </c>
      <c r="M104" s="20" t="s">
        <v>30</v>
      </c>
      <c r="N104" s="20" t="s">
        <v>49</v>
      </c>
      <c r="O104" s="8">
        <v>0</v>
      </c>
      <c r="P104" s="20" t="s">
        <v>31</v>
      </c>
      <c r="Q104" s="20" t="s">
        <v>29</v>
      </c>
      <c r="R104" s="8">
        <v>0</v>
      </c>
      <c r="S104" s="20" t="s">
        <v>32</v>
      </c>
      <c r="T104" s="20" t="s">
        <v>43</v>
      </c>
      <c r="U104" s="8">
        <v>0</v>
      </c>
      <c r="V104" s="20" t="s">
        <v>33</v>
      </c>
      <c r="W104" s="20" t="s">
        <v>41</v>
      </c>
      <c r="X104" s="8">
        <v>0</v>
      </c>
      <c r="Y104" s="20" t="s">
        <v>62</v>
      </c>
      <c r="Z104" s="20" t="s">
        <v>49</v>
      </c>
      <c r="AA104" s="8">
        <v>0</v>
      </c>
      <c r="AB104" s="20" t="s">
        <v>11</v>
      </c>
      <c r="AC104" s="20" t="s">
        <v>49</v>
      </c>
      <c r="AD104" s="8" t="s">
        <v>49</v>
      </c>
      <c r="AE104" s="20" t="s">
        <v>12</v>
      </c>
      <c r="AF104" s="20" t="s">
        <v>46</v>
      </c>
      <c r="AG104" s="8" t="s">
        <v>46</v>
      </c>
      <c r="AH104" s="20" t="s">
        <v>44</v>
      </c>
      <c r="AI104" s="20" t="s">
        <v>48</v>
      </c>
      <c r="AJ104" s="8">
        <v>0</v>
      </c>
      <c r="AK104" s="20" t="s">
        <v>14</v>
      </c>
      <c r="AL104" s="20" t="s">
        <v>41</v>
      </c>
      <c r="AM104" s="8" t="s">
        <v>41</v>
      </c>
      <c r="AN104" s="20" t="s">
        <v>34</v>
      </c>
      <c r="AO104" s="20" t="s">
        <v>29</v>
      </c>
      <c r="AP104" s="8">
        <v>0</v>
      </c>
      <c r="AQ104" s="20" t="s">
        <v>114</v>
      </c>
      <c r="AR104" s="20" t="s">
        <v>47</v>
      </c>
      <c r="AS104" s="8">
        <v>0</v>
      </c>
      <c r="AT104" s="20" t="s">
        <v>63</v>
      </c>
      <c r="AU104" s="20" t="s">
        <v>37</v>
      </c>
      <c r="AV104" s="8">
        <v>0</v>
      </c>
      <c r="AW104" s="20" t="s">
        <v>18</v>
      </c>
      <c r="AX104" s="20" t="s">
        <v>37</v>
      </c>
      <c r="AY104" s="8" t="s">
        <v>37</v>
      </c>
      <c r="AZ104" s="23" t="s">
        <v>20</v>
      </c>
      <c r="BA104" s="8">
        <v>8</v>
      </c>
      <c r="BB104" s="10">
        <v>51</v>
      </c>
      <c r="BD104" s="6"/>
      <c r="BE104" s="6">
        <v>0</v>
      </c>
      <c r="BF104" s="6">
        <v>1</v>
      </c>
      <c r="BG104" s="6">
        <v>0</v>
      </c>
      <c r="BH104" s="6">
        <v>0</v>
      </c>
      <c r="BI104" s="6">
        <v>0</v>
      </c>
      <c r="BJ104" s="6">
        <v>2</v>
      </c>
      <c r="BK104" s="6">
        <v>2</v>
      </c>
      <c r="BL104" s="6">
        <v>3</v>
      </c>
      <c r="BM104" s="6">
        <v>2</v>
      </c>
      <c r="BN104" s="6">
        <v>3</v>
      </c>
      <c r="BO104" s="6">
        <v>1</v>
      </c>
      <c r="BP104" s="6">
        <v>1</v>
      </c>
      <c r="BQ104" s="6">
        <v>0</v>
      </c>
      <c r="BR104" s="6">
        <v>0</v>
      </c>
      <c r="BS104" s="6">
        <v>0</v>
      </c>
      <c r="BT104" s="6">
        <v>1</v>
      </c>
      <c r="BU104" s="6"/>
      <c r="BV104" s="51" t="s">
        <v>1348</v>
      </c>
    </row>
    <row r="105" spans="1:74" x14ac:dyDescent="0.25">
      <c r="A105" s="11" t="s">
        <v>259</v>
      </c>
      <c r="B105" s="11" t="s">
        <v>260</v>
      </c>
      <c r="C105" s="12"/>
      <c r="D105" s="11" t="s">
        <v>3</v>
      </c>
      <c r="E105" s="11" t="s">
        <v>27</v>
      </c>
      <c r="F105" s="13" t="s">
        <v>27</v>
      </c>
      <c r="G105" s="11" t="s">
        <v>26</v>
      </c>
      <c r="H105" s="11" t="s">
        <v>49</v>
      </c>
      <c r="I105" s="13">
        <v>0</v>
      </c>
      <c r="J105" s="11" t="s">
        <v>28</v>
      </c>
      <c r="K105" s="11" t="s">
        <v>39</v>
      </c>
      <c r="L105" s="13">
        <v>0</v>
      </c>
      <c r="M105" s="11" t="s">
        <v>30</v>
      </c>
      <c r="N105" s="11" t="s">
        <v>29</v>
      </c>
      <c r="O105" s="13">
        <v>0</v>
      </c>
      <c r="P105" s="11" t="s">
        <v>31</v>
      </c>
      <c r="Q105" s="11" t="s">
        <v>50</v>
      </c>
      <c r="R105" s="13">
        <v>0</v>
      </c>
      <c r="S105" s="11" t="s">
        <v>32</v>
      </c>
      <c r="T105" s="11" t="s">
        <v>47</v>
      </c>
      <c r="U105" s="13">
        <v>0</v>
      </c>
      <c r="V105" s="11" t="s">
        <v>33</v>
      </c>
      <c r="W105" s="11" t="s">
        <v>25</v>
      </c>
      <c r="X105" s="13">
        <v>0</v>
      </c>
      <c r="Y105" s="11" t="s">
        <v>62</v>
      </c>
      <c r="Z105" s="11" t="s">
        <v>45</v>
      </c>
      <c r="AA105" s="13">
        <v>0</v>
      </c>
      <c r="AB105" s="11" t="s">
        <v>11</v>
      </c>
      <c r="AC105" s="11" t="s">
        <v>37</v>
      </c>
      <c r="AD105" s="13" t="s">
        <v>37</v>
      </c>
      <c r="AE105" s="11" t="s">
        <v>12</v>
      </c>
      <c r="AF105" s="11" t="s">
        <v>40</v>
      </c>
      <c r="AG105" s="13" t="s">
        <v>40</v>
      </c>
      <c r="AH105" s="11" t="s">
        <v>44</v>
      </c>
      <c r="AI105" s="11" t="s">
        <v>43</v>
      </c>
      <c r="AJ105" s="13">
        <v>0</v>
      </c>
      <c r="AK105" s="11" t="s">
        <v>59</v>
      </c>
      <c r="AL105" s="11" t="s">
        <v>41</v>
      </c>
      <c r="AM105" s="13">
        <v>0</v>
      </c>
      <c r="AN105" s="11" t="s">
        <v>34</v>
      </c>
      <c r="AO105" s="11" t="s">
        <v>48</v>
      </c>
      <c r="AP105" s="13">
        <v>0</v>
      </c>
      <c r="AQ105" s="11" t="s">
        <v>16</v>
      </c>
      <c r="AR105" s="11" t="s">
        <v>38</v>
      </c>
      <c r="AS105" s="13" t="s">
        <v>38</v>
      </c>
      <c r="AT105" s="11" t="s">
        <v>17</v>
      </c>
      <c r="AU105" s="11" t="s">
        <v>46</v>
      </c>
      <c r="AV105" s="13" t="s">
        <v>46</v>
      </c>
      <c r="AW105" s="11" t="s">
        <v>18</v>
      </c>
      <c r="AX105" s="11" t="s">
        <v>42</v>
      </c>
      <c r="AY105" s="13" t="s">
        <v>42</v>
      </c>
      <c r="AZ105" s="14" t="s">
        <v>50</v>
      </c>
      <c r="BA105" s="13">
        <v>0</v>
      </c>
      <c r="BB105" s="15">
        <v>66</v>
      </c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  <c r="BU105" s="11"/>
    </row>
    <row r="106" spans="1:74" x14ac:dyDescent="0.25">
      <c r="A106" s="11" t="s">
        <v>261</v>
      </c>
      <c r="B106" s="11" t="s">
        <v>262</v>
      </c>
      <c r="C106" s="12"/>
      <c r="D106" s="11" t="s">
        <v>58</v>
      </c>
      <c r="E106" s="11" t="s">
        <v>29</v>
      </c>
      <c r="F106" s="13">
        <v>0</v>
      </c>
      <c r="G106" s="11" t="s">
        <v>26</v>
      </c>
      <c r="H106" s="11" t="s">
        <v>49</v>
      </c>
      <c r="I106" s="13">
        <v>0</v>
      </c>
      <c r="J106" s="11" t="s">
        <v>5</v>
      </c>
      <c r="K106" s="11" t="s">
        <v>45</v>
      </c>
      <c r="L106" s="13" t="s">
        <v>45</v>
      </c>
      <c r="M106" s="11" t="s">
        <v>30</v>
      </c>
      <c r="N106" s="11" t="s">
        <v>25</v>
      </c>
      <c r="O106" s="13">
        <v>0</v>
      </c>
      <c r="P106" s="11" t="s">
        <v>7</v>
      </c>
      <c r="Q106" s="11" t="s">
        <v>39</v>
      </c>
      <c r="R106" s="13" t="s">
        <v>39</v>
      </c>
      <c r="S106" s="11" t="s">
        <v>32</v>
      </c>
      <c r="T106" s="11" t="s">
        <v>48</v>
      </c>
      <c r="U106" s="13">
        <v>0</v>
      </c>
      <c r="V106" s="11" t="s">
        <v>33</v>
      </c>
      <c r="W106" s="11" t="s">
        <v>40</v>
      </c>
      <c r="X106" s="13">
        <v>0</v>
      </c>
      <c r="Y106" s="11" t="s">
        <v>62</v>
      </c>
      <c r="Z106" s="11" t="s">
        <v>37</v>
      </c>
      <c r="AA106" s="13">
        <v>0</v>
      </c>
      <c r="AB106" s="11" t="s">
        <v>11</v>
      </c>
      <c r="AC106" s="11" t="s">
        <v>42</v>
      </c>
      <c r="AD106" s="13" t="s">
        <v>42</v>
      </c>
      <c r="AE106" s="11" t="s">
        <v>70</v>
      </c>
      <c r="AF106" s="11" t="s">
        <v>47</v>
      </c>
      <c r="AG106" s="13">
        <v>0</v>
      </c>
      <c r="AH106" s="11" t="s">
        <v>13</v>
      </c>
      <c r="AI106" s="11" t="s">
        <v>50</v>
      </c>
      <c r="AJ106" s="13" t="s">
        <v>50</v>
      </c>
      <c r="AK106" s="11" t="s">
        <v>14</v>
      </c>
      <c r="AL106" s="11" t="s">
        <v>38</v>
      </c>
      <c r="AM106" s="13" t="s">
        <v>38</v>
      </c>
      <c r="AN106" s="11" t="s">
        <v>15</v>
      </c>
      <c r="AO106" s="11" t="s">
        <v>41</v>
      </c>
      <c r="AP106" s="13" t="s">
        <v>41</v>
      </c>
      <c r="AQ106" s="11" t="s">
        <v>16</v>
      </c>
      <c r="AR106" s="11" t="s">
        <v>43</v>
      </c>
      <c r="AS106" s="13" t="s">
        <v>43</v>
      </c>
      <c r="AT106" s="11" t="s">
        <v>17</v>
      </c>
      <c r="AU106" s="11" t="s">
        <v>46</v>
      </c>
      <c r="AV106" s="13" t="s">
        <v>46</v>
      </c>
      <c r="AW106" s="11" t="s">
        <v>55</v>
      </c>
      <c r="AX106" s="11" t="s">
        <v>27</v>
      </c>
      <c r="AY106" s="13">
        <v>0</v>
      </c>
      <c r="AZ106" s="14" t="s">
        <v>50</v>
      </c>
      <c r="BA106" s="13">
        <v>0</v>
      </c>
      <c r="BB106" s="15">
        <v>67</v>
      </c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  <c r="BU106" s="11"/>
    </row>
    <row r="107" spans="1:74" x14ac:dyDescent="0.25">
      <c r="A107" s="11" t="s">
        <v>263</v>
      </c>
      <c r="B107" s="11" t="s">
        <v>264</v>
      </c>
      <c r="C107" s="12"/>
      <c r="D107" s="11" t="s">
        <v>58</v>
      </c>
      <c r="E107" s="11" t="s">
        <v>50</v>
      </c>
      <c r="F107" s="13">
        <v>0</v>
      </c>
      <c r="G107" s="11" t="s">
        <v>26</v>
      </c>
      <c r="H107" s="11" t="s">
        <v>39</v>
      </c>
      <c r="I107" s="13">
        <v>0</v>
      </c>
      <c r="J107" s="11" t="s">
        <v>28</v>
      </c>
      <c r="K107" s="11" t="s">
        <v>45</v>
      </c>
      <c r="L107" s="13">
        <v>0</v>
      </c>
      <c r="M107" s="11" t="s">
        <v>30</v>
      </c>
      <c r="N107" s="11" t="s">
        <v>43</v>
      </c>
      <c r="O107" s="13">
        <v>0</v>
      </c>
      <c r="P107" s="11" t="s">
        <v>31</v>
      </c>
      <c r="Q107" s="11" t="s">
        <v>47</v>
      </c>
      <c r="R107" s="13">
        <v>0</v>
      </c>
      <c r="S107" s="11" t="s">
        <v>32</v>
      </c>
      <c r="T107" s="11" t="s">
        <v>40</v>
      </c>
      <c r="U107" s="13">
        <v>0</v>
      </c>
      <c r="V107" s="11" t="s">
        <v>33</v>
      </c>
      <c r="W107" s="11" t="s">
        <v>25</v>
      </c>
      <c r="X107" s="13">
        <v>0</v>
      </c>
      <c r="Y107" s="11" t="s">
        <v>10</v>
      </c>
      <c r="Z107" s="11" t="s">
        <v>29</v>
      </c>
      <c r="AA107" s="13" t="s">
        <v>29</v>
      </c>
      <c r="AB107" s="11" t="s">
        <v>11</v>
      </c>
      <c r="AC107" s="11" t="s">
        <v>42</v>
      </c>
      <c r="AD107" s="13" t="s">
        <v>42</v>
      </c>
      <c r="AE107" s="11" t="s">
        <v>12</v>
      </c>
      <c r="AF107" s="11" t="s">
        <v>46</v>
      </c>
      <c r="AG107" s="13" t="s">
        <v>46</v>
      </c>
      <c r="AH107" s="11" t="s">
        <v>44</v>
      </c>
      <c r="AI107" s="11" t="s">
        <v>41</v>
      </c>
      <c r="AJ107" s="13">
        <v>0</v>
      </c>
      <c r="AK107" s="11" t="s">
        <v>14</v>
      </c>
      <c r="AL107" s="11" t="s">
        <v>38</v>
      </c>
      <c r="AM107" s="13" t="s">
        <v>38</v>
      </c>
      <c r="AN107" s="11" t="s">
        <v>34</v>
      </c>
      <c r="AO107" s="11" t="s">
        <v>37</v>
      </c>
      <c r="AP107" s="13">
        <v>0</v>
      </c>
      <c r="AQ107" s="11" t="s">
        <v>16</v>
      </c>
      <c r="AR107" s="11" t="s">
        <v>48</v>
      </c>
      <c r="AS107" s="13" t="s">
        <v>48</v>
      </c>
      <c r="AT107" s="11" t="s">
        <v>17</v>
      </c>
      <c r="AU107" s="11" t="s">
        <v>49</v>
      </c>
      <c r="AV107" s="13" t="s">
        <v>49</v>
      </c>
      <c r="AW107" s="11" t="s">
        <v>18</v>
      </c>
      <c r="AX107" s="11" t="s">
        <v>27</v>
      </c>
      <c r="AY107" s="13" t="s">
        <v>27</v>
      </c>
      <c r="AZ107" s="14" t="s">
        <v>20</v>
      </c>
      <c r="BA107" s="13">
        <v>8</v>
      </c>
      <c r="BB107" s="15">
        <v>81</v>
      </c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  <c r="BU107" s="11"/>
    </row>
    <row r="108" spans="1:74" x14ac:dyDescent="0.25">
      <c r="A108" s="11" t="s">
        <v>265</v>
      </c>
      <c r="B108" s="11" t="s">
        <v>266</v>
      </c>
      <c r="C108" s="12"/>
      <c r="D108" s="11" t="s">
        <v>3</v>
      </c>
      <c r="E108" s="11" t="s">
        <v>49</v>
      </c>
      <c r="F108" s="13" t="s">
        <v>49</v>
      </c>
      <c r="G108" s="11" t="s">
        <v>26</v>
      </c>
      <c r="H108" s="11" t="s">
        <v>48</v>
      </c>
      <c r="I108" s="13">
        <v>0</v>
      </c>
      <c r="J108" s="11" t="s">
        <v>28</v>
      </c>
      <c r="K108" s="11" t="s">
        <v>47</v>
      </c>
      <c r="L108" s="13">
        <v>0</v>
      </c>
      <c r="M108" s="11" t="s">
        <v>30</v>
      </c>
      <c r="N108" s="11" t="s">
        <v>40</v>
      </c>
      <c r="O108" s="13">
        <v>0</v>
      </c>
      <c r="P108" s="11" t="s">
        <v>31</v>
      </c>
      <c r="Q108" s="11" t="s">
        <v>50</v>
      </c>
      <c r="R108" s="13">
        <v>0</v>
      </c>
      <c r="S108" s="11" t="s">
        <v>32</v>
      </c>
      <c r="T108" s="11" t="s">
        <v>25</v>
      </c>
      <c r="U108" s="13">
        <v>0</v>
      </c>
      <c r="V108" s="11" t="s">
        <v>33</v>
      </c>
      <c r="W108" s="11" t="s">
        <v>29</v>
      </c>
      <c r="X108" s="13">
        <v>0</v>
      </c>
      <c r="Y108" s="11" t="s">
        <v>10</v>
      </c>
      <c r="Z108" s="11" t="s">
        <v>43</v>
      </c>
      <c r="AA108" s="13" t="s">
        <v>43</v>
      </c>
      <c r="AB108" s="11" t="s">
        <v>11</v>
      </c>
      <c r="AC108" s="11" t="s">
        <v>42</v>
      </c>
      <c r="AD108" s="13" t="s">
        <v>42</v>
      </c>
      <c r="AE108" s="11" t="s">
        <v>12</v>
      </c>
      <c r="AF108" s="11" t="s">
        <v>41</v>
      </c>
      <c r="AG108" s="13" t="s">
        <v>41</v>
      </c>
      <c r="AH108" s="11" t="s">
        <v>13</v>
      </c>
      <c r="AI108" s="11" t="s">
        <v>37</v>
      </c>
      <c r="AJ108" s="13" t="s">
        <v>37</v>
      </c>
      <c r="AK108" s="11" t="s">
        <v>14</v>
      </c>
      <c r="AL108" s="11" t="s">
        <v>38</v>
      </c>
      <c r="AM108" s="13" t="s">
        <v>38</v>
      </c>
      <c r="AN108" s="11" t="s">
        <v>15</v>
      </c>
      <c r="AO108" s="11" t="s">
        <v>39</v>
      </c>
      <c r="AP108" s="13" t="s">
        <v>39</v>
      </c>
      <c r="AQ108" s="11" t="s">
        <v>16</v>
      </c>
      <c r="AR108" s="11" t="s">
        <v>46</v>
      </c>
      <c r="AS108" s="13" t="s">
        <v>46</v>
      </c>
      <c r="AT108" s="11" t="s">
        <v>17</v>
      </c>
      <c r="AU108" s="11" t="s">
        <v>27</v>
      </c>
      <c r="AV108" s="13" t="s">
        <v>27</v>
      </c>
      <c r="AW108" s="11" t="s">
        <v>18</v>
      </c>
      <c r="AX108" s="11" t="s">
        <v>45</v>
      </c>
      <c r="AY108" s="13" t="s">
        <v>45</v>
      </c>
      <c r="AZ108" s="14" t="s">
        <v>20</v>
      </c>
      <c r="BA108" s="13">
        <v>8</v>
      </c>
      <c r="BB108" s="15">
        <v>93</v>
      </c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  <c r="BU108" s="11"/>
    </row>
    <row r="109" spans="1:74" s="52" customFormat="1" x14ac:dyDescent="0.25">
      <c r="A109" s="11" t="s">
        <v>267</v>
      </c>
      <c r="B109" s="11" t="s">
        <v>268</v>
      </c>
      <c r="C109" s="53" t="s">
        <v>24</v>
      </c>
      <c r="D109" s="11" t="s">
        <v>3</v>
      </c>
      <c r="E109" s="11" t="s">
        <v>50</v>
      </c>
      <c r="F109" s="13" t="s">
        <v>50</v>
      </c>
      <c r="G109" s="11" t="s">
        <v>26</v>
      </c>
      <c r="H109" s="11" t="s">
        <v>45</v>
      </c>
      <c r="I109" s="13">
        <v>0</v>
      </c>
      <c r="J109" s="11" t="s">
        <v>28</v>
      </c>
      <c r="K109" s="11" t="s">
        <v>39</v>
      </c>
      <c r="L109" s="13">
        <v>0</v>
      </c>
      <c r="M109" s="11" t="s">
        <v>30</v>
      </c>
      <c r="N109" s="11" t="s">
        <v>46</v>
      </c>
      <c r="O109" s="13">
        <v>0</v>
      </c>
      <c r="P109" s="11" t="s">
        <v>7</v>
      </c>
      <c r="Q109" s="11" t="s">
        <v>37</v>
      </c>
      <c r="R109" s="13" t="s">
        <v>37</v>
      </c>
      <c r="S109" s="11" t="s">
        <v>32</v>
      </c>
      <c r="T109" s="11" t="s">
        <v>43</v>
      </c>
      <c r="U109" s="13">
        <v>0</v>
      </c>
      <c r="V109" s="11" t="s">
        <v>33</v>
      </c>
      <c r="W109" s="11" t="s">
        <v>42</v>
      </c>
      <c r="X109" s="13">
        <v>0</v>
      </c>
      <c r="Y109" s="11" t="s">
        <v>10</v>
      </c>
      <c r="Z109" s="11" t="s">
        <v>48</v>
      </c>
      <c r="AA109" s="13" t="s">
        <v>48</v>
      </c>
      <c r="AB109" s="11" t="s">
        <v>11</v>
      </c>
      <c r="AC109" s="11" t="s">
        <v>40</v>
      </c>
      <c r="AD109" s="13" t="s">
        <v>40</v>
      </c>
      <c r="AE109" s="55" t="s">
        <v>12</v>
      </c>
      <c r="AF109" s="55" t="s">
        <v>25</v>
      </c>
      <c r="AG109" s="54" t="s">
        <v>25</v>
      </c>
      <c r="AH109" s="11" t="s">
        <v>13</v>
      </c>
      <c r="AI109" s="11" t="s">
        <v>41</v>
      </c>
      <c r="AJ109" s="13" t="s">
        <v>41</v>
      </c>
      <c r="AK109" s="11" t="s">
        <v>59</v>
      </c>
      <c r="AL109" s="11" t="s">
        <v>47</v>
      </c>
      <c r="AM109" s="13">
        <v>0</v>
      </c>
      <c r="AN109" s="11" t="s">
        <v>34</v>
      </c>
      <c r="AO109" s="11" t="s">
        <v>49</v>
      </c>
      <c r="AP109" s="13">
        <v>0</v>
      </c>
      <c r="AQ109" s="11" t="s">
        <v>16</v>
      </c>
      <c r="AR109" s="11" t="s">
        <v>38</v>
      </c>
      <c r="AS109" s="13" t="s">
        <v>38</v>
      </c>
      <c r="AT109" s="11" t="s">
        <v>17</v>
      </c>
      <c r="AU109" s="11" t="s">
        <v>29</v>
      </c>
      <c r="AV109" s="13" t="s">
        <v>29</v>
      </c>
      <c r="AW109" s="55" t="s">
        <v>18</v>
      </c>
      <c r="AX109" s="55">
        <v>5</v>
      </c>
      <c r="AY109" s="54">
        <v>5</v>
      </c>
      <c r="AZ109" s="14" t="s">
        <v>50</v>
      </c>
      <c r="BA109" s="13">
        <v>0</v>
      </c>
      <c r="BB109" s="15">
        <v>80</v>
      </c>
      <c r="BD109" s="11"/>
      <c r="BE109" s="11">
        <v>1</v>
      </c>
      <c r="BF109" s="11">
        <v>1</v>
      </c>
      <c r="BG109" s="11">
        <v>1</v>
      </c>
      <c r="BH109" s="11">
        <v>1</v>
      </c>
      <c r="BI109" s="55">
        <v>0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55">
        <v>2</v>
      </c>
      <c r="BT109" s="11">
        <v>1</v>
      </c>
      <c r="BU109" s="11"/>
      <c r="BV109" s="51" t="s">
        <v>1349</v>
      </c>
    </row>
    <row r="110" spans="1:74" x14ac:dyDescent="0.25">
      <c r="A110" s="6" t="s">
        <v>269</v>
      </c>
      <c r="B110" s="6" t="s">
        <v>270</v>
      </c>
      <c r="C110" s="7" t="s">
        <v>24</v>
      </c>
      <c r="D110" s="6" t="s">
        <v>3</v>
      </c>
      <c r="E110" s="6" t="s">
        <v>42</v>
      </c>
      <c r="F110" s="8" t="s">
        <v>42</v>
      </c>
      <c r="G110" s="6" t="s">
        <v>26</v>
      </c>
      <c r="H110" s="6" t="s">
        <v>42</v>
      </c>
      <c r="I110" s="8">
        <v>0</v>
      </c>
      <c r="J110" s="6" t="s">
        <v>28</v>
      </c>
      <c r="K110" s="6" t="s">
        <v>40</v>
      </c>
      <c r="L110" s="8">
        <v>0</v>
      </c>
      <c r="M110" s="6" t="s">
        <v>30</v>
      </c>
      <c r="N110" s="6" t="s">
        <v>29</v>
      </c>
      <c r="O110" s="8">
        <v>0</v>
      </c>
      <c r="P110" s="6" t="s">
        <v>7</v>
      </c>
      <c r="Q110" s="6" t="s">
        <v>48</v>
      </c>
      <c r="R110" s="8" t="s">
        <v>48</v>
      </c>
      <c r="S110" s="6" t="s">
        <v>32</v>
      </c>
      <c r="T110" s="6" t="s">
        <v>43</v>
      </c>
      <c r="U110" s="8">
        <v>0</v>
      </c>
      <c r="V110" s="6" t="s">
        <v>33</v>
      </c>
      <c r="W110" s="6" t="s">
        <v>25</v>
      </c>
      <c r="X110" s="8">
        <v>0</v>
      </c>
      <c r="Y110" s="6" t="s">
        <v>62</v>
      </c>
      <c r="Z110" s="6" t="s">
        <v>49</v>
      </c>
      <c r="AA110" s="8">
        <v>0</v>
      </c>
      <c r="AB110" s="6" t="s">
        <v>11</v>
      </c>
      <c r="AC110" s="6" t="s">
        <v>38</v>
      </c>
      <c r="AD110" s="8" t="s">
        <v>38</v>
      </c>
      <c r="AE110" s="6" t="s">
        <v>12</v>
      </c>
      <c r="AF110" s="6" t="s">
        <v>43</v>
      </c>
      <c r="AG110" s="8" t="s">
        <v>43</v>
      </c>
      <c r="AH110" s="6" t="s">
        <v>13</v>
      </c>
      <c r="AI110" s="6" t="s">
        <v>48</v>
      </c>
      <c r="AJ110" s="8" t="s">
        <v>48</v>
      </c>
      <c r="AK110" s="6" t="s">
        <v>59</v>
      </c>
      <c r="AL110" s="6" t="s">
        <v>29</v>
      </c>
      <c r="AM110" s="8">
        <v>0</v>
      </c>
      <c r="AN110" s="6" t="s">
        <v>15</v>
      </c>
      <c r="AO110" s="6" t="s">
        <v>48</v>
      </c>
      <c r="AP110" s="8" t="s">
        <v>48</v>
      </c>
      <c r="AQ110" s="6" t="s">
        <v>16</v>
      </c>
      <c r="AR110" s="6" t="s">
        <v>25</v>
      </c>
      <c r="AS110" s="8" t="s">
        <v>25</v>
      </c>
      <c r="AT110" s="6" t="s">
        <v>17</v>
      </c>
      <c r="AU110" s="6" t="s">
        <v>29</v>
      </c>
      <c r="AV110" s="8" t="s">
        <v>29</v>
      </c>
      <c r="AW110" s="6" t="s">
        <v>55</v>
      </c>
      <c r="AX110" s="6" t="s">
        <v>48</v>
      </c>
      <c r="AY110" s="8">
        <v>0</v>
      </c>
      <c r="AZ110" s="9" t="s">
        <v>50</v>
      </c>
      <c r="BA110" s="8">
        <v>0</v>
      </c>
      <c r="BB110" s="10">
        <v>92</v>
      </c>
      <c r="BD110" s="6"/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1</v>
      </c>
      <c r="BM110" s="6">
        <v>4</v>
      </c>
      <c r="BN110" s="6">
        <v>3</v>
      </c>
      <c r="BO110" s="6">
        <v>2</v>
      </c>
      <c r="BP110" s="6">
        <v>0</v>
      </c>
      <c r="BQ110" s="6">
        <v>1</v>
      </c>
      <c r="BR110" s="6">
        <v>1</v>
      </c>
      <c r="BS110" s="6">
        <v>2</v>
      </c>
      <c r="BT110" s="6">
        <v>2</v>
      </c>
      <c r="BU110" s="6"/>
      <c r="BV110" s="51" t="s">
        <v>1348</v>
      </c>
    </row>
    <row r="111" spans="1:74" x14ac:dyDescent="0.25">
      <c r="A111" s="6" t="s">
        <v>271</v>
      </c>
      <c r="B111" s="6" t="s">
        <v>272</v>
      </c>
      <c r="C111" s="7" t="s">
        <v>24</v>
      </c>
      <c r="D111" s="6" t="s">
        <v>3</v>
      </c>
      <c r="E111" s="6" t="s">
        <v>27</v>
      </c>
      <c r="F111" s="8" t="s">
        <v>27</v>
      </c>
      <c r="G111" s="6" t="s">
        <v>4</v>
      </c>
      <c r="H111" s="6" t="s">
        <v>45</v>
      </c>
      <c r="I111" s="8" t="s">
        <v>45</v>
      </c>
      <c r="J111" s="6" t="s">
        <v>5</v>
      </c>
      <c r="K111" s="6" t="s">
        <v>37</v>
      </c>
      <c r="L111" s="8" t="s">
        <v>37</v>
      </c>
      <c r="M111" s="6" t="s">
        <v>30</v>
      </c>
      <c r="N111" s="6" t="s">
        <v>39</v>
      </c>
      <c r="O111" s="8">
        <v>0</v>
      </c>
      <c r="P111" s="6" t="s">
        <v>31</v>
      </c>
      <c r="Q111" s="6" t="s">
        <v>41</v>
      </c>
      <c r="R111" s="8">
        <v>0</v>
      </c>
      <c r="S111" s="6" t="s">
        <v>32</v>
      </c>
      <c r="T111" s="6" t="s">
        <v>49</v>
      </c>
      <c r="U111" s="8">
        <v>0</v>
      </c>
      <c r="V111" s="6" t="s">
        <v>33</v>
      </c>
      <c r="W111" s="6" t="s">
        <v>40</v>
      </c>
      <c r="X111" s="8">
        <v>0</v>
      </c>
      <c r="Y111" s="6" t="s">
        <v>10</v>
      </c>
      <c r="Z111" s="6" t="s">
        <v>50</v>
      </c>
      <c r="AA111" s="8" t="s">
        <v>50</v>
      </c>
      <c r="AB111" s="6" t="s">
        <v>11</v>
      </c>
      <c r="AC111" s="6" t="s">
        <v>47</v>
      </c>
      <c r="AD111" s="8" t="s">
        <v>47</v>
      </c>
      <c r="AE111" s="6" t="s">
        <v>70</v>
      </c>
      <c r="AF111" s="6" t="s">
        <v>41</v>
      </c>
      <c r="AG111" s="8">
        <v>0</v>
      </c>
      <c r="AH111" s="6" t="s">
        <v>44</v>
      </c>
      <c r="AI111" s="6" t="s">
        <v>48</v>
      </c>
      <c r="AJ111" s="8">
        <v>0</v>
      </c>
      <c r="AK111" s="6" t="s">
        <v>14</v>
      </c>
      <c r="AL111" s="6" t="s">
        <v>46</v>
      </c>
      <c r="AM111" s="8" t="s">
        <v>46</v>
      </c>
      <c r="AN111" s="6" t="s">
        <v>15</v>
      </c>
      <c r="AO111" s="6" t="s">
        <v>49</v>
      </c>
      <c r="AP111" s="8" t="s">
        <v>49</v>
      </c>
      <c r="AQ111" s="6" t="s">
        <v>16</v>
      </c>
      <c r="AR111" s="6" t="s">
        <v>25</v>
      </c>
      <c r="AS111" s="8" t="s">
        <v>25</v>
      </c>
      <c r="AT111" s="6" t="s">
        <v>63</v>
      </c>
      <c r="AU111" s="6" t="s">
        <v>38</v>
      </c>
      <c r="AV111" s="8">
        <v>0</v>
      </c>
      <c r="AW111" s="6" t="s">
        <v>55</v>
      </c>
      <c r="AX111" s="6" t="s">
        <v>48</v>
      </c>
      <c r="AY111" s="8">
        <v>0</v>
      </c>
      <c r="AZ111" s="9" t="s">
        <v>50</v>
      </c>
      <c r="BA111" s="8">
        <v>0</v>
      </c>
      <c r="BB111" s="10">
        <v>53</v>
      </c>
      <c r="BD111" s="6"/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2</v>
      </c>
      <c r="BL111" s="6">
        <v>2</v>
      </c>
      <c r="BM111" s="6">
        <v>2</v>
      </c>
      <c r="BN111" s="6">
        <v>0</v>
      </c>
      <c r="BO111" s="6">
        <v>0</v>
      </c>
      <c r="BP111" s="6">
        <v>1</v>
      </c>
      <c r="BQ111" s="6">
        <v>1</v>
      </c>
      <c r="BR111" s="6">
        <v>1</v>
      </c>
      <c r="BS111" s="6">
        <v>1</v>
      </c>
      <c r="BT111" s="6">
        <v>0</v>
      </c>
      <c r="BU111" s="6"/>
      <c r="BV111" s="51" t="s">
        <v>1348</v>
      </c>
    </row>
    <row r="112" spans="1:74" x14ac:dyDescent="0.25">
      <c r="A112" s="6" t="s">
        <v>273</v>
      </c>
      <c r="B112" s="6" t="s">
        <v>274</v>
      </c>
      <c r="C112" s="7" t="s">
        <v>24</v>
      </c>
      <c r="D112" s="6" t="s">
        <v>58</v>
      </c>
      <c r="E112" s="6" t="s">
        <v>39</v>
      </c>
      <c r="F112" s="8">
        <v>0</v>
      </c>
      <c r="G112" s="6" t="s">
        <v>26</v>
      </c>
      <c r="H112" s="6" t="s">
        <v>47</v>
      </c>
      <c r="I112" s="8">
        <v>0</v>
      </c>
      <c r="J112" s="6" t="s">
        <v>28</v>
      </c>
      <c r="K112" s="6" t="s">
        <v>45</v>
      </c>
      <c r="L112" s="8">
        <v>0</v>
      </c>
      <c r="M112" s="6" t="s">
        <v>6</v>
      </c>
      <c r="N112" s="6" t="s">
        <v>50</v>
      </c>
      <c r="O112" s="8" t="s">
        <v>50</v>
      </c>
      <c r="P112" s="6" t="s">
        <v>31</v>
      </c>
      <c r="Q112" s="6" t="s">
        <v>42</v>
      </c>
      <c r="R112" s="8">
        <v>0</v>
      </c>
      <c r="S112" s="6" t="s">
        <v>8</v>
      </c>
      <c r="T112" s="6" t="s">
        <v>49</v>
      </c>
      <c r="U112" s="8" t="s">
        <v>49</v>
      </c>
      <c r="V112" s="6" t="s">
        <v>33</v>
      </c>
      <c r="W112" s="6" t="s">
        <v>41</v>
      </c>
      <c r="X112" s="8">
        <v>0</v>
      </c>
      <c r="Y112" s="6" t="s">
        <v>62</v>
      </c>
      <c r="Z112" s="6" t="s">
        <v>37</v>
      </c>
      <c r="AA112" s="8">
        <v>0</v>
      </c>
      <c r="AB112" s="6" t="s">
        <v>11</v>
      </c>
      <c r="AC112" s="6" t="s">
        <v>29</v>
      </c>
      <c r="AD112" s="8" t="s">
        <v>29</v>
      </c>
      <c r="AE112" s="6" t="s">
        <v>70</v>
      </c>
      <c r="AF112" s="6" t="s">
        <v>49</v>
      </c>
      <c r="AG112" s="8">
        <v>0</v>
      </c>
      <c r="AH112" s="6" t="s">
        <v>13</v>
      </c>
      <c r="AI112" s="6" t="s">
        <v>38</v>
      </c>
      <c r="AJ112" s="8" t="s">
        <v>38</v>
      </c>
      <c r="AK112" s="6" t="s">
        <v>14</v>
      </c>
      <c r="AL112" s="6" t="s">
        <v>25</v>
      </c>
      <c r="AM112" s="8" t="s">
        <v>25</v>
      </c>
      <c r="AN112" s="6" t="s">
        <v>15</v>
      </c>
      <c r="AO112" s="6" t="s">
        <v>40</v>
      </c>
      <c r="AP112" s="8" t="s">
        <v>40</v>
      </c>
      <c r="AQ112" s="6" t="s">
        <v>16</v>
      </c>
      <c r="AR112" s="6" t="s">
        <v>42</v>
      </c>
      <c r="AS112" s="8" t="s">
        <v>42</v>
      </c>
      <c r="AT112" s="6" t="s">
        <v>17</v>
      </c>
      <c r="AU112" s="6" t="s">
        <v>48</v>
      </c>
      <c r="AV112" s="8" t="s">
        <v>48</v>
      </c>
      <c r="AW112" s="6" t="s">
        <v>18</v>
      </c>
      <c r="AX112" s="6" t="s">
        <v>38</v>
      </c>
      <c r="AY112" s="8" t="s">
        <v>38</v>
      </c>
      <c r="AZ112" s="9" t="s">
        <v>20</v>
      </c>
      <c r="BA112" s="8">
        <v>8</v>
      </c>
      <c r="BB112" s="10">
        <v>107</v>
      </c>
      <c r="BD112" s="6"/>
      <c r="BE112" s="6">
        <v>1</v>
      </c>
      <c r="BF112" s="6">
        <v>1</v>
      </c>
      <c r="BG112" s="6">
        <v>1</v>
      </c>
      <c r="BH112" s="6">
        <v>1</v>
      </c>
      <c r="BI112" s="6">
        <v>0</v>
      </c>
      <c r="BJ112" s="6">
        <v>1</v>
      </c>
      <c r="BK112" s="6">
        <v>1</v>
      </c>
      <c r="BL112" s="6">
        <v>2</v>
      </c>
      <c r="BM112" s="6">
        <v>1</v>
      </c>
      <c r="BN112" s="6">
        <v>1</v>
      </c>
      <c r="BO112" s="6">
        <v>0</v>
      </c>
      <c r="BP112" s="6">
        <v>0</v>
      </c>
      <c r="BQ112" s="6">
        <v>2</v>
      </c>
      <c r="BR112" s="6">
        <v>1</v>
      </c>
      <c r="BS112" s="6">
        <v>1</v>
      </c>
      <c r="BT112" s="6">
        <v>2</v>
      </c>
      <c r="BU112" s="6"/>
      <c r="BV112" s="51" t="s">
        <v>1348</v>
      </c>
    </row>
    <row r="113" spans="1:74" x14ac:dyDescent="0.25">
      <c r="A113" s="11" t="s">
        <v>275</v>
      </c>
      <c r="B113" s="11" t="s">
        <v>276</v>
      </c>
      <c r="C113" s="12"/>
      <c r="D113" s="11" t="s">
        <v>3</v>
      </c>
      <c r="E113" s="11" t="s">
        <v>27</v>
      </c>
      <c r="F113" s="13" t="s">
        <v>27</v>
      </c>
      <c r="G113" s="11" t="s">
        <v>26</v>
      </c>
      <c r="H113" s="11" t="s">
        <v>42</v>
      </c>
      <c r="I113" s="13">
        <v>0</v>
      </c>
      <c r="J113" s="11" t="s">
        <v>5</v>
      </c>
      <c r="K113" s="11" t="s">
        <v>50</v>
      </c>
      <c r="L113" s="13" t="s">
        <v>50</v>
      </c>
      <c r="M113" s="11" t="s">
        <v>30</v>
      </c>
      <c r="N113" s="11" t="s">
        <v>25</v>
      </c>
      <c r="O113" s="13">
        <v>0</v>
      </c>
      <c r="P113" s="11" t="s">
        <v>7</v>
      </c>
      <c r="Q113" s="11" t="s">
        <v>40</v>
      </c>
      <c r="R113" s="13" t="s">
        <v>40</v>
      </c>
      <c r="S113" s="11" t="s">
        <v>32</v>
      </c>
      <c r="T113" s="11" t="s">
        <v>38</v>
      </c>
      <c r="U113" s="13">
        <v>0</v>
      </c>
      <c r="V113" s="11" t="s">
        <v>33</v>
      </c>
      <c r="W113" s="11" t="s">
        <v>47</v>
      </c>
      <c r="X113" s="13">
        <v>0</v>
      </c>
      <c r="Y113" s="11" t="s">
        <v>10</v>
      </c>
      <c r="Z113" s="11" t="s">
        <v>45</v>
      </c>
      <c r="AA113" s="13" t="s">
        <v>45</v>
      </c>
      <c r="AB113" s="11" t="s">
        <v>11</v>
      </c>
      <c r="AC113" s="11" t="s">
        <v>46</v>
      </c>
      <c r="AD113" s="13" t="s">
        <v>46</v>
      </c>
      <c r="AE113" s="11" t="s">
        <v>12</v>
      </c>
      <c r="AF113" s="11" t="s">
        <v>37</v>
      </c>
      <c r="AG113" s="13" t="s">
        <v>37</v>
      </c>
      <c r="AH113" s="11" t="s">
        <v>44</v>
      </c>
      <c r="AI113" s="11" t="s">
        <v>39</v>
      </c>
      <c r="AJ113" s="13">
        <v>0</v>
      </c>
      <c r="AK113" s="11" t="s">
        <v>14</v>
      </c>
      <c r="AL113" s="11" t="s">
        <v>48</v>
      </c>
      <c r="AM113" s="13" t="s">
        <v>48</v>
      </c>
      <c r="AN113" s="11" t="s">
        <v>34</v>
      </c>
      <c r="AO113" s="11" t="s">
        <v>41</v>
      </c>
      <c r="AP113" s="13">
        <v>0</v>
      </c>
      <c r="AQ113" s="11" t="s">
        <v>16</v>
      </c>
      <c r="AR113" s="11" t="s">
        <v>29</v>
      </c>
      <c r="AS113" s="13" t="s">
        <v>29</v>
      </c>
      <c r="AT113" s="11" t="s">
        <v>17</v>
      </c>
      <c r="AU113" s="11" t="s">
        <v>43</v>
      </c>
      <c r="AV113" s="13" t="s">
        <v>43</v>
      </c>
      <c r="AW113" s="11" t="s">
        <v>55</v>
      </c>
      <c r="AX113" s="11" t="s">
        <v>49</v>
      </c>
      <c r="AY113" s="13">
        <v>0</v>
      </c>
      <c r="AZ113" s="14" t="s">
        <v>50</v>
      </c>
      <c r="BA113" s="13">
        <v>0</v>
      </c>
      <c r="BB113" s="15">
        <v>72</v>
      </c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  <c r="BU113" s="11"/>
    </row>
    <row r="114" spans="1:74" x14ac:dyDescent="0.25">
      <c r="A114" s="11" t="s">
        <v>277</v>
      </c>
      <c r="B114" s="11" t="s">
        <v>278</v>
      </c>
      <c r="C114" s="12"/>
      <c r="D114" s="11" t="s">
        <v>3</v>
      </c>
      <c r="E114" s="11" t="s">
        <v>29</v>
      </c>
      <c r="F114" s="13" t="s">
        <v>29</v>
      </c>
      <c r="G114" s="11" t="s">
        <v>26</v>
      </c>
      <c r="H114" s="11" t="s">
        <v>46</v>
      </c>
      <c r="I114" s="13">
        <v>0</v>
      </c>
      <c r="J114" s="11" t="s">
        <v>5</v>
      </c>
      <c r="K114" s="11" t="s">
        <v>50</v>
      </c>
      <c r="L114" s="13" t="s">
        <v>50</v>
      </c>
      <c r="M114" s="11" t="s">
        <v>30</v>
      </c>
      <c r="N114" s="11" t="s">
        <v>42</v>
      </c>
      <c r="O114" s="13">
        <v>0</v>
      </c>
      <c r="P114" s="11" t="s">
        <v>31</v>
      </c>
      <c r="Q114" s="11" t="s">
        <v>47</v>
      </c>
      <c r="R114" s="13">
        <v>0</v>
      </c>
      <c r="S114" s="11" t="s">
        <v>32</v>
      </c>
      <c r="T114" s="11" t="s">
        <v>27</v>
      </c>
      <c r="U114" s="13">
        <v>0</v>
      </c>
      <c r="V114" s="11" t="s">
        <v>33</v>
      </c>
      <c r="W114" s="11" t="s">
        <v>40</v>
      </c>
      <c r="X114" s="13">
        <v>0</v>
      </c>
      <c r="Y114" s="11" t="s">
        <v>10</v>
      </c>
      <c r="Z114" s="11" t="s">
        <v>49</v>
      </c>
      <c r="AA114" s="13" t="s">
        <v>49</v>
      </c>
      <c r="AB114" s="11" t="s">
        <v>11</v>
      </c>
      <c r="AC114" s="11" t="s">
        <v>25</v>
      </c>
      <c r="AD114" s="13" t="s">
        <v>25</v>
      </c>
      <c r="AE114" s="11" t="s">
        <v>12</v>
      </c>
      <c r="AF114" s="11" t="s">
        <v>38</v>
      </c>
      <c r="AG114" s="13" t="s">
        <v>38</v>
      </c>
      <c r="AH114" s="11" t="s">
        <v>13</v>
      </c>
      <c r="AI114" s="11" t="s">
        <v>39</v>
      </c>
      <c r="AJ114" s="13" t="s">
        <v>39</v>
      </c>
      <c r="AK114" s="11" t="s">
        <v>14</v>
      </c>
      <c r="AL114" s="11" t="s">
        <v>41</v>
      </c>
      <c r="AM114" s="13" t="s">
        <v>41</v>
      </c>
      <c r="AN114" s="11" t="s">
        <v>15</v>
      </c>
      <c r="AO114" s="11" t="s">
        <v>45</v>
      </c>
      <c r="AP114" s="13" t="s">
        <v>45</v>
      </c>
      <c r="AQ114" s="11" t="s">
        <v>16</v>
      </c>
      <c r="AR114" s="11" t="s">
        <v>37</v>
      </c>
      <c r="AS114" s="13" t="s">
        <v>37</v>
      </c>
      <c r="AT114" s="11" t="s">
        <v>17</v>
      </c>
      <c r="AU114" s="11" t="s">
        <v>43</v>
      </c>
      <c r="AV114" s="13" t="s">
        <v>43</v>
      </c>
      <c r="AW114" s="11" t="s">
        <v>55</v>
      </c>
      <c r="AX114" s="11" t="s">
        <v>48</v>
      </c>
      <c r="AY114" s="13">
        <v>0</v>
      </c>
      <c r="AZ114" s="14" t="s">
        <v>50</v>
      </c>
      <c r="BA114" s="13">
        <v>0</v>
      </c>
      <c r="BB114" s="15">
        <v>78</v>
      </c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  <c r="BU114" s="11"/>
    </row>
    <row r="115" spans="1:74" x14ac:dyDescent="0.25">
      <c r="A115" s="6" t="s">
        <v>279</v>
      </c>
      <c r="B115" s="6" t="s">
        <v>280</v>
      </c>
      <c r="C115" s="7" t="s">
        <v>24</v>
      </c>
      <c r="D115" s="6" t="s">
        <v>3</v>
      </c>
      <c r="E115" s="6" t="s">
        <v>49</v>
      </c>
      <c r="F115" s="8" t="s">
        <v>49</v>
      </c>
      <c r="G115" s="6" t="s">
        <v>26</v>
      </c>
      <c r="H115" s="6" t="s">
        <v>37</v>
      </c>
      <c r="I115" s="8">
        <v>0</v>
      </c>
      <c r="J115" s="6" t="s">
        <v>5</v>
      </c>
      <c r="K115" s="6" t="s">
        <v>39</v>
      </c>
      <c r="L115" s="8" t="s">
        <v>39</v>
      </c>
      <c r="M115" s="6" t="s">
        <v>30</v>
      </c>
      <c r="N115" s="6" t="s">
        <v>25</v>
      </c>
      <c r="O115" s="8">
        <v>0</v>
      </c>
      <c r="P115" s="6" t="s">
        <v>7</v>
      </c>
      <c r="Q115" s="6" t="s">
        <v>45</v>
      </c>
      <c r="R115" s="8" t="s">
        <v>45</v>
      </c>
      <c r="S115" s="6" t="s">
        <v>32</v>
      </c>
      <c r="T115" s="6" t="s">
        <v>27</v>
      </c>
      <c r="U115" s="8">
        <v>0</v>
      </c>
      <c r="V115" s="6" t="s">
        <v>33</v>
      </c>
      <c r="W115" s="6" t="s">
        <v>40</v>
      </c>
      <c r="X115" s="8">
        <v>0</v>
      </c>
      <c r="Y115" s="6" t="s">
        <v>10</v>
      </c>
      <c r="Z115" s="6" t="s">
        <v>48</v>
      </c>
      <c r="AA115" s="8" t="s">
        <v>48</v>
      </c>
      <c r="AB115" s="6" t="s">
        <v>11</v>
      </c>
      <c r="AC115" s="6" t="s">
        <v>38</v>
      </c>
      <c r="AD115" s="8" t="s">
        <v>38</v>
      </c>
      <c r="AE115" s="6" t="s">
        <v>12</v>
      </c>
      <c r="AF115" s="6" t="s">
        <v>41</v>
      </c>
      <c r="AG115" s="8" t="s">
        <v>41</v>
      </c>
      <c r="AH115" s="6" t="s">
        <v>13</v>
      </c>
      <c r="AI115" s="6" t="s">
        <v>43</v>
      </c>
      <c r="AJ115" s="8" t="s">
        <v>43</v>
      </c>
      <c r="AK115" s="6" t="s">
        <v>14</v>
      </c>
      <c r="AL115" s="6" t="s">
        <v>47</v>
      </c>
      <c r="AM115" s="8" t="s">
        <v>47</v>
      </c>
      <c r="AN115" s="6" t="s">
        <v>34</v>
      </c>
      <c r="AO115" s="6" t="s">
        <v>45</v>
      </c>
      <c r="AP115" s="8">
        <v>0</v>
      </c>
      <c r="AQ115" s="6" t="s">
        <v>16</v>
      </c>
      <c r="AR115" s="6" t="s">
        <v>42</v>
      </c>
      <c r="AS115" s="8" t="s">
        <v>42</v>
      </c>
      <c r="AT115" s="6" t="s">
        <v>63</v>
      </c>
      <c r="AU115" s="6" t="s">
        <v>47</v>
      </c>
      <c r="AV115" s="8">
        <v>0</v>
      </c>
      <c r="AW115" s="6" t="s">
        <v>18</v>
      </c>
      <c r="AX115" s="6" t="s">
        <v>50</v>
      </c>
      <c r="AY115" s="8" t="s">
        <v>50</v>
      </c>
      <c r="AZ115" s="9" t="s">
        <v>50</v>
      </c>
      <c r="BA115" s="8">
        <v>0</v>
      </c>
      <c r="BB115" s="10">
        <v>74</v>
      </c>
      <c r="BD115" s="6"/>
      <c r="BE115" s="6">
        <v>1</v>
      </c>
      <c r="BF115" s="6">
        <v>2</v>
      </c>
      <c r="BG115" s="6">
        <v>1</v>
      </c>
      <c r="BH115" s="6">
        <v>2</v>
      </c>
      <c r="BI115" s="6">
        <v>1</v>
      </c>
      <c r="BJ115" s="6">
        <v>1</v>
      </c>
      <c r="BK115" s="6">
        <v>1</v>
      </c>
      <c r="BL115" s="6">
        <v>1</v>
      </c>
      <c r="BM115" s="6">
        <v>1</v>
      </c>
      <c r="BN115" s="6">
        <v>0</v>
      </c>
      <c r="BO115" s="6">
        <v>1</v>
      </c>
      <c r="BP115" s="6">
        <v>0</v>
      </c>
      <c r="BQ115" s="6">
        <v>1</v>
      </c>
      <c r="BR115" s="6">
        <v>1</v>
      </c>
      <c r="BS115" s="6">
        <v>1</v>
      </c>
      <c r="BT115" s="6">
        <v>1</v>
      </c>
      <c r="BU115" s="6"/>
      <c r="BV115" s="51" t="s">
        <v>1348</v>
      </c>
    </row>
    <row r="116" spans="1:74" x14ac:dyDescent="0.25">
      <c r="A116" s="11" t="s">
        <v>281</v>
      </c>
      <c r="B116" s="11" t="s">
        <v>282</v>
      </c>
      <c r="C116" s="12"/>
      <c r="D116" s="11" t="s">
        <v>3</v>
      </c>
      <c r="E116" s="11" t="s">
        <v>41</v>
      </c>
      <c r="F116" s="13" t="s">
        <v>41</v>
      </c>
      <c r="G116" s="11" t="s">
        <v>26</v>
      </c>
      <c r="H116" s="11" t="s">
        <v>49</v>
      </c>
      <c r="I116" s="13">
        <v>0</v>
      </c>
      <c r="J116" s="11" t="s">
        <v>5</v>
      </c>
      <c r="K116" s="11" t="s">
        <v>50</v>
      </c>
      <c r="L116" s="13" t="s">
        <v>50</v>
      </c>
      <c r="M116" s="11" t="s">
        <v>30</v>
      </c>
      <c r="N116" s="11" t="s">
        <v>25</v>
      </c>
      <c r="O116" s="13">
        <v>0</v>
      </c>
      <c r="P116" s="11" t="s">
        <v>7</v>
      </c>
      <c r="Q116" s="11" t="s">
        <v>39</v>
      </c>
      <c r="R116" s="13" t="s">
        <v>39</v>
      </c>
      <c r="S116" s="11" t="s">
        <v>32</v>
      </c>
      <c r="T116" s="11" t="s">
        <v>45</v>
      </c>
      <c r="U116" s="13">
        <v>0</v>
      </c>
      <c r="V116" s="11" t="s">
        <v>33</v>
      </c>
      <c r="W116" s="11" t="s">
        <v>29</v>
      </c>
      <c r="X116" s="13">
        <v>0</v>
      </c>
      <c r="Y116" s="11" t="s">
        <v>10</v>
      </c>
      <c r="Z116" s="11" t="s">
        <v>43</v>
      </c>
      <c r="AA116" s="13" t="s">
        <v>43</v>
      </c>
      <c r="AB116" s="11" t="s">
        <v>11</v>
      </c>
      <c r="AC116" s="11" t="s">
        <v>42</v>
      </c>
      <c r="AD116" s="13" t="s">
        <v>42</v>
      </c>
      <c r="AE116" s="11" t="s">
        <v>12</v>
      </c>
      <c r="AF116" s="11" t="s">
        <v>38</v>
      </c>
      <c r="AG116" s="13" t="s">
        <v>38</v>
      </c>
      <c r="AH116" s="11" t="s">
        <v>44</v>
      </c>
      <c r="AI116" s="11" t="s">
        <v>27</v>
      </c>
      <c r="AJ116" s="13">
        <v>0</v>
      </c>
      <c r="AK116" s="11" t="s">
        <v>14</v>
      </c>
      <c r="AL116" s="11" t="s">
        <v>48</v>
      </c>
      <c r="AM116" s="13" t="s">
        <v>48</v>
      </c>
      <c r="AN116" s="11" t="s">
        <v>34</v>
      </c>
      <c r="AO116" s="11" t="s">
        <v>47</v>
      </c>
      <c r="AP116" s="13">
        <v>0</v>
      </c>
      <c r="AQ116" s="11" t="s">
        <v>16</v>
      </c>
      <c r="AR116" s="11" t="s">
        <v>40</v>
      </c>
      <c r="AS116" s="13" t="s">
        <v>40</v>
      </c>
      <c r="AT116" s="11" t="s">
        <v>17</v>
      </c>
      <c r="AU116" s="11" t="s">
        <v>46</v>
      </c>
      <c r="AV116" s="13" t="s">
        <v>46</v>
      </c>
      <c r="AW116" s="11" t="s">
        <v>18</v>
      </c>
      <c r="AX116" s="11" t="s">
        <v>37</v>
      </c>
      <c r="AY116" s="13" t="s">
        <v>37</v>
      </c>
      <c r="AZ116" s="14" t="s">
        <v>50</v>
      </c>
      <c r="BA116" s="13">
        <v>0</v>
      </c>
      <c r="BB116" s="15">
        <v>92</v>
      </c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  <c r="BU116" s="11"/>
    </row>
    <row r="117" spans="1:74" x14ac:dyDescent="0.25">
      <c r="A117" s="6" t="s">
        <v>283</v>
      </c>
      <c r="B117" s="6" t="s">
        <v>284</v>
      </c>
      <c r="C117" s="7" t="s">
        <v>24</v>
      </c>
      <c r="D117" s="6" t="s">
        <v>3</v>
      </c>
      <c r="E117" s="6" t="s">
        <v>25</v>
      </c>
      <c r="F117" s="8" t="s">
        <v>25</v>
      </c>
      <c r="G117" s="6" t="s">
        <v>26</v>
      </c>
      <c r="H117" s="6" t="s">
        <v>49</v>
      </c>
      <c r="I117" s="8">
        <v>0</v>
      </c>
      <c r="J117" s="6" t="s">
        <v>28</v>
      </c>
      <c r="K117" s="6" t="s">
        <v>38</v>
      </c>
      <c r="L117" s="8">
        <v>0</v>
      </c>
      <c r="M117" s="6" t="s">
        <v>30</v>
      </c>
      <c r="N117" s="6" t="s">
        <v>49</v>
      </c>
      <c r="O117" s="8">
        <v>0</v>
      </c>
      <c r="P117" s="6" t="s">
        <v>7</v>
      </c>
      <c r="Q117" s="6" t="s">
        <v>29</v>
      </c>
      <c r="R117" s="8" t="s">
        <v>29</v>
      </c>
      <c r="S117" s="6" t="s">
        <v>32</v>
      </c>
      <c r="T117" s="6" t="s">
        <v>43</v>
      </c>
      <c r="U117" s="8">
        <v>0</v>
      </c>
      <c r="V117" s="6" t="s">
        <v>33</v>
      </c>
      <c r="W117" s="6" t="s">
        <v>41</v>
      </c>
      <c r="X117" s="8">
        <v>0</v>
      </c>
      <c r="Y117" s="6" t="s">
        <v>10</v>
      </c>
      <c r="Z117" s="6" t="s">
        <v>45</v>
      </c>
      <c r="AA117" s="8" t="s">
        <v>45</v>
      </c>
      <c r="AB117" s="6" t="s">
        <v>123</v>
      </c>
      <c r="AC117" s="6" t="s">
        <v>47</v>
      </c>
      <c r="AD117" s="8">
        <v>0</v>
      </c>
      <c r="AE117" s="6" t="s">
        <v>12</v>
      </c>
      <c r="AF117" s="6" t="s">
        <v>46</v>
      </c>
      <c r="AG117" s="8" t="s">
        <v>46</v>
      </c>
      <c r="AH117" s="6" t="s">
        <v>44</v>
      </c>
      <c r="AI117" s="6" t="s">
        <v>41</v>
      </c>
      <c r="AJ117" s="8">
        <v>0</v>
      </c>
      <c r="AK117" s="6" t="s">
        <v>14</v>
      </c>
      <c r="AL117" s="6" t="s">
        <v>39</v>
      </c>
      <c r="AM117" s="8" t="s">
        <v>39</v>
      </c>
      <c r="AN117" s="6" t="s">
        <v>34</v>
      </c>
      <c r="AO117" s="6" t="s">
        <v>45</v>
      </c>
      <c r="AP117" s="8">
        <v>0</v>
      </c>
      <c r="AQ117" s="6" t="s">
        <v>16</v>
      </c>
      <c r="AR117" s="6" t="s">
        <v>42</v>
      </c>
      <c r="AS117" s="8" t="s">
        <v>42</v>
      </c>
      <c r="AT117" s="6" t="s">
        <v>63</v>
      </c>
      <c r="AU117" s="6" t="s">
        <v>48</v>
      </c>
      <c r="AV117" s="8">
        <v>0</v>
      </c>
      <c r="AW117" s="6" t="s">
        <v>18</v>
      </c>
      <c r="AX117" s="6" t="s">
        <v>48</v>
      </c>
      <c r="AY117" s="8" t="s">
        <v>48</v>
      </c>
      <c r="AZ117" s="9" t="s">
        <v>20</v>
      </c>
      <c r="BA117" s="8">
        <v>8</v>
      </c>
      <c r="BB117" s="10">
        <v>77</v>
      </c>
      <c r="BD117" s="6"/>
      <c r="BE117" s="6">
        <v>0</v>
      </c>
      <c r="BF117" s="6">
        <v>1</v>
      </c>
      <c r="BG117" s="6">
        <v>1</v>
      </c>
      <c r="BH117" s="6">
        <v>2</v>
      </c>
      <c r="BI117" s="6">
        <v>0</v>
      </c>
      <c r="BJ117" s="6">
        <v>0</v>
      </c>
      <c r="BK117" s="6">
        <v>2</v>
      </c>
      <c r="BL117" s="6">
        <v>2</v>
      </c>
      <c r="BM117" s="6">
        <v>2</v>
      </c>
      <c r="BN117" s="6">
        <v>1</v>
      </c>
      <c r="BO117" s="6">
        <v>1</v>
      </c>
      <c r="BP117" s="6">
        <v>1</v>
      </c>
      <c r="BQ117" s="6">
        <v>1</v>
      </c>
      <c r="BR117" s="6">
        <v>0</v>
      </c>
      <c r="BS117" s="6">
        <v>1</v>
      </c>
      <c r="BT117" s="6">
        <v>1</v>
      </c>
      <c r="BU117" s="6"/>
      <c r="BV117" s="51" t="s">
        <v>1348</v>
      </c>
    </row>
    <row r="118" spans="1:74" x14ac:dyDescent="0.25">
      <c r="A118" s="20" t="s">
        <v>285</v>
      </c>
      <c r="B118" s="20" t="s">
        <v>286</v>
      </c>
      <c r="C118" s="21" t="s">
        <v>24</v>
      </c>
      <c r="D118" s="20" t="s">
        <v>3</v>
      </c>
      <c r="E118" s="20" t="s">
        <v>85</v>
      </c>
      <c r="F118" s="22">
        <v>0</v>
      </c>
      <c r="G118" s="20" t="s">
        <v>26</v>
      </c>
      <c r="H118" s="20" t="s">
        <v>85</v>
      </c>
      <c r="I118" s="8">
        <v>0</v>
      </c>
      <c r="J118" s="20" t="s">
        <v>5</v>
      </c>
      <c r="K118" s="20" t="s">
        <v>85</v>
      </c>
      <c r="L118" s="8">
        <v>0</v>
      </c>
      <c r="M118" s="20" t="s">
        <v>30</v>
      </c>
      <c r="N118" s="20" t="s">
        <v>85</v>
      </c>
      <c r="O118" s="8">
        <v>0</v>
      </c>
      <c r="P118" s="20" t="s">
        <v>31</v>
      </c>
      <c r="Q118" s="20" t="s">
        <v>85</v>
      </c>
      <c r="R118" s="8">
        <v>0</v>
      </c>
      <c r="S118" s="20" t="s">
        <v>32</v>
      </c>
      <c r="T118" s="20" t="s">
        <v>85</v>
      </c>
      <c r="U118" s="8">
        <v>0</v>
      </c>
      <c r="V118" s="20" t="s">
        <v>33</v>
      </c>
      <c r="W118" s="20" t="s">
        <v>85</v>
      </c>
      <c r="X118" s="8">
        <v>0</v>
      </c>
      <c r="Y118" s="20" t="s">
        <v>62</v>
      </c>
      <c r="Z118" s="20" t="s">
        <v>85</v>
      </c>
      <c r="AA118" s="8">
        <v>0</v>
      </c>
      <c r="AB118" s="20" t="s">
        <v>11</v>
      </c>
      <c r="AC118" s="20" t="s">
        <v>85</v>
      </c>
      <c r="AD118" s="8">
        <v>0</v>
      </c>
      <c r="AE118" s="20" t="s">
        <v>70</v>
      </c>
      <c r="AF118" s="20" t="s">
        <v>85</v>
      </c>
      <c r="AG118" s="8">
        <v>0</v>
      </c>
      <c r="AH118" s="20" t="s">
        <v>13</v>
      </c>
      <c r="AI118" s="20" t="s">
        <v>85</v>
      </c>
      <c r="AJ118" s="8">
        <v>0</v>
      </c>
      <c r="AK118" s="20" t="s">
        <v>14</v>
      </c>
      <c r="AL118" s="20" t="s">
        <v>85</v>
      </c>
      <c r="AM118" s="8">
        <v>0</v>
      </c>
      <c r="AN118" s="20" t="s">
        <v>15</v>
      </c>
      <c r="AO118" s="20" t="s">
        <v>85</v>
      </c>
      <c r="AP118" s="8">
        <v>0</v>
      </c>
      <c r="AQ118" s="20" t="s">
        <v>16</v>
      </c>
      <c r="AR118" s="20" t="s">
        <v>85</v>
      </c>
      <c r="AS118" s="8">
        <v>0</v>
      </c>
      <c r="AT118" s="20" t="s">
        <v>17</v>
      </c>
      <c r="AU118" s="20" t="s">
        <v>85</v>
      </c>
      <c r="AV118" s="8">
        <v>0</v>
      </c>
      <c r="AW118" s="20" t="s">
        <v>18</v>
      </c>
      <c r="AX118" s="20">
        <v>0</v>
      </c>
      <c r="AY118" s="8">
        <v>0</v>
      </c>
      <c r="AZ118" s="23" t="s">
        <v>50</v>
      </c>
      <c r="BA118" s="8">
        <v>0</v>
      </c>
      <c r="BB118" s="10">
        <v>0</v>
      </c>
      <c r="BD118" s="6"/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/>
      <c r="BV118" s="51" t="s">
        <v>1348</v>
      </c>
    </row>
    <row r="119" spans="1:74" x14ac:dyDescent="0.25">
      <c r="A119" s="6" t="s">
        <v>287</v>
      </c>
      <c r="B119" s="6" t="s">
        <v>288</v>
      </c>
      <c r="C119" s="7" t="s">
        <v>24</v>
      </c>
      <c r="D119" s="6" t="s">
        <v>58</v>
      </c>
      <c r="E119" s="6" t="s">
        <v>29</v>
      </c>
      <c r="F119" s="8">
        <v>0</v>
      </c>
      <c r="G119" s="6" t="s">
        <v>26</v>
      </c>
      <c r="H119" s="6" t="s">
        <v>39</v>
      </c>
      <c r="I119" s="8">
        <v>0</v>
      </c>
      <c r="J119" s="6" t="s">
        <v>28</v>
      </c>
      <c r="K119" s="6" t="s">
        <v>47</v>
      </c>
      <c r="L119" s="8">
        <v>0</v>
      </c>
      <c r="M119" s="6" t="s">
        <v>30</v>
      </c>
      <c r="N119" s="6" t="s">
        <v>49</v>
      </c>
      <c r="O119" s="8">
        <v>0</v>
      </c>
      <c r="P119" s="6" t="s">
        <v>31</v>
      </c>
      <c r="Q119" s="6" t="s">
        <v>41</v>
      </c>
      <c r="R119" s="8">
        <v>0</v>
      </c>
      <c r="S119" s="6" t="s">
        <v>32</v>
      </c>
      <c r="T119" s="6" t="s">
        <v>37</v>
      </c>
      <c r="U119" s="8">
        <v>0</v>
      </c>
      <c r="V119" s="6" t="s">
        <v>33</v>
      </c>
      <c r="W119" s="6" t="s">
        <v>46</v>
      </c>
      <c r="X119" s="8">
        <v>0</v>
      </c>
      <c r="Y119" s="6" t="s">
        <v>62</v>
      </c>
      <c r="Z119" s="6" t="s">
        <v>29</v>
      </c>
      <c r="AA119" s="8">
        <v>0</v>
      </c>
      <c r="AB119" s="6" t="s">
        <v>123</v>
      </c>
      <c r="AC119" s="6" t="s">
        <v>41</v>
      </c>
      <c r="AD119" s="8">
        <v>0</v>
      </c>
      <c r="AE119" s="6" t="s">
        <v>12</v>
      </c>
      <c r="AF119" s="6" t="s">
        <v>47</v>
      </c>
      <c r="AG119" s="8" t="s">
        <v>47</v>
      </c>
      <c r="AH119" s="6" t="s">
        <v>13</v>
      </c>
      <c r="AI119" s="6" t="s">
        <v>27</v>
      </c>
      <c r="AJ119" s="8" t="s">
        <v>27</v>
      </c>
      <c r="AK119" s="6" t="s">
        <v>14</v>
      </c>
      <c r="AL119" s="6" t="s">
        <v>42</v>
      </c>
      <c r="AM119" s="8" t="s">
        <v>42</v>
      </c>
      <c r="AN119" s="6" t="s">
        <v>15</v>
      </c>
      <c r="AO119" s="6" t="s">
        <v>49</v>
      </c>
      <c r="AP119" s="8" t="s">
        <v>49</v>
      </c>
      <c r="AQ119" s="6" t="s">
        <v>114</v>
      </c>
      <c r="AR119" s="6" t="s">
        <v>27</v>
      </c>
      <c r="AS119" s="8">
        <v>0</v>
      </c>
      <c r="AT119" s="6" t="s">
        <v>63</v>
      </c>
      <c r="AU119" s="6" t="s">
        <v>45</v>
      </c>
      <c r="AV119" s="8">
        <v>0</v>
      </c>
      <c r="AW119" s="6" t="s">
        <v>55</v>
      </c>
      <c r="AX119" s="6" t="s">
        <v>27</v>
      </c>
      <c r="AY119" s="8">
        <v>0</v>
      </c>
      <c r="AZ119" s="9" t="s">
        <v>20</v>
      </c>
      <c r="BA119" s="8">
        <v>8</v>
      </c>
      <c r="BB119" s="10">
        <v>39</v>
      </c>
      <c r="BD119" s="6"/>
      <c r="BE119" s="6">
        <v>0</v>
      </c>
      <c r="BF119" s="6">
        <v>2</v>
      </c>
      <c r="BG119" s="6">
        <v>1</v>
      </c>
      <c r="BH119" s="6">
        <v>1</v>
      </c>
      <c r="BI119" s="6">
        <v>3</v>
      </c>
      <c r="BJ119" s="6">
        <v>1</v>
      </c>
      <c r="BK119" s="6">
        <v>2</v>
      </c>
      <c r="BL119" s="6">
        <v>2</v>
      </c>
      <c r="BM119" s="6">
        <v>0</v>
      </c>
      <c r="BN119" s="6">
        <v>2</v>
      </c>
      <c r="BO119" s="6">
        <v>0</v>
      </c>
      <c r="BP119" s="6">
        <v>1</v>
      </c>
      <c r="BQ119" s="6">
        <v>0</v>
      </c>
      <c r="BR119" s="6">
        <v>0</v>
      </c>
      <c r="BS119" s="6">
        <v>0</v>
      </c>
      <c r="BT119" s="6">
        <v>1</v>
      </c>
      <c r="BU119" s="6"/>
      <c r="BV119" s="51" t="s">
        <v>1348</v>
      </c>
    </row>
    <row r="120" spans="1:74" x14ac:dyDescent="0.25">
      <c r="A120" s="20" t="s">
        <v>289</v>
      </c>
      <c r="B120" s="20" t="s">
        <v>290</v>
      </c>
      <c r="C120" s="21" t="s">
        <v>24</v>
      </c>
      <c r="D120" s="20" t="s">
        <v>85</v>
      </c>
      <c r="E120" s="20" t="s">
        <v>85</v>
      </c>
      <c r="F120" s="22">
        <v>0</v>
      </c>
      <c r="G120" s="20" t="s">
        <v>85</v>
      </c>
      <c r="H120" s="20" t="s">
        <v>85</v>
      </c>
      <c r="I120" s="8">
        <v>0</v>
      </c>
      <c r="J120" s="20" t="s">
        <v>85</v>
      </c>
      <c r="K120" s="20" t="s">
        <v>85</v>
      </c>
      <c r="L120" s="8">
        <v>0</v>
      </c>
      <c r="M120" s="20" t="s">
        <v>85</v>
      </c>
      <c r="N120" s="20" t="s">
        <v>85</v>
      </c>
      <c r="O120" s="8">
        <v>0</v>
      </c>
      <c r="P120" s="20" t="s">
        <v>85</v>
      </c>
      <c r="Q120" s="20" t="s">
        <v>85</v>
      </c>
      <c r="R120" s="8">
        <v>0</v>
      </c>
      <c r="S120" s="20" t="s">
        <v>85</v>
      </c>
      <c r="T120" s="20" t="s">
        <v>85</v>
      </c>
      <c r="U120" s="8">
        <v>0</v>
      </c>
      <c r="V120" s="20" t="s">
        <v>85</v>
      </c>
      <c r="W120" s="20" t="s">
        <v>85</v>
      </c>
      <c r="X120" s="8">
        <v>0</v>
      </c>
      <c r="Y120" s="20" t="s">
        <v>85</v>
      </c>
      <c r="Z120" s="20" t="s">
        <v>85</v>
      </c>
      <c r="AA120" s="8">
        <v>0</v>
      </c>
      <c r="AB120" s="20" t="s">
        <v>85</v>
      </c>
      <c r="AC120" s="20" t="s">
        <v>85</v>
      </c>
      <c r="AD120" s="8">
        <v>0</v>
      </c>
      <c r="AE120" s="20" t="s">
        <v>85</v>
      </c>
      <c r="AF120" s="20" t="s">
        <v>85</v>
      </c>
      <c r="AG120" s="8">
        <v>0</v>
      </c>
      <c r="AH120" s="20" t="s">
        <v>85</v>
      </c>
      <c r="AI120" s="20" t="s">
        <v>85</v>
      </c>
      <c r="AJ120" s="8">
        <v>0</v>
      </c>
      <c r="AK120" s="20" t="s">
        <v>85</v>
      </c>
      <c r="AL120" s="20" t="s">
        <v>85</v>
      </c>
      <c r="AM120" s="8">
        <v>0</v>
      </c>
      <c r="AN120" s="20" t="s">
        <v>85</v>
      </c>
      <c r="AO120" s="20" t="s">
        <v>85</v>
      </c>
      <c r="AP120" s="8">
        <v>0</v>
      </c>
      <c r="AQ120" s="20" t="s">
        <v>85</v>
      </c>
      <c r="AR120" s="20" t="s">
        <v>85</v>
      </c>
      <c r="AS120" s="8">
        <v>0</v>
      </c>
      <c r="AT120" s="20" t="s">
        <v>85</v>
      </c>
      <c r="AU120" s="20" t="s">
        <v>85</v>
      </c>
      <c r="AV120" s="8">
        <v>0</v>
      </c>
      <c r="AW120" s="20" t="s">
        <v>85</v>
      </c>
      <c r="AX120" s="20">
        <v>0</v>
      </c>
      <c r="AY120" s="8">
        <v>0</v>
      </c>
      <c r="AZ120" s="23" t="s">
        <v>85</v>
      </c>
      <c r="BA120" s="8">
        <v>0</v>
      </c>
      <c r="BB120" s="10">
        <v>0</v>
      </c>
      <c r="BD120" s="6"/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/>
      <c r="BV120" s="51" t="s">
        <v>1348</v>
      </c>
    </row>
    <row r="121" spans="1:74" s="52" customFormat="1" x14ac:dyDescent="0.25">
      <c r="A121" s="16" t="s">
        <v>291</v>
      </c>
      <c r="B121" s="16" t="s">
        <v>290</v>
      </c>
      <c r="C121" s="54" t="s">
        <v>24</v>
      </c>
      <c r="D121" s="16" t="s">
        <v>58</v>
      </c>
      <c r="E121" s="16" t="s">
        <v>50</v>
      </c>
      <c r="F121" s="18">
        <v>0</v>
      </c>
      <c r="G121" s="16" t="s">
        <v>26</v>
      </c>
      <c r="H121" s="16" t="s">
        <v>29</v>
      </c>
      <c r="I121" s="13">
        <v>0</v>
      </c>
      <c r="J121" s="16" t="s">
        <v>28</v>
      </c>
      <c r="K121" s="16" t="s">
        <v>43</v>
      </c>
      <c r="L121" s="13">
        <v>0</v>
      </c>
      <c r="M121" s="16" t="s">
        <v>30</v>
      </c>
      <c r="N121" s="16" t="s">
        <v>48</v>
      </c>
      <c r="O121" s="13">
        <v>0</v>
      </c>
      <c r="P121" s="56" t="s">
        <v>7</v>
      </c>
      <c r="Q121" s="56">
        <v>5</v>
      </c>
      <c r="R121" s="54">
        <v>5</v>
      </c>
      <c r="S121" s="16" t="s">
        <v>32</v>
      </c>
      <c r="T121" s="16" t="s">
        <v>39</v>
      </c>
      <c r="U121" s="13">
        <v>0</v>
      </c>
      <c r="V121" s="16" t="s">
        <v>33</v>
      </c>
      <c r="W121" s="16" t="s">
        <v>46</v>
      </c>
      <c r="X121" s="13">
        <v>0</v>
      </c>
      <c r="Y121" s="16" t="s">
        <v>10</v>
      </c>
      <c r="Z121" s="16" t="s">
        <v>37</v>
      </c>
      <c r="AA121" s="13" t="s">
        <v>37</v>
      </c>
      <c r="AB121" s="16" t="s">
        <v>11</v>
      </c>
      <c r="AC121" s="16" t="s">
        <v>38</v>
      </c>
      <c r="AD121" s="13" t="s">
        <v>38</v>
      </c>
      <c r="AE121" s="16" t="s">
        <v>12</v>
      </c>
      <c r="AF121" s="16" t="s">
        <v>49</v>
      </c>
      <c r="AG121" s="13" t="s">
        <v>49</v>
      </c>
      <c r="AH121" s="16" t="s">
        <v>13</v>
      </c>
      <c r="AI121" s="16" t="s">
        <v>41</v>
      </c>
      <c r="AJ121" s="13" t="s">
        <v>41</v>
      </c>
      <c r="AK121" s="56" t="s">
        <v>14</v>
      </c>
      <c r="AL121" s="56" t="s">
        <v>45</v>
      </c>
      <c r="AM121" s="54" t="s">
        <v>45</v>
      </c>
      <c r="AN121" s="16" t="s">
        <v>34</v>
      </c>
      <c r="AO121" s="16" t="s">
        <v>47</v>
      </c>
      <c r="AP121" s="13">
        <v>0</v>
      </c>
      <c r="AQ121" s="16" t="s">
        <v>16</v>
      </c>
      <c r="AR121" s="16" t="s">
        <v>42</v>
      </c>
      <c r="AS121" s="13" t="s">
        <v>42</v>
      </c>
      <c r="AT121" s="16" t="s">
        <v>17</v>
      </c>
      <c r="AU121" s="16" t="s">
        <v>25</v>
      </c>
      <c r="AV121" s="13" t="s">
        <v>25</v>
      </c>
      <c r="AW121" s="16" t="s">
        <v>55</v>
      </c>
      <c r="AX121" s="16" t="s">
        <v>40</v>
      </c>
      <c r="AY121" s="13">
        <v>0</v>
      </c>
      <c r="AZ121" s="19" t="s">
        <v>50</v>
      </c>
      <c r="BA121" s="13">
        <v>0</v>
      </c>
      <c r="BB121" s="15">
        <v>74</v>
      </c>
      <c r="BD121" s="11"/>
      <c r="BE121" s="11">
        <v>1</v>
      </c>
      <c r="BF121" s="11">
        <v>1</v>
      </c>
      <c r="BG121" s="11">
        <v>1</v>
      </c>
      <c r="BH121" s="55">
        <v>2</v>
      </c>
      <c r="BI121" s="55">
        <v>0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>
        <v>1</v>
      </c>
      <c r="BR121" s="11">
        <v>1</v>
      </c>
      <c r="BS121" s="11">
        <v>1</v>
      </c>
      <c r="BT121" s="11">
        <v>1</v>
      </c>
      <c r="BU121" s="11"/>
      <c r="BV121" s="51" t="s">
        <v>1349</v>
      </c>
    </row>
    <row r="122" spans="1:74" x14ac:dyDescent="0.25">
      <c r="A122" s="16" t="s">
        <v>292</v>
      </c>
      <c r="B122" s="16" t="s">
        <v>293</v>
      </c>
      <c r="C122" s="17"/>
      <c r="D122" s="16" t="s">
        <v>3</v>
      </c>
      <c r="E122" s="16" t="s">
        <v>27</v>
      </c>
      <c r="F122" s="18">
        <v>0</v>
      </c>
      <c r="G122" s="16" t="s">
        <v>26</v>
      </c>
      <c r="H122" s="16" t="s">
        <v>47</v>
      </c>
      <c r="I122" s="13">
        <v>0</v>
      </c>
      <c r="J122" s="16" t="s">
        <v>5</v>
      </c>
      <c r="K122" s="16" t="s">
        <v>45</v>
      </c>
      <c r="L122" s="13" t="s">
        <v>45</v>
      </c>
      <c r="M122" s="16" t="s">
        <v>30</v>
      </c>
      <c r="N122" s="16" t="s">
        <v>46</v>
      </c>
      <c r="O122" s="13">
        <v>0</v>
      </c>
      <c r="P122" s="16" t="s">
        <v>31</v>
      </c>
      <c r="Q122" s="16" t="s">
        <v>41</v>
      </c>
      <c r="R122" s="13">
        <v>0</v>
      </c>
      <c r="S122" s="16" t="s">
        <v>32</v>
      </c>
      <c r="T122" s="16" t="s">
        <v>42</v>
      </c>
      <c r="U122" s="13">
        <v>0</v>
      </c>
      <c r="V122" s="16" t="s">
        <v>33</v>
      </c>
      <c r="W122" s="16" t="s">
        <v>49</v>
      </c>
      <c r="X122" s="13">
        <v>0</v>
      </c>
      <c r="Y122" s="16" t="s">
        <v>10</v>
      </c>
      <c r="Z122" s="16" t="s">
        <v>39</v>
      </c>
      <c r="AA122" s="13" t="s">
        <v>39</v>
      </c>
      <c r="AB122" s="16" t="s">
        <v>11</v>
      </c>
      <c r="AC122" s="16" t="s">
        <v>25</v>
      </c>
      <c r="AD122" s="13" t="s">
        <v>25</v>
      </c>
      <c r="AE122" s="16" t="s">
        <v>12</v>
      </c>
      <c r="AF122" s="16" t="s">
        <v>37</v>
      </c>
      <c r="AG122" s="13" t="s">
        <v>37</v>
      </c>
      <c r="AH122" s="16" t="s">
        <v>44</v>
      </c>
      <c r="AI122" s="16" t="s">
        <v>48</v>
      </c>
      <c r="AJ122" s="13">
        <v>0</v>
      </c>
      <c r="AK122" s="16" t="s">
        <v>14</v>
      </c>
      <c r="AL122" s="16" t="s">
        <v>29</v>
      </c>
      <c r="AM122" s="13" t="s">
        <v>29</v>
      </c>
      <c r="AN122" s="16" t="s">
        <v>15</v>
      </c>
      <c r="AO122" s="16" t="s">
        <v>50</v>
      </c>
      <c r="AP122" s="13" t="s">
        <v>50</v>
      </c>
      <c r="AQ122" s="16" t="s">
        <v>16</v>
      </c>
      <c r="AR122" s="16" t="s">
        <v>40</v>
      </c>
      <c r="AS122" s="13" t="s">
        <v>40</v>
      </c>
      <c r="AT122" s="16" t="s">
        <v>63</v>
      </c>
      <c r="AU122" s="16" t="s">
        <v>38</v>
      </c>
      <c r="AV122" s="13">
        <v>0</v>
      </c>
      <c r="AW122" s="16" t="s">
        <v>55</v>
      </c>
      <c r="AX122" s="16" t="s">
        <v>43</v>
      </c>
      <c r="AY122" s="13">
        <v>0</v>
      </c>
      <c r="AZ122" s="19" t="s">
        <v>20</v>
      </c>
      <c r="BA122" s="13">
        <v>8</v>
      </c>
      <c r="BB122" s="15">
        <v>61</v>
      </c>
      <c r="BD122" s="11"/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>
        <v>1</v>
      </c>
      <c r="BR122" s="11">
        <v>1</v>
      </c>
      <c r="BS122" s="11">
        <v>1</v>
      </c>
      <c r="BT122" s="11">
        <v>1</v>
      </c>
      <c r="BU122" s="11"/>
    </row>
    <row r="123" spans="1:74" x14ac:dyDescent="0.25">
      <c r="A123" s="6" t="s">
        <v>294</v>
      </c>
      <c r="B123" s="6" t="s">
        <v>295</v>
      </c>
      <c r="C123" s="7" t="s">
        <v>24</v>
      </c>
      <c r="D123" s="6" t="s">
        <v>58</v>
      </c>
      <c r="E123" s="6" t="s">
        <v>50</v>
      </c>
      <c r="F123" s="8">
        <v>0</v>
      </c>
      <c r="G123" s="6" t="s">
        <v>26</v>
      </c>
      <c r="H123" s="6" t="s">
        <v>46</v>
      </c>
      <c r="I123" s="8">
        <v>0</v>
      </c>
      <c r="J123" s="6" t="s">
        <v>5</v>
      </c>
      <c r="K123" s="6" t="s">
        <v>27</v>
      </c>
      <c r="L123" s="8" t="s">
        <v>27</v>
      </c>
      <c r="M123" s="6" t="s">
        <v>30</v>
      </c>
      <c r="N123" s="6" t="s">
        <v>42</v>
      </c>
      <c r="O123" s="8">
        <v>0</v>
      </c>
      <c r="P123" s="6" t="s">
        <v>7</v>
      </c>
      <c r="Q123" s="6" t="s">
        <v>39</v>
      </c>
      <c r="R123" s="8" t="s">
        <v>39</v>
      </c>
      <c r="S123" s="6" t="s">
        <v>8</v>
      </c>
      <c r="T123" s="6" t="s">
        <v>47</v>
      </c>
      <c r="U123" s="8" t="s">
        <v>47</v>
      </c>
      <c r="V123" s="6" t="s">
        <v>33</v>
      </c>
      <c r="W123" s="6" t="s">
        <v>25</v>
      </c>
      <c r="X123" s="8">
        <v>0</v>
      </c>
      <c r="Y123" s="6" t="s">
        <v>10</v>
      </c>
      <c r="Z123" s="6" t="s">
        <v>49</v>
      </c>
      <c r="AA123" s="8" t="s">
        <v>49</v>
      </c>
      <c r="AB123" s="6" t="s">
        <v>11</v>
      </c>
      <c r="AC123" s="6" t="s">
        <v>40</v>
      </c>
      <c r="AD123" s="8" t="s">
        <v>40</v>
      </c>
      <c r="AE123" s="6" t="s">
        <v>12</v>
      </c>
      <c r="AF123" s="6" t="s">
        <v>43</v>
      </c>
      <c r="AG123" s="8" t="s">
        <v>43</v>
      </c>
      <c r="AH123" s="6" t="s">
        <v>44</v>
      </c>
      <c r="AI123" s="6" t="s">
        <v>41</v>
      </c>
      <c r="AJ123" s="8">
        <v>0</v>
      </c>
      <c r="AK123" s="6" t="s">
        <v>14</v>
      </c>
      <c r="AL123" s="6" t="s">
        <v>38</v>
      </c>
      <c r="AM123" s="8" t="s">
        <v>38</v>
      </c>
      <c r="AN123" s="6" t="s">
        <v>34</v>
      </c>
      <c r="AO123" s="6" t="s">
        <v>29</v>
      </c>
      <c r="AP123" s="8">
        <v>0</v>
      </c>
      <c r="AQ123" s="6" t="s">
        <v>16</v>
      </c>
      <c r="AR123" s="6" t="s">
        <v>41</v>
      </c>
      <c r="AS123" s="8" t="s">
        <v>41</v>
      </c>
      <c r="AT123" s="6" t="s">
        <v>17</v>
      </c>
      <c r="AU123" s="6" t="s">
        <v>37</v>
      </c>
      <c r="AV123" s="8" t="s">
        <v>37</v>
      </c>
      <c r="AW123" s="6" t="s">
        <v>55</v>
      </c>
      <c r="AX123" s="6" t="s">
        <v>39</v>
      </c>
      <c r="AY123" s="8">
        <v>0</v>
      </c>
      <c r="AZ123" s="9" t="s">
        <v>20</v>
      </c>
      <c r="BA123" s="8">
        <v>8</v>
      </c>
      <c r="BB123" s="10">
        <v>77</v>
      </c>
      <c r="BD123" s="6"/>
      <c r="BE123" s="6">
        <v>1</v>
      </c>
      <c r="BF123" s="6">
        <v>1</v>
      </c>
      <c r="BG123" s="6">
        <v>2</v>
      </c>
      <c r="BH123" s="6">
        <v>0</v>
      </c>
      <c r="BI123" s="6">
        <v>1</v>
      </c>
      <c r="BJ123" s="6">
        <v>1</v>
      </c>
      <c r="BK123" s="6">
        <v>2</v>
      </c>
      <c r="BL123" s="6">
        <v>1</v>
      </c>
      <c r="BM123" s="6">
        <v>0</v>
      </c>
      <c r="BN123" s="6">
        <v>1</v>
      </c>
      <c r="BO123" s="6">
        <v>1</v>
      </c>
      <c r="BP123" s="6">
        <v>1</v>
      </c>
      <c r="BQ123" s="6">
        <v>1</v>
      </c>
      <c r="BR123" s="6">
        <v>1</v>
      </c>
      <c r="BS123" s="6">
        <v>1</v>
      </c>
      <c r="BT123" s="6">
        <v>1</v>
      </c>
      <c r="BU123" s="6"/>
      <c r="BV123" s="51" t="s">
        <v>1348</v>
      </c>
    </row>
    <row r="124" spans="1:74" x14ac:dyDescent="0.25">
      <c r="A124" s="11" t="s">
        <v>296</v>
      </c>
      <c r="B124" s="11" t="s">
        <v>297</v>
      </c>
      <c r="C124" s="12"/>
      <c r="D124" s="11" t="s">
        <v>58</v>
      </c>
      <c r="E124" s="11" t="s">
        <v>43</v>
      </c>
      <c r="F124" s="13">
        <v>0</v>
      </c>
      <c r="G124" s="11" t="s">
        <v>26</v>
      </c>
      <c r="H124" s="11" t="s">
        <v>29</v>
      </c>
      <c r="I124" s="13">
        <v>0</v>
      </c>
      <c r="J124" s="11" t="s">
        <v>5</v>
      </c>
      <c r="K124" s="11" t="s">
        <v>39</v>
      </c>
      <c r="L124" s="13" t="s">
        <v>39</v>
      </c>
      <c r="M124" s="11" t="s">
        <v>30</v>
      </c>
      <c r="N124" s="11" t="s">
        <v>27</v>
      </c>
      <c r="O124" s="13">
        <v>0</v>
      </c>
      <c r="P124" s="11" t="s">
        <v>7</v>
      </c>
      <c r="Q124" s="11" t="s">
        <v>41</v>
      </c>
      <c r="R124" s="13" t="s">
        <v>41</v>
      </c>
      <c r="S124" s="11" t="s">
        <v>8</v>
      </c>
      <c r="T124" s="11" t="s">
        <v>50</v>
      </c>
      <c r="U124" s="13" t="s">
        <v>50</v>
      </c>
      <c r="V124" s="11" t="s">
        <v>33</v>
      </c>
      <c r="W124" s="11" t="s">
        <v>40</v>
      </c>
      <c r="X124" s="13">
        <v>0</v>
      </c>
      <c r="Y124" s="11" t="s">
        <v>62</v>
      </c>
      <c r="Z124" s="11" t="s">
        <v>47</v>
      </c>
      <c r="AA124" s="13">
        <v>0</v>
      </c>
      <c r="AB124" s="11" t="s">
        <v>11</v>
      </c>
      <c r="AC124" s="11" t="s">
        <v>46</v>
      </c>
      <c r="AD124" s="13" t="s">
        <v>46</v>
      </c>
      <c r="AE124" s="11" t="s">
        <v>12</v>
      </c>
      <c r="AF124" s="11" t="s">
        <v>37</v>
      </c>
      <c r="AG124" s="13" t="s">
        <v>37</v>
      </c>
      <c r="AH124" s="11" t="s">
        <v>44</v>
      </c>
      <c r="AI124" s="11" t="s">
        <v>45</v>
      </c>
      <c r="AJ124" s="13">
        <v>0</v>
      </c>
      <c r="AK124" s="11" t="s">
        <v>14</v>
      </c>
      <c r="AL124" s="11" t="s">
        <v>49</v>
      </c>
      <c r="AM124" s="13" t="s">
        <v>49</v>
      </c>
      <c r="AN124" s="11" t="s">
        <v>34</v>
      </c>
      <c r="AO124" s="11" t="s">
        <v>38</v>
      </c>
      <c r="AP124" s="13">
        <v>0</v>
      </c>
      <c r="AQ124" s="11" t="s">
        <v>16</v>
      </c>
      <c r="AR124" s="11" t="s">
        <v>48</v>
      </c>
      <c r="AS124" s="13" t="s">
        <v>48</v>
      </c>
      <c r="AT124" s="11" t="s">
        <v>63</v>
      </c>
      <c r="AU124" s="11" t="s">
        <v>42</v>
      </c>
      <c r="AV124" s="13">
        <v>0</v>
      </c>
      <c r="AW124" s="11" t="s">
        <v>55</v>
      </c>
      <c r="AX124" s="11" t="s">
        <v>25</v>
      </c>
      <c r="AY124" s="13">
        <v>0</v>
      </c>
      <c r="AZ124" s="14" t="s">
        <v>20</v>
      </c>
      <c r="BA124" s="13">
        <v>8</v>
      </c>
      <c r="BB124" s="15">
        <v>54</v>
      </c>
      <c r="BD124" s="11"/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>
        <v>1</v>
      </c>
      <c r="BR124" s="11">
        <v>1</v>
      </c>
      <c r="BS124" s="11">
        <v>1</v>
      </c>
      <c r="BT124" s="11">
        <v>1</v>
      </c>
      <c r="BU124" s="11"/>
    </row>
    <row r="125" spans="1:74" x14ac:dyDescent="0.25">
      <c r="A125" s="20" t="s">
        <v>298</v>
      </c>
      <c r="B125" s="20" t="s">
        <v>299</v>
      </c>
      <c r="C125" s="21" t="s">
        <v>24</v>
      </c>
      <c r="D125" s="20" t="s">
        <v>3</v>
      </c>
      <c r="E125" s="20" t="s">
        <v>25</v>
      </c>
      <c r="F125" s="22">
        <v>0</v>
      </c>
      <c r="G125" s="20" t="s">
        <v>26</v>
      </c>
      <c r="H125" s="20" t="s">
        <v>40</v>
      </c>
      <c r="I125" s="8">
        <v>0</v>
      </c>
      <c r="J125" s="20" t="s">
        <v>28</v>
      </c>
      <c r="K125" s="20" t="s">
        <v>49</v>
      </c>
      <c r="L125" s="8">
        <v>0</v>
      </c>
      <c r="M125" s="20" t="s">
        <v>30</v>
      </c>
      <c r="N125" s="20" t="s">
        <v>42</v>
      </c>
      <c r="O125" s="8">
        <v>0</v>
      </c>
      <c r="P125" s="20" t="s">
        <v>7</v>
      </c>
      <c r="Q125" s="20" t="s">
        <v>48</v>
      </c>
      <c r="R125" s="8" t="s">
        <v>48</v>
      </c>
      <c r="S125" s="20" t="s">
        <v>32</v>
      </c>
      <c r="T125" s="20" t="s">
        <v>48</v>
      </c>
      <c r="U125" s="8">
        <v>0</v>
      </c>
      <c r="V125" s="20" t="s">
        <v>33</v>
      </c>
      <c r="W125" s="20" t="s">
        <v>29</v>
      </c>
      <c r="X125" s="8">
        <v>0</v>
      </c>
      <c r="Y125" s="20" t="s">
        <v>10</v>
      </c>
      <c r="Z125" s="20" t="s">
        <v>49</v>
      </c>
      <c r="AA125" s="8" t="s">
        <v>49</v>
      </c>
      <c r="AB125" s="20" t="s">
        <v>11</v>
      </c>
      <c r="AC125" s="20" t="s">
        <v>42</v>
      </c>
      <c r="AD125" s="8" t="s">
        <v>42</v>
      </c>
      <c r="AE125" s="20" t="s">
        <v>12</v>
      </c>
      <c r="AF125" s="20" t="s">
        <v>42</v>
      </c>
      <c r="AG125" s="8" t="s">
        <v>42</v>
      </c>
      <c r="AH125" s="20" t="s">
        <v>13</v>
      </c>
      <c r="AI125" s="20" t="s">
        <v>47</v>
      </c>
      <c r="AJ125" s="8" t="s">
        <v>47</v>
      </c>
      <c r="AK125" s="20" t="s">
        <v>14</v>
      </c>
      <c r="AL125" s="20" t="s">
        <v>29</v>
      </c>
      <c r="AM125" s="8" t="s">
        <v>29</v>
      </c>
      <c r="AN125" s="20" t="s">
        <v>34</v>
      </c>
      <c r="AO125" s="20" t="s">
        <v>48</v>
      </c>
      <c r="AP125" s="8">
        <v>0</v>
      </c>
      <c r="AQ125" s="20" t="s">
        <v>16</v>
      </c>
      <c r="AR125" s="20" t="s">
        <v>42</v>
      </c>
      <c r="AS125" s="8" t="s">
        <v>42</v>
      </c>
      <c r="AT125" s="20" t="s">
        <v>17</v>
      </c>
      <c r="AU125" s="20" t="s">
        <v>48</v>
      </c>
      <c r="AV125" s="8" t="s">
        <v>48</v>
      </c>
      <c r="AW125" s="20" t="s">
        <v>18</v>
      </c>
      <c r="AX125" s="20" t="s">
        <v>47</v>
      </c>
      <c r="AY125" s="8" t="s">
        <v>47</v>
      </c>
      <c r="AZ125" s="23" t="s">
        <v>50</v>
      </c>
      <c r="BA125" s="8">
        <v>0</v>
      </c>
      <c r="BB125" s="10">
        <v>88</v>
      </c>
      <c r="BD125" s="6"/>
      <c r="BE125" s="6">
        <v>0</v>
      </c>
      <c r="BF125" s="6">
        <v>2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2</v>
      </c>
      <c r="BM125" s="6">
        <v>4</v>
      </c>
      <c r="BN125" s="6">
        <v>2</v>
      </c>
      <c r="BO125" s="6">
        <v>0</v>
      </c>
      <c r="BP125" s="6">
        <v>0</v>
      </c>
      <c r="BQ125" s="6">
        <v>0</v>
      </c>
      <c r="BR125" s="6">
        <v>1</v>
      </c>
      <c r="BS125" s="6">
        <v>1</v>
      </c>
      <c r="BT125" s="6">
        <v>4</v>
      </c>
      <c r="BU125" s="6"/>
      <c r="BV125" s="51" t="s">
        <v>1348</v>
      </c>
    </row>
    <row r="126" spans="1:74" x14ac:dyDescent="0.25">
      <c r="A126" s="11" t="s">
        <v>300</v>
      </c>
      <c r="B126" s="11" t="s">
        <v>301</v>
      </c>
      <c r="C126" s="12"/>
      <c r="D126" s="11" t="s">
        <v>3</v>
      </c>
      <c r="E126" s="11" t="s">
        <v>41</v>
      </c>
      <c r="F126" s="13" t="s">
        <v>41</v>
      </c>
      <c r="G126" s="11" t="s">
        <v>26</v>
      </c>
      <c r="H126" s="11" t="s">
        <v>37</v>
      </c>
      <c r="I126" s="13">
        <v>0</v>
      </c>
      <c r="J126" s="11" t="s">
        <v>28</v>
      </c>
      <c r="K126" s="11" t="s">
        <v>39</v>
      </c>
      <c r="L126" s="13">
        <v>0</v>
      </c>
      <c r="M126" s="11" t="s">
        <v>30</v>
      </c>
      <c r="N126" s="11" t="s">
        <v>25</v>
      </c>
      <c r="O126" s="13">
        <v>0</v>
      </c>
      <c r="P126" s="11" t="s">
        <v>7</v>
      </c>
      <c r="Q126" s="11" t="s">
        <v>50</v>
      </c>
      <c r="R126" s="13" t="s">
        <v>50</v>
      </c>
      <c r="S126" s="11" t="s">
        <v>32</v>
      </c>
      <c r="T126" s="11" t="s">
        <v>46</v>
      </c>
      <c r="U126" s="13">
        <v>0</v>
      </c>
      <c r="V126" s="11" t="s">
        <v>33</v>
      </c>
      <c r="W126" s="11" t="s">
        <v>29</v>
      </c>
      <c r="X126" s="13">
        <v>0</v>
      </c>
      <c r="Y126" s="11" t="s">
        <v>10</v>
      </c>
      <c r="Z126" s="11" t="s">
        <v>43</v>
      </c>
      <c r="AA126" s="13" t="s">
        <v>43</v>
      </c>
      <c r="AB126" s="11" t="s">
        <v>11</v>
      </c>
      <c r="AC126" s="11" t="s">
        <v>40</v>
      </c>
      <c r="AD126" s="13" t="s">
        <v>40</v>
      </c>
      <c r="AE126" s="11" t="s">
        <v>12</v>
      </c>
      <c r="AF126" s="11" t="s">
        <v>38</v>
      </c>
      <c r="AG126" s="13" t="s">
        <v>38</v>
      </c>
      <c r="AH126" s="11" t="s">
        <v>13</v>
      </c>
      <c r="AI126" s="11" t="s">
        <v>47</v>
      </c>
      <c r="AJ126" s="13" t="s">
        <v>47</v>
      </c>
      <c r="AK126" s="11" t="s">
        <v>14</v>
      </c>
      <c r="AL126" s="11" t="s">
        <v>27</v>
      </c>
      <c r="AM126" s="13" t="s">
        <v>27</v>
      </c>
      <c r="AN126" s="11" t="s">
        <v>34</v>
      </c>
      <c r="AO126" s="11" t="s">
        <v>45</v>
      </c>
      <c r="AP126" s="13">
        <v>0</v>
      </c>
      <c r="AQ126" s="11" t="s">
        <v>16</v>
      </c>
      <c r="AR126" s="11" t="s">
        <v>42</v>
      </c>
      <c r="AS126" s="13" t="s">
        <v>42</v>
      </c>
      <c r="AT126" s="11" t="s">
        <v>17</v>
      </c>
      <c r="AU126" s="11" t="s">
        <v>48</v>
      </c>
      <c r="AV126" s="13" t="s">
        <v>48</v>
      </c>
      <c r="AW126" s="11" t="s">
        <v>18</v>
      </c>
      <c r="AX126" s="11" t="s">
        <v>49</v>
      </c>
      <c r="AY126" s="13" t="s">
        <v>49</v>
      </c>
      <c r="AZ126" s="14" t="s">
        <v>50</v>
      </c>
      <c r="BA126" s="13">
        <v>0</v>
      </c>
      <c r="BB126" s="15">
        <v>86</v>
      </c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  <c r="BU126" s="11"/>
    </row>
    <row r="127" spans="1:74" x14ac:dyDescent="0.25">
      <c r="A127" s="11" t="s">
        <v>302</v>
      </c>
      <c r="B127" s="11" t="s">
        <v>303</v>
      </c>
      <c r="C127" s="12"/>
      <c r="D127" s="11" t="s">
        <v>58</v>
      </c>
      <c r="E127" s="11" t="s">
        <v>50</v>
      </c>
      <c r="F127" s="13">
        <v>0</v>
      </c>
      <c r="G127" s="11" t="s">
        <v>26</v>
      </c>
      <c r="H127" s="11" t="s">
        <v>37</v>
      </c>
      <c r="I127" s="13">
        <v>0</v>
      </c>
      <c r="J127" s="11" t="s">
        <v>28</v>
      </c>
      <c r="K127" s="11" t="s">
        <v>49</v>
      </c>
      <c r="L127" s="13">
        <v>0</v>
      </c>
      <c r="M127" s="11" t="s">
        <v>30</v>
      </c>
      <c r="N127" s="11" t="s">
        <v>40</v>
      </c>
      <c r="O127" s="13">
        <v>0</v>
      </c>
      <c r="P127" s="11" t="s">
        <v>7</v>
      </c>
      <c r="Q127" s="11" t="s">
        <v>27</v>
      </c>
      <c r="R127" s="13" t="s">
        <v>27</v>
      </c>
      <c r="S127" s="11" t="s">
        <v>32</v>
      </c>
      <c r="T127" s="11" t="s">
        <v>43</v>
      </c>
      <c r="U127" s="13">
        <v>0</v>
      </c>
      <c r="V127" s="11" t="s">
        <v>33</v>
      </c>
      <c r="W127" s="11" t="s">
        <v>29</v>
      </c>
      <c r="X127" s="13">
        <v>0</v>
      </c>
      <c r="Y127" s="11" t="s">
        <v>62</v>
      </c>
      <c r="Z127" s="11" t="s">
        <v>45</v>
      </c>
      <c r="AA127" s="13">
        <v>0</v>
      </c>
      <c r="AB127" s="11" t="s">
        <v>11</v>
      </c>
      <c r="AC127" s="11" t="s">
        <v>42</v>
      </c>
      <c r="AD127" s="13" t="s">
        <v>42</v>
      </c>
      <c r="AE127" s="11" t="s">
        <v>12</v>
      </c>
      <c r="AF127" s="11" t="s">
        <v>38</v>
      </c>
      <c r="AG127" s="13" t="s">
        <v>38</v>
      </c>
      <c r="AH127" s="11" t="s">
        <v>44</v>
      </c>
      <c r="AI127" s="11" t="s">
        <v>48</v>
      </c>
      <c r="AJ127" s="13">
        <v>0</v>
      </c>
      <c r="AK127" s="11" t="s">
        <v>14</v>
      </c>
      <c r="AL127" s="11" t="s">
        <v>41</v>
      </c>
      <c r="AM127" s="13" t="s">
        <v>41</v>
      </c>
      <c r="AN127" s="11" t="s">
        <v>34</v>
      </c>
      <c r="AO127" s="11" t="s">
        <v>39</v>
      </c>
      <c r="AP127" s="13">
        <v>0</v>
      </c>
      <c r="AQ127" s="11" t="s">
        <v>16</v>
      </c>
      <c r="AR127" s="11" t="s">
        <v>25</v>
      </c>
      <c r="AS127" s="13" t="s">
        <v>25</v>
      </c>
      <c r="AT127" s="11" t="s">
        <v>17</v>
      </c>
      <c r="AU127" s="11" t="s">
        <v>46</v>
      </c>
      <c r="AV127" s="13" t="s">
        <v>46</v>
      </c>
      <c r="AW127" s="11" t="s">
        <v>55</v>
      </c>
      <c r="AX127" s="11" t="s">
        <v>47</v>
      </c>
      <c r="AY127" s="13">
        <v>0</v>
      </c>
      <c r="AZ127" s="14" t="s">
        <v>50</v>
      </c>
      <c r="BA127" s="13">
        <v>0</v>
      </c>
      <c r="BB127" s="15">
        <v>68</v>
      </c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  <c r="BU127" s="11"/>
    </row>
    <row r="128" spans="1:74" x14ac:dyDescent="0.25">
      <c r="A128" s="11" t="s">
        <v>304</v>
      </c>
      <c r="B128" s="11" t="s">
        <v>305</v>
      </c>
      <c r="C128" s="12"/>
      <c r="D128" s="11" t="s">
        <v>58</v>
      </c>
      <c r="E128" s="11" t="s">
        <v>45</v>
      </c>
      <c r="F128" s="13">
        <v>0</v>
      </c>
      <c r="G128" s="11" t="s">
        <v>26</v>
      </c>
      <c r="H128" s="11" t="s">
        <v>38</v>
      </c>
      <c r="I128" s="13">
        <v>0</v>
      </c>
      <c r="J128" s="11" t="s">
        <v>5</v>
      </c>
      <c r="K128" s="11" t="s">
        <v>39</v>
      </c>
      <c r="L128" s="13" t="s">
        <v>39</v>
      </c>
      <c r="M128" s="11" t="s">
        <v>30</v>
      </c>
      <c r="N128" s="11" t="s">
        <v>42</v>
      </c>
      <c r="O128" s="13">
        <v>0</v>
      </c>
      <c r="P128" s="11" t="s">
        <v>31</v>
      </c>
      <c r="Q128" s="11" t="s">
        <v>43</v>
      </c>
      <c r="R128" s="13">
        <v>0</v>
      </c>
      <c r="S128" s="11" t="s">
        <v>32</v>
      </c>
      <c r="T128" s="11" t="s">
        <v>40</v>
      </c>
      <c r="U128" s="13">
        <v>0</v>
      </c>
      <c r="V128" s="11" t="s">
        <v>33</v>
      </c>
      <c r="W128" s="11" t="s">
        <v>25</v>
      </c>
      <c r="X128" s="13">
        <v>0</v>
      </c>
      <c r="Y128" s="11" t="s">
        <v>10</v>
      </c>
      <c r="Z128" s="11" t="s">
        <v>49</v>
      </c>
      <c r="AA128" s="13" t="s">
        <v>49</v>
      </c>
      <c r="AB128" s="11" t="s">
        <v>11</v>
      </c>
      <c r="AC128" s="11" t="s">
        <v>46</v>
      </c>
      <c r="AD128" s="13" t="s">
        <v>46</v>
      </c>
      <c r="AE128" s="11" t="s">
        <v>12</v>
      </c>
      <c r="AF128" s="11" t="s">
        <v>41</v>
      </c>
      <c r="AG128" s="13" t="s">
        <v>41</v>
      </c>
      <c r="AH128" s="11" t="s">
        <v>13</v>
      </c>
      <c r="AI128" s="11" t="s">
        <v>37</v>
      </c>
      <c r="AJ128" s="13" t="s">
        <v>37</v>
      </c>
      <c r="AK128" s="11" t="s">
        <v>14</v>
      </c>
      <c r="AL128" s="11" t="s">
        <v>50</v>
      </c>
      <c r="AM128" s="13" t="s">
        <v>50</v>
      </c>
      <c r="AN128" s="11" t="s">
        <v>15</v>
      </c>
      <c r="AO128" s="11" t="s">
        <v>29</v>
      </c>
      <c r="AP128" s="13" t="s">
        <v>29</v>
      </c>
      <c r="AQ128" s="11" t="s">
        <v>16</v>
      </c>
      <c r="AR128" s="11" t="s">
        <v>48</v>
      </c>
      <c r="AS128" s="13" t="s">
        <v>48</v>
      </c>
      <c r="AT128" s="11" t="s">
        <v>17</v>
      </c>
      <c r="AU128" s="11" t="s">
        <v>27</v>
      </c>
      <c r="AV128" s="13" t="s">
        <v>27</v>
      </c>
      <c r="AW128" s="11" t="s">
        <v>18</v>
      </c>
      <c r="AX128" s="11" t="s">
        <v>47</v>
      </c>
      <c r="AY128" s="13" t="s">
        <v>47</v>
      </c>
      <c r="AZ128" s="14" t="s">
        <v>50</v>
      </c>
      <c r="BA128" s="13">
        <v>0</v>
      </c>
      <c r="BB128" s="15">
        <v>63</v>
      </c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  <c r="BU128" s="11"/>
    </row>
    <row r="129" spans="1:74" x14ac:dyDescent="0.25">
      <c r="A129" s="11" t="s">
        <v>306</v>
      </c>
      <c r="B129" s="11" t="s">
        <v>307</v>
      </c>
      <c r="C129" s="12"/>
      <c r="D129" s="11" t="s">
        <v>58</v>
      </c>
      <c r="E129" s="11" t="s">
        <v>43</v>
      </c>
      <c r="F129" s="13">
        <v>0</v>
      </c>
      <c r="G129" s="11" t="s">
        <v>4</v>
      </c>
      <c r="H129" s="11" t="s">
        <v>47</v>
      </c>
      <c r="I129" s="13" t="s">
        <v>47</v>
      </c>
      <c r="J129" s="11" t="s">
        <v>28</v>
      </c>
      <c r="K129" s="11" t="s">
        <v>41</v>
      </c>
      <c r="L129" s="13">
        <v>0</v>
      </c>
      <c r="M129" s="11" t="s">
        <v>30</v>
      </c>
      <c r="N129" s="11" t="s">
        <v>29</v>
      </c>
      <c r="O129" s="13">
        <v>0</v>
      </c>
      <c r="P129" s="11" t="s">
        <v>31</v>
      </c>
      <c r="Q129" s="11" t="s">
        <v>38</v>
      </c>
      <c r="R129" s="13">
        <v>0</v>
      </c>
      <c r="S129" s="11" t="s">
        <v>32</v>
      </c>
      <c r="T129" s="11" t="s">
        <v>25</v>
      </c>
      <c r="U129" s="13">
        <v>0</v>
      </c>
      <c r="V129" s="11" t="s">
        <v>33</v>
      </c>
      <c r="W129" s="11" t="s">
        <v>48</v>
      </c>
      <c r="X129" s="13">
        <v>0</v>
      </c>
      <c r="Y129" s="11" t="s">
        <v>10</v>
      </c>
      <c r="Z129" s="11" t="s">
        <v>46</v>
      </c>
      <c r="AA129" s="13" t="s">
        <v>46</v>
      </c>
      <c r="AB129" s="11" t="s">
        <v>11</v>
      </c>
      <c r="AC129" s="11" t="s">
        <v>42</v>
      </c>
      <c r="AD129" s="13" t="s">
        <v>42</v>
      </c>
      <c r="AE129" s="11" t="s">
        <v>70</v>
      </c>
      <c r="AF129" s="11" t="s">
        <v>27</v>
      </c>
      <c r="AG129" s="13">
        <v>0</v>
      </c>
      <c r="AH129" s="11" t="s">
        <v>44</v>
      </c>
      <c r="AI129" s="11" t="s">
        <v>50</v>
      </c>
      <c r="AJ129" s="13">
        <v>0</v>
      </c>
      <c r="AK129" s="11" t="s">
        <v>59</v>
      </c>
      <c r="AL129" s="11" t="s">
        <v>39</v>
      </c>
      <c r="AM129" s="13">
        <v>0</v>
      </c>
      <c r="AN129" s="11" t="s">
        <v>15</v>
      </c>
      <c r="AO129" s="11" t="s">
        <v>40</v>
      </c>
      <c r="AP129" s="13" t="s">
        <v>40</v>
      </c>
      <c r="AQ129" s="11" t="s">
        <v>114</v>
      </c>
      <c r="AR129" s="11" t="s">
        <v>45</v>
      </c>
      <c r="AS129" s="13">
        <v>0</v>
      </c>
      <c r="AT129" s="11" t="s">
        <v>17</v>
      </c>
      <c r="AU129" s="11" t="s">
        <v>37</v>
      </c>
      <c r="AV129" s="13" t="s">
        <v>37</v>
      </c>
      <c r="AW129" s="11" t="s">
        <v>18</v>
      </c>
      <c r="AX129" s="11" t="s">
        <v>49</v>
      </c>
      <c r="AY129" s="13" t="s">
        <v>49</v>
      </c>
      <c r="AZ129" s="14" t="s">
        <v>20</v>
      </c>
      <c r="BA129" s="13">
        <v>8</v>
      </c>
      <c r="BB129" s="15">
        <v>66</v>
      </c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  <c r="BU129" s="11"/>
    </row>
    <row r="130" spans="1:74" x14ac:dyDescent="0.25">
      <c r="A130" s="6" t="s">
        <v>308</v>
      </c>
      <c r="B130" s="6" t="s">
        <v>309</v>
      </c>
      <c r="C130" s="7" t="s">
        <v>24</v>
      </c>
      <c r="D130" s="6" t="s">
        <v>3</v>
      </c>
      <c r="E130" s="6" t="s">
        <v>42</v>
      </c>
      <c r="F130" s="8" t="s">
        <v>42</v>
      </c>
      <c r="G130" s="6" t="s">
        <v>26</v>
      </c>
      <c r="H130" s="6" t="s">
        <v>45</v>
      </c>
      <c r="I130" s="8">
        <v>0</v>
      </c>
      <c r="J130" s="6" t="s">
        <v>28</v>
      </c>
      <c r="K130" s="6" t="s">
        <v>39</v>
      </c>
      <c r="L130" s="8">
        <v>0</v>
      </c>
      <c r="M130" s="6" t="s">
        <v>30</v>
      </c>
      <c r="N130" s="6" t="s">
        <v>42</v>
      </c>
      <c r="O130" s="8">
        <v>0</v>
      </c>
      <c r="P130" s="6" t="s">
        <v>31</v>
      </c>
      <c r="Q130" s="6" t="s">
        <v>50</v>
      </c>
      <c r="R130" s="8">
        <v>0</v>
      </c>
      <c r="S130" s="6" t="s">
        <v>32</v>
      </c>
      <c r="T130" s="6" t="s">
        <v>41</v>
      </c>
      <c r="U130" s="8">
        <v>0</v>
      </c>
      <c r="V130" s="6" t="s">
        <v>9</v>
      </c>
      <c r="W130" s="6" t="s">
        <v>29</v>
      </c>
      <c r="X130" s="8" t="s">
        <v>29</v>
      </c>
      <c r="Y130" s="6" t="s">
        <v>62</v>
      </c>
      <c r="Z130" s="6" t="s">
        <v>38</v>
      </c>
      <c r="AA130" s="8">
        <v>0</v>
      </c>
      <c r="AB130" s="6" t="s">
        <v>11</v>
      </c>
      <c r="AC130" s="6" t="s">
        <v>25</v>
      </c>
      <c r="AD130" s="8" t="s">
        <v>25</v>
      </c>
      <c r="AE130" s="6" t="s">
        <v>70</v>
      </c>
      <c r="AF130" s="6" t="s">
        <v>48</v>
      </c>
      <c r="AG130" s="8">
        <v>0</v>
      </c>
      <c r="AH130" s="6" t="s">
        <v>13</v>
      </c>
      <c r="AI130" s="6" t="s">
        <v>48</v>
      </c>
      <c r="AJ130" s="8" t="s">
        <v>48</v>
      </c>
      <c r="AK130" s="6" t="s">
        <v>59</v>
      </c>
      <c r="AL130" s="6" t="s">
        <v>47</v>
      </c>
      <c r="AM130" s="8">
        <v>0</v>
      </c>
      <c r="AN130" s="6" t="s">
        <v>15</v>
      </c>
      <c r="AO130" s="6" t="s">
        <v>37</v>
      </c>
      <c r="AP130" s="8" t="s">
        <v>37</v>
      </c>
      <c r="AQ130" s="6" t="s">
        <v>16</v>
      </c>
      <c r="AR130" s="6" t="s">
        <v>43</v>
      </c>
      <c r="AS130" s="8" t="s">
        <v>43</v>
      </c>
      <c r="AT130" s="6" t="s">
        <v>17</v>
      </c>
      <c r="AU130" s="6" t="s">
        <v>40</v>
      </c>
      <c r="AV130" s="8" t="s">
        <v>40</v>
      </c>
      <c r="AW130" s="6" t="s">
        <v>18</v>
      </c>
      <c r="AX130" s="6" t="s">
        <v>41</v>
      </c>
      <c r="AY130" s="8" t="s">
        <v>41</v>
      </c>
      <c r="AZ130" s="9" t="s">
        <v>50</v>
      </c>
      <c r="BA130" s="8">
        <v>0</v>
      </c>
      <c r="BB130" s="10">
        <v>88</v>
      </c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0</v>
      </c>
      <c r="BJ130" s="6">
        <v>1</v>
      </c>
      <c r="BK130" s="6">
        <v>2</v>
      </c>
      <c r="BL130" s="6">
        <v>0</v>
      </c>
      <c r="BM130" s="6">
        <v>2</v>
      </c>
      <c r="BN130" s="6">
        <v>1</v>
      </c>
      <c r="BO130" s="6">
        <v>1</v>
      </c>
      <c r="BP130" s="6">
        <v>0</v>
      </c>
      <c r="BQ130" s="6">
        <v>1</v>
      </c>
      <c r="BR130" s="6">
        <v>1</v>
      </c>
      <c r="BS130" s="6">
        <v>1</v>
      </c>
      <c r="BT130" s="6">
        <v>2</v>
      </c>
      <c r="BU130" s="6"/>
      <c r="BV130" s="51" t="s">
        <v>1348</v>
      </c>
    </row>
    <row r="131" spans="1:74" x14ac:dyDescent="0.25">
      <c r="A131" s="20" t="s">
        <v>310</v>
      </c>
      <c r="B131" s="20" t="s">
        <v>311</v>
      </c>
      <c r="C131" s="21" t="s">
        <v>24</v>
      </c>
      <c r="D131" s="20" t="s">
        <v>85</v>
      </c>
      <c r="E131" s="20" t="s">
        <v>85</v>
      </c>
      <c r="F131" s="22">
        <v>0</v>
      </c>
      <c r="G131" s="20" t="s">
        <v>85</v>
      </c>
      <c r="H131" s="20" t="s">
        <v>85</v>
      </c>
      <c r="I131" s="8">
        <v>0</v>
      </c>
      <c r="J131" s="20" t="s">
        <v>85</v>
      </c>
      <c r="K131" s="20" t="s">
        <v>85</v>
      </c>
      <c r="L131" s="8">
        <v>0</v>
      </c>
      <c r="M131" s="20" t="s">
        <v>85</v>
      </c>
      <c r="N131" s="20" t="s">
        <v>85</v>
      </c>
      <c r="O131" s="8">
        <v>0</v>
      </c>
      <c r="P131" s="20" t="s">
        <v>85</v>
      </c>
      <c r="Q131" s="20" t="s">
        <v>85</v>
      </c>
      <c r="R131" s="8">
        <v>0</v>
      </c>
      <c r="S131" s="20" t="s">
        <v>85</v>
      </c>
      <c r="T131" s="20" t="s">
        <v>85</v>
      </c>
      <c r="U131" s="8">
        <v>0</v>
      </c>
      <c r="V131" s="20" t="s">
        <v>85</v>
      </c>
      <c r="W131" s="20" t="s">
        <v>85</v>
      </c>
      <c r="X131" s="8">
        <v>0</v>
      </c>
      <c r="Y131" s="20" t="s">
        <v>85</v>
      </c>
      <c r="Z131" s="20" t="s">
        <v>85</v>
      </c>
      <c r="AA131" s="8">
        <v>0</v>
      </c>
      <c r="AB131" s="20" t="s">
        <v>85</v>
      </c>
      <c r="AC131" s="20" t="s">
        <v>85</v>
      </c>
      <c r="AD131" s="8">
        <v>0</v>
      </c>
      <c r="AE131" s="20" t="s">
        <v>85</v>
      </c>
      <c r="AF131" s="20" t="s">
        <v>85</v>
      </c>
      <c r="AG131" s="8">
        <v>0</v>
      </c>
      <c r="AH131" s="20" t="s">
        <v>85</v>
      </c>
      <c r="AI131" s="20" t="s">
        <v>85</v>
      </c>
      <c r="AJ131" s="8">
        <v>0</v>
      </c>
      <c r="AK131" s="20" t="s">
        <v>85</v>
      </c>
      <c r="AL131" s="20" t="s">
        <v>85</v>
      </c>
      <c r="AM131" s="8">
        <v>0</v>
      </c>
      <c r="AN131" s="20" t="s">
        <v>85</v>
      </c>
      <c r="AO131" s="20" t="s">
        <v>85</v>
      </c>
      <c r="AP131" s="8">
        <v>0</v>
      </c>
      <c r="AQ131" s="20" t="s">
        <v>85</v>
      </c>
      <c r="AR131" s="20" t="s">
        <v>85</v>
      </c>
      <c r="AS131" s="8">
        <v>0</v>
      </c>
      <c r="AT131" s="20" t="s">
        <v>85</v>
      </c>
      <c r="AU131" s="20" t="s">
        <v>85</v>
      </c>
      <c r="AV131" s="8">
        <v>0</v>
      </c>
      <c r="AW131" s="20" t="s">
        <v>85</v>
      </c>
      <c r="AX131" s="20">
        <v>0</v>
      </c>
      <c r="AY131" s="8">
        <v>0</v>
      </c>
      <c r="AZ131" s="23" t="s">
        <v>85</v>
      </c>
      <c r="BA131" s="8">
        <v>0</v>
      </c>
      <c r="BB131" s="10">
        <v>0</v>
      </c>
      <c r="BD131" s="6"/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/>
      <c r="BV131" s="51" t="s">
        <v>1348</v>
      </c>
    </row>
    <row r="132" spans="1:74" x14ac:dyDescent="0.25">
      <c r="A132" s="16" t="s">
        <v>312</v>
      </c>
      <c r="B132" s="16" t="s">
        <v>311</v>
      </c>
      <c r="C132" s="17"/>
      <c r="D132" s="16" t="s">
        <v>58</v>
      </c>
      <c r="E132" s="16" t="s">
        <v>27</v>
      </c>
      <c r="F132" s="18">
        <v>0</v>
      </c>
      <c r="G132" s="16" t="s">
        <v>26</v>
      </c>
      <c r="H132" s="16" t="s">
        <v>42</v>
      </c>
      <c r="I132" s="13">
        <v>0</v>
      </c>
      <c r="J132" s="16" t="s">
        <v>28</v>
      </c>
      <c r="K132" s="16" t="s">
        <v>50</v>
      </c>
      <c r="L132" s="13">
        <v>0</v>
      </c>
      <c r="M132" s="16" t="s">
        <v>30</v>
      </c>
      <c r="N132" s="16" t="s">
        <v>38</v>
      </c>
      <c r="O132" s="13">
        <v>0</v>
      </c>
      <c r="P132" s="16" t="s">
        <v>7</v>
      </c>
      <c r="Q132" s="16" t="s">
        <v>45</v>
      </c>
      <c r="R132" s="13" t="s">
        <v>45</v>
      </c>
      <c r="S132" s="16" t="s">
        <v>32</v>
      </c>
      <c r="T132" s="16" t="s">
        <v>37</v>
      </c>
      <c r="U132" s="13">
        <v>0</v>
      </c>
      <c r="V132" s="16" t="s">
        <v>33</v>
      </c>
      <c r="W132" s="16" t="s">
        <v>49</v>
      </c>
      <c r="X132" s="13">
        <v>0</v>
      </c>
      <c r="Y132" s="16" t="s">
        <v>10</v>
      </c>
      <c r="Z132" s="16" t="s">
        <v>29</v>
      </c>
      <c r="AA132" s="13" t="s">
        <v>29</v>
      </c>
      <c r="AB132" s="16" t="s">
        <v>11</v>
      </c>
      <c r="AC132" s="16" t="s">
        <v>25</v>
      </c>
      <c r="AD132" s="13" t="s">
        <v>25</v>
      </c>
      <c r="AE132" s="16" t="s">
        <v>12</v>
      </c>
      <c r="AF132" s="16" t="s">
        <v>40</v>
      </c>
      <c r="AG132" s="13" t="s">
        <v>40</v>
      </c>
      <c r="AH132" s="16" t="s">
        <v>44</v>
      </c>
      <c r="AI132" s="16" t="s">
        <v>41</v>
      </c>
      <c r="AJ132" s="13">
        <v>0</v>
      </c>
      <c r="AK132" s="16" t="s">
        <v>14</v>
      </c>
      <c r="AL132" s="16" t="s">
        <v>48</v>
      </c>
      <c r="AM132" s="13" t="s">
        <v>48</v>
      </c>
      <c r="AN132" s="16" t="s">
        <v>34</v>
      </c>
      <c r="AO132" s="16" t="s">
        <v>47</v>
      </c>
      <c r="AP132" s="13">
        <v>0</v>
      </c>
      <c r="AQ132" s="16" t="s">
        <v>16</v>
      </c>
      <c r="AR132" s="16" t="s">
        <v>46</v>
      </c>
      <c r="AS132" s="13" t="s">
        <v>46</v>
      </c>
      <c r="AT132" s="16" t="s">
        <v>17</v>
      </c>
      <c r="AU132" s="16" t="s">
        <v>43</v>
      </c>
      <c r="AV132" s="13" t="s">
        <v>43</v>
      </c>
      <c r="AW132" s="16" t="s">
        <v>18</v>
      </c>
      <c r="AX132" s="16" t="s">
        <v>39</v>
      </c>
      <c r="AY132" s="13" t="s">
        <v>39</v>
      </c>
      <c r="AZ132" s="19" t="s">
        <v>50</v>
      </c>
      <c r="BA132" s="13">
        <v>0</v>
      </c>
      <c r="BB132" s="15">
        <v>78</v>
      </c>
      <c r="BD132" s="11"/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>
        <v>1</v>
      </c>
      <c r="BR132" s="11">
        <v>1</v>
      </c>
      <c r="BS132" s="11">
        <v>1</v>
      </c>
      <c r="BT132" s="11">
        <v>1</v>
      </c>
      <c r="BU132" s="11"/>
    </row>
    <row r="133" spans="1:74" x14ac:dyDescent="0.25">
      <c r="A133" s="11" t="s">
        <v>313</v>
      </c>
      <c r="B133" s="11" t="s">
        <v>314</v>
      </c>
      <c r="C133" s="12"/>
      <c r="D133" s="11" t="s">
        <v>58</v>
      </c>
      <c r="E133" s="11" t="s">
        <v>47</v>
      </c>
      <c r="F133" s="13">
        <v>0</v>
      </c>
      <c r="G133" s="11" t="s">
        <v>26</v>
      </c>
      <c r="H133" s="11" t="s">
        <v>37</v>
      </c>
      <c r="I133" s="13">
        <v>0</v>
      </c>
      <c r="J133" s="11" t="s">
        <v>28</v>
      </c>
      <c r="K133" s="11" t="s">
        <v>50</v>
      </c>
      <c r="L133" s="13">
        <v>0</v>
      </c>
      <c r="M133" s="11" t="s">
        <v>30</v>
      </c>
      <c r="N133" s="11" t="s">
        <v>29</v>
      </c>
      <c r="O133" s="13">
        <v>0</v>
      </c>
      <c r="P133" s="11" t="s">
        <v>31</v>
      </c>
      <c r="Q133" s="11" t="s">
        <v>41</v>
      </c>
      <c r="R133" s="13">
        <v>0</v>
      </c>
      <c r="S133" s="11" t="s">
        <v>32</v>
      </c>
      <c r="T133" s="11" t="s">
        <v>43</v>
      </c>
      <c r="U133" s="13">
        <v>0</v>
      </c>
      <c r="V133" s="11" t="s">
        <v>9</v>
      </c>
      <c r="W133" s="11" t="s">
        <v>39</v>
      </c>
      <c r="X133" s="13" t="s">
        <v>39</v>
      </c>
      <c r="Y133" s="11" t="s">
        <v>10</v>
      </c>
      <c r="Z133" s="11" t="s">
        <v>46</v>
      </c>
      <c r="AA133" s="13" t="s">
        <v>46</v>
      </c>
      <c r="AB133" s="11" t="s">
        <v>11</v>
      </c>
      <c r="AC133" s="11" t="s">
        <v>42</v>
      </c>
      <c r="AD133" s="13" t="s">
        <v>42</v>
      </c>
      <c r="AE133" s="11" t="s">
        <v>12</v>
      </c>
      <c r="AF133" s="11" t="s">
        <v>25</v>
      </c>
      <c r="AG133" s="13" t="s">
        <v>25</v>
      </c>
      <c r="AH133" s="11" t="s">
        <v>13</v>
      </c>
      <c r="AI133" s="11" t="s">
        <v>48</v>
      </c>
      <c r="AJ133" s="13" t="s">
        <v>48</v>
      </c>
      <c r="AK133" s="11" t="s">
        <v>14</v>
      </c>
      <c r="AL133" s="11" t="s">
        <v>40</v>
      </c>
      <c r="AM133" s="13" t="s">
        <v>40</v>
      </c>
      <c r="AN133" s="11" t="s">
        <v>15</v>
      </c>
      <c r="AO133" s="11" t="s">
        <v>38</v>
      </c>
      <c r="AP133" s="13" t="s">
        <v>38</v>
      </c>
      <c r="AQ133" s="11" t="s">
        <v>16</v>
      </c>
      <c r="AR133" s="11" t="s">
        <v>45</v>
      </c>
      <c r="AS133" s="13" t="s">
        <v>45</v>
      </c>
      <c r="AT133" s="11" t="s">
        <v>17</v>
      </c>
      <c r="AU133" s="11" t="s">
        <v>49</v>
      </c>
      <c r="AV133" s="13" t="s">
        <v>49</v>
      </c>
      <c r="AW133" s="11" t="s">
        <v>18</v>
      </c>
      <c r="AX133" s="11" t="s">
        <v>27</v>
      </c>
      <c r="AY133" s="13" t="s">
        <v>27</v>
      </c>
      <c r="AZ133" s="14" t="s">
        <v>50</v>
      </c>
      <c r="BA133" s="13">
        <v>0</v>
      </c>
      <c r="BB133" s="15">
        <v>99</v>
      </c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  <c r="BU133" s="11"/>
    </row>
    <row r="134" spans="1:74" x14ac:dyDescent="0.25">
      <c r="A134" s="11" t="s">
        <v>315</v>
      </c>
      <c r="B134" s="11" t="s">
        <v>316</v>
      </c>
      <c r="C134" s="12"/>
      <c r="D134" s="11" t="s">
        <v>3</v>
      </c>
      <c r="E134" s="11" t="s">
        <v>41</v>
      </c>
      <c r="F134" s="13" t="s">
        <v>41</v>
      </c>
      <c r="G134" s="11" t="s">
        <v>26</v>
      </c>
      <c r="H134" s="11" t="s">
        <v>47</v>
      </c>
      <c r="I134" s="13">
        <v>0</v>
      </c>
      <c r="J134" s="11" t="s">
        <v>5</v>
      </c>
      <c r="K134" s="11" t="s">
        <v>50</v>
      </c>
      <c r="L134" s="13" t="s">
        <v>50</v>
      </c>
      <c r="M134" s="11" t="s">
        <v>30</v>
      </c>
      <c r="N134" s="11" t="s">
        <v>29</v>
      </c>
      <c r="O134" s="13">
        <v>0</v>
      </c>
      <c r="P134" s="11" t="s">
        <v>7</v>
      </c>
      <c r="Q134" s="11" t="s">
        <v>48</v>
      </c>
      <c r="R134" s="13" t="s">
        <v>48</v>
      </c>
      <c r="S134" s="11" t="s">
        <v>8</v>
      </c>
      <c r="T134" s="11" t="s">
        <v>39</v>
      </c>
      <c r="U134" s="13" t="s">
        <v>39</v>
      </c>
      <c r="V134" s="11" t="s">
        <v>33</v>
      </c>
      <c r="W134" s="11" t="s">
        <v>38</v>
      </c>
      <c r="X134" s="13">
        <v>0</v>
      </c>
      <c r="Y134" s="11" t="s">
        <v>10</v>
      </c>
      <c r="Z134" s="11" t="s">
        <v>46</v>
      </c>
      <c r="AA134" s="13" t="s">
        <v>46</v>
      </c>
      <c r="AB134" s="11" t="s">
        <v>11</v>
      </c>
      <c r="AC134" s="11" t="s">
        <v>37</v>
      </c>
      <c r="AD134" s="13" t="s">
        <v>37</v>
      </c>
      <c r="AE134" s="11" t="s">
        <v>12</v>
      </c>
      <c r="AF134" s="11" t="s">
        <v>42</v>
      </c>
      <c r="AG134" s="13" t="s">
        <v>42</v>
      </c>
      <c r="AH134" s="11" t="s">
        <v>13</v>
      </c>
      <c r="AI134" s="11" t="s">
        <v>27</v>
      </c>
      <c r="AJ134" s="13" t="s">
        <v>27</v>
      </c>
      <c r="AK134" s="11" t="s">
        <v>14</v>
      </c>
      <c r="AL134" s="11" t="s">
        <v>49</v>
      </c>
      <c r="AM134" s="13" t="s">
        <v>49</v>
      </c>
      <c r="AN134" s="11" t="s">
        <v>15</v>
      </c>
      <c r="AO134" s="11" t="s">
        <v>45</v>
      </c>
      <c r="AP134" s="13" t="s">
        <v>45</v>
      </c>
      <c r="AQ134" s="11" t="s">
        <v>114</v>
      </c>
      <c r="AR134" s="11" t="s">
        <v>25</v>
      </c>
      <c r="AS134" s="13">
        <v>0</v>
      </c>
      <c r="AT134" s="11" t="s">
        <v>63</v>
      </c>
      <c r="AU134" s="11" t="s">
        <v>40</v>
      </c>
      <c r="AV134" s="13">
        <v>0</v>
      </c>
      <c r="AW134" s="11" t="s">
        <v>18</v>
      </c>
      <c r="AX134" s="11" t="s">
        <v>43</v>
      </c>
      <c r="AY134" s="13" t="s">
        <v>43</v>
      </c>
      <c r="AZ134" s="14" t="s">
        <v>20</v>
      </c>
      <c r="BA134" s="13">
        <v>8</v>
      </c>
      <c r="BB134" s="15">
        <v>90</v>
      </c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  <c r="BU134" s="11"/>
    </row>
    <row r="135" spans="1:74" s="52" customFormat="1" x14ac:dyDescent="0.25">
      <c r="A135" s="11" t="s">
        <v>317</v>
      </c>
      <c r="B135" s="11" t="s">
        <v>318</v>
      </c>
      <c r="C135" s="53" t="s">
        <v>24</v>
      </c>
      <c r="D135" s="11" t="s">
        <v>58</v>
      </c>
      <c r="E135" s="11" t="s">
        <v>42</v>
      </c>
      <c r="F135" s="13">
        <v>0</v>
      </c>
      <c r="G135" s="11" t="s">
        <v>26</v>
      </c>
      <c r="H135" s="11" t="s">
        <v>25</v>
      </c>
      <c r="I135" s="13">
        <v>0</v>
      </c>
      <c r="J135" s="11" t="s">
        <v>28</v>
      </c>
      <c r="K135" s="11" t="s">
        <v>40</v>
      </c>
      <c r="L135" s="13">
        <v>0</v>
      </c>
      <c r="M135" s="11" t="s">
        <v>30</v>
      </c>
      <c r="N135" s="11" t="s">
        <v>38</v>
      </c>
      <c r="O135" s="13">
        <v>0</v>
      </c>
      <c r="P135" s="11" t="s">
        <v>7</v>
      </c>
      <c r="Q135" s="11" t="s">
        <v>46</v>
      </c>
      <c r="R135" s="13" t="s">
        <v>46</v>
      </c>
      <c r="S135" s="11" t="s">
        <v>32</v>
      </c>
      <c r="T135" s="11" t="s">
        <v>43</v>
      </c>
      <c r="U135" s="13">
        <v>0</v>
      </c>
      <c r="V135" s="11" t="s">
        <v>33</v>
      </c>
      <c r="W135" s="11" t="s">
        <v>29</v>
      </c>
      <c r="X135" s="13">
        <v>0</v>
      </c>
      <c r="Y135" s="11" t="s">
        <v>62</v>
      </c>
      <c r="Z135" s="11" t="s">
        <v>48</v>
      </c>
      <c r="AA135" s="13">
        <v>0</v>
      </c>
      <c r="AB135" s="55" t="s">
        <v>11</v>
      </c>
      <c r="AC135" s="55" t="s">
        <v>49</v>
      </c>
      <c r="AD135" s="54" t="s">
        <v>49</v>
      </c>
      <c r="AE135" s="55" t="s">
        <v>12</v>
      </c>
      <c r="AF135" s="55">
        <v>1</v>
      </c>
      <c r="AG135" s="54">
        <v>1</v>
      </c>
      <c r="AH135" s="11" t="s">
        <v>13</v>
      </c>
      <c r="AI135" s="11" t="s">
        <v>41</v>
      </c>
      <c r="AJ135" s="13" t="s">
        <v>41</v>
      </c>
      <c r="AK135" s="11" t="s">
        <v>14</v>
      </c>
      <c r="AL135" s="11" t="s">
        <v>37</v>
      </c>
      <c r="AM135" s="13" t="s">
        <v>37</v>
      </c>
      <c r="AN135" s="11" t="s">
        <v>34</v>
      </c>
      <c r="AO135" s="11" t="s">
        <v>27</v>
      </c>
      <c r="AP135" s="13">
        <v>0</v>
      </c>
      <c r="AQ135" s="11" t="s">
        <v>16</v>
      </c>
      <c r="AR135" s="11" t="s">
        <v>45</v>
      </c>
      <c r="AS135" s="13" t="s">
        <v>45</v>
      </c>
      <c r="AT135" s="11" t="s">
        <v>17</v>
      </c>
      <c r="AU135" s="11" t="s">
        <v>39</v>
      </c>
      <c r="AV135" s="13" t="s">
        <v>39</v>
      </c>
      <c r="AW135" s="11" t="s">
        <v>55</v>
      </c>
      <c r="AX135" s="11" t="s">
        <v>47</v>
      </c>
      <c r="AY135" s="13">
        <v>0</v>
      </c>
      <c r="AZ135" s="14" t="s">
        <v>20</v>
      </c>
      <c r="BA135" s="13">
        <v>8</v>
      </c>
      <c r="BB135" s="15">
        <v>56</v>
      </c>
      <c r="BD135" s="11"/>
      <c r="BE135" s="55">
        <v>0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55">
        <v>2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  <c r="BU135" s="11"/>
      <c r="BV135" s="51" t="s">
        <v>1349</v>
      </c>
    </row>
    <row r="136" spans="1:74" x14ac:dyDescent="0.25">
      <c r="A136" s="11" t="s">
        <v>319</v>
      </c>
      <c r="B136" s="11" t="s">
        <v>320</v>
      </c>
      <c r="C136" s="12"/>
      <c r="D136" s="11" t="s">
        <v>3</v>
      </c>
      <c r="E136" s="11" t="s">
        <v>40</v>
      </c>
      <c r="F136" s="13" t="s">
        <v>40</v>
      </c>
      <c r="G136" s="11" t="s">
        <v>26</v>
      </c>
      <c r="H136" s="11" t="s">
        <v>41</v>
      </c>
      <c r="I136" s="13">
        <v>0</v>
      </c>
      <c r="J136" s="11" t="s">
        <v>5</v>
      </c>
      <c r="K136" s="11" t="s">
        <v>45</v>
      </c>
      <c r="L136" s="13" t="s">
        <v>45</v>
      </c>
      <c r="M136" s="11" t="s">
        <v>30</v>
      </c>
      <c r="N136" s="11" t="s">
        <v>49</v>
      </c>
      <c r="O136" s="13">
        <v>0</v>
      </c>
      <c r="P136" s="11" t="s">
        <v>31</v>
      </c>
      <c r="Q136" s="11" t="s">
        <v>48</v>
      </c>
      <c r="R136" s="13">
        <v>0</v>
      </c>
      <c r="S136" s="11" t="s">
        <v>32</v>
      </c>
      <c r="T136" s="11" t="s">
        <v>37</v>
      </c>
      <c r="U136" s="13">
        <v>0</v>
      </c>
      <c r="V136" s="11" t="s">
        <v>33</v>
      </c>
      <c r="W136" s="11" t="s">
        <v>42</v>
      </c>
      <c r="X136" s="13">
        <v>0</v>
      </c>
      <c r="Y136" s="11" t="s">
        <v>62</v>
      </c>
      <c r="Z136" s="11" t="s">
        <v>47</v>
      </c>
      <c r="AA136" s="13">
        <v>0</v>
      </c>
      <c r="AB136" s="11" t="s">
        <v>11</v>
      </c>
      <c r="AC136" s="11" t="s">
        <v>25</v>
      </c>
      <c r="AD136" s="13" t="s">
        <v>25</v>
      </c>
      <c r="AE136" s="11" t="s">
        <v>12</v>
      </c>
      <c r="AF136" s="11" t="s">
        <v>27</v>
      </c>
      <c r="AG136" s="13" t="s">
        <v>27</v>
      </c>
      <c r="AH136" s="11" t="s">
        <v>44</v>
      </c>
      <c r="AI136" s="11" t="s">
        <v>50</v>
      </c>
      <c r="AJ136" s="13">
        <v>0</v>
      </c>
      <c r="AK136" s="11" t="s">
        <v>14</v>
      </c>
      <c r="AL136" s="11" t="s">
        <v>38</v>
      </c>
      <c r="AM136" s="13" t="s">
        <v>38</v>
      </c>
      <c r="AN136" s="11" t="s">
        <v>15</v>
      </c>
      <c r="AO136" s="11" t="s">
        <v>46</v>
      </c>
      <c r="AP136" s="13" t="s">
        <v>46</v>
      </c>
      <c r="AQ136" s="11" t="s">
        <v>16</v>
      </c>
      <c r="AR136" s="11" t="s">
        <v>29</v>
      </c>
      <c r="AS136" s="13" t="s">
        <v>29</v>
      </c>
      <c r="AT136" s="11" t="s">
        <v>17</v>
      </c>
      <c r="AU136" s="11" t="s">
        <v>43</v>
      </c>
      <c r="AV136" s="13" t="s">
        <v>43</v>
      </c>
      <c r="AW136" s="11" t="s">
        <v>18</v>
      </c>
      <c r="AX136" s="11" t="s">
        <v>39</v>
      </c>
      <c r="AY136" s="13" t="s">
        <v>39</v>
      </c>
      <c r="AZ136" s="14" t="s">
        <v>20</v>
      </c>
      <c r="BA136" s="13">
        <v>8</v>
      </c>
      <c r="BB136" s="15">
        <v>95</v>
      </c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  <c r="BU136" s="11"/>
    </row>
    <row r="137" spans="1:74" x14ac:dyDescent="0.25">
      <c r="A137" s="6" t="s">
        <v>321</v>
      </c>
      <c r="B137" s="6" t="s">
        <v>322</v>
      </c>
      <c r="C137" s="7" t="s">
        <v>24</v>
      </c>
      <c r="D137" s="6" t="s">
        <v>3</v>
      </c>
      <c r="E137" s="6" t="s">
        <v>49</v>
      </c>
      <c r="F137" s="8" t="s">
        <v>49</v>
      </c>
      <c r="G137" s="6" t="s">
        <v>85</v>
      </c>
      <c r="H137" s="6" t="s">
        <v>85</v>
      </c>
      <c r="I137" s="8">
        <v>0</v>
      </c>
      <c r="J137" s="6" t="s">
        <v>85</v>
      </c>
      <c r="K137" s="6" t="s">
        <v>85</v>
      </c>
      <c r="L137" s="8">
        <v>0</v>
      </c>
      <c r="M137" s="6" t="s">
        <v>85</v>
      </c>
      <c r="N137" s="6" t="s">
        <v>85</v>
      </c>
      <c r="O137" s="8">
        <v>0</v>
      </c>
      <c r="P137" s="6" t="s">
        <v>85</v>
      </c>
      <c r="Q137" s="6" t="s">
        <v>85</v>
      </c>
      <c r="R137" s="8">
        <v>0</v>
      </c>
      <c r="S137" s="6" t="s">
        <v>85</v>
      </c>
      <c r="T137" s="6" t="s">
        <v>85</v>
      </c>
      <c r="U137" s="8">
        <v>0</v>
      </c>
      <c r="V137" s="6" t="s">
        <v>85</v>
      </c>
      <c r="W137" s="6" t="s">
        <v>85</v>
      </c>
      <c r="X137" s="8">
        <v>0</v>
      </c>
      <c r="Y137" s="6" t="s">
        <v>85</v>
      </c>
      <c r="Z137" s="6" t="s">
        <v>85</v>
      </c>
      <c r="AA137" s="8">
        <v>0</v>
      </c>
      <c r="AB137" s="6" t="s">
        <v>85</v>
      </c>
      <c r="AC137" s="6" t="s">
        <v>85</v>
      </c>
      <c r="AD137" s="8">
        <v>0</v>
      </c>
      <c r="AE137" s="6" t="s">
        <v>85</v>
      </c>
      <c r="AF137" s="6" t="s">
        <v>85</v>
      </c>
      <c r="AG137" s="8">
        <v>0</v>
      </c>
      <c r="AH137" s="6" t="s">
        <v>85</v>
      </c>
      <c r="AI137" s="6" t="s">
        <v>85</v>
      </c>
      <c r="AJ137" s="8">
        <v>0</v>
      </c>
      <c r="AK137" s="6" t="s">
        <v>85</v>
      </c>
      <c r="AL137" s="6" t="s">
        <v>85</v>
      </c>
      <c r="AM137" s="8">
        <v>0</v>
      </c>
      <c r="AN137" s="6" t="s">
        <v>85</v>
      </c>
      <c r="AO137" s="6" t="s">
        <v>85</v>
      </c>
      <c r="AP137" s="8">
        <v>0</v>
      </c>
      <c r="AQ137" s="6" t="s">
        <v>85</v>
      </c>
      <c r="AR137" s="6" t="s">
        <v>85</v>
      </c>
      <c r="AS137" s="8">
        <v>0</v>
      </c>
      <c r="AT137" s="6" t="s">
        <v>85</v>
      </c>
      <c r="AU137" s="6" t="s">
        <v>85</v>
      </c>
      <c r="AV137" s="8">
        <v>0</v>
      </c>
      <c r="AW137" s="6" t="s">
        <v>85</v>
      </c>
      <c r="AX137" s="6">
        <v>0</v>
      </c>
      <c r="AY137" s="8">
        <v>0</v>
      </c>
      <c r="AZ137" s="9" t="s">
        <v>85</v>
      </c>
      <c r="BA137" s="8">
        <v>0</v>
      </c>
      <c r="BB137" s="10">
        <v>8</v>
      </c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1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/>
      <c r="BV137" s="51" t="s">
        <v>1348</v>
      </c>
    </row>
    <row r="138" spans="1:74" x14ac:dyDescent="0.25">
      <c r="A138" s="16" t="s">
        <v>323</v>
      </c>
      <c r="B138" s="16" t="s">
        <v>322</v>
      </c>
      <c r="C138" s="17"/>
      <c r="D138" s="16" t="s">
        <v>3</v>
      </c>
      <c r="E138" s="16" t="s">
        <v>49</v>
      </c>
      <c r="F138" s="24" t="s">
        <v>49</v>
      </c>
      <c r="G138" s="16" t="s">
        <v>26</v>
      </c>
      <c r="H138" s="16" t="s">
        <v>41</v>
      </c>
      <c r="I138" s="13">
        <v>0</v>
      </c>
      <c r="J138" s="16" t="s">
        <v>28</v>
      </c>
      <c r="K138" s="16" t="s">
        <v>37</v>
      </c>
      <c r="L138" s="13">
        <v>0</v>
      </c>
      <c r="M138" s="16" t="s">
        <v>30</v>
      </c>
      <c r="N138" s="16" t="s">
        <v>40</v>
      </c>
      <c r="O138" s="13">
        <v>0</v>
      </c>
      <c r="P138" s="16" t="s">
        <v>31</v>
      </c>
      <c r="Q138" s="16" t="s">
        <v>47</v>
      </c>
      <c r="R138" s="13">
        <v>0</v>
      </c>
      <c r="S138" s="16" t="s">
        <v>32</v>
      </c>
      <c r="T138" s="16" t="s">
        <v>45</v>
      </c>
      <c r="U138" s="13">
        <v>0</v>
      </c>
      <c r="V138" s="16" t="s">
        <v>33</v>
      </c>
      <c r="W138" s="16" t="s">
        <v>48</v>
      </c>
      <c r="X138" s="13">
        <v>0</v>
      </c>
      <c r="Y138" s="16" t="s">
        <v>10</v>
      </c>
      <c r="Z138" s="16" t="s">
        <v>43</v>
      </c>
      <c r="AA138" s="13" t="s">
        <v>43</v>
      </c>
      <c r="AB138" s="16" t="s">
        <v>11</v>
      </c>
      <c r="AC138" s="16" t="s">
        <v>42</v>
      </c>
      <c r="AD138" s="13" t="s">
        <v>42</v>
      </c>
      <c r="AE138" s="16" t="s">
        <v>12</v>
      </c>
      <c r="AF138" s="16" t="s">
        <v>46</v>
      </c>
      <c r="AG138" s="13" t="s">
        <v>46</v>
      </c>
      <c r="AH138" s="16" t="s">
        <v>13</v>
      </c>
      <c r="AI138" s="16" t="s">
        <v>29</v>
      </c>
      <c r="AJ138" s="13" t="s">
        <v>29</v>
      </c>
      <c r="AK138" s="16" t="s">
        <v>14</v>
      </c>
      <c r="AL138" s="16" t="s">
        <v>27</v>
      </c>
      <c r="AM138" s="13" t="s">
        <v>27</v>
      </c>
      <c r="AN138" s="16" t="s">
        <v>15</v>
      </c>
      <c r="AO138" s="16" t="s">
        <v>50</v>
      </c>
      <c r="AP138" s="13" t="s">
        <v>50</v>
      </c>
      <c r="AQ138" s="16" t="s">
        <v>16</v>
      </c>
      <c r="AR138" s="16" t="s">
        <v>25</v>
      </c>
      <c r="AS138" s="13" t="s">
        <v>25</v>
      </c>
      <c r="AT138" s="16" t="s">
        <v>17</v>
      </c>
      <c r="AU138" s="16" t="s">
        <v>38</v>
      </c>
      <c r="AV138" s="13" t="s">
        <v>38</v>
      </c>
      <c r="AW138" s="16" t="s">
        <v>55</v>
      </c>
      <c r="AX138" s="16" t="s">
        <v>39</v>
      </c>
      <c r="AY138" s="13">
        <v>0</v>
      </c>
      <c r="AZ138" s="19" t="s">
        <v>20</v>
      </c>
      <c r="BA138" s="13">
        <v>8</v>
      </c>
      <c r="BB138" s="15">
        <v>99</v>
      </c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  <c r="BU138" s="11"/>
    </row>
    <row r="139" spans="1:74" s="52" customFormat="1" x14ac:dyDescent="0.25">
      <c r="A139" s="11" t="s">
        <v>324</v>
      </c>
      <c r="B139" s="11" t="s">
        <v>325</v>
      </c>
      <c r="C139" s="53" t="s">
        <v>24</v>
      </c>
      <c r="D139" s="11" t="s">
        <v>58</v>
      </c>
      <c r="E139" s="11" t="s">
        <v>47</v>
      </c>
      <c r="F139" s="13">
        <v>0</v>
      </c>
      <c r="G139" s="11" t="s">
        <v>26</v>
      </c>
      <c r="H139" s="11" t="s">
        <v>45</v>
      </c>
      <c r="I139" s="13">
        <v>0</v>
      </c>
      <c r="J139" s="55" t="s">
        <v>28</v>
      </c>
      <c r="K139" s="55" t="s">
        <v>41</v>
      </c>
      <c r="L139" s="54">
        <v>0</v>
      </c>
      <c r="M139" s="11" t="s">
        <v>30</v>
      </c>
      <c r="N139" s="11" t="s">
        <v>42</v>
      </c>
      <c r="O139" s="13">
        <v>0</v>
      </c>
      <c r="P139" s="11" t="s">
        <v>7</v>
      </c>
      <c r="Q139" s="11" t="s">
        <v>38</v>
      </c>
      <c r="R139" s="13" t="s">
        <v>38</v>
      </c>
      <c r="S139" s="11" t="s">
        <v>32</v>
      </c>
      <c r="T139" s="11" t="s">
        <v>40</v>
      </c>
      <c r="U139" s="13">
        <v>0</v>
      </c>
      <c r="V139" s="11" t="s">
        <v>33</v>
      </c>
      <c r="W139" s="11" t="s">
        <v>46</v>
      </c>
      <c r="X139" s="13">
        <v>0</v>
      </c>
      <c r="Y139" s="11" t="s">
        <v>10</v>
      </c>
      <c r="Z139" s="11" t="s">
        <v>25</v>
      </c>
      <c r="AA139" s="13" t="s">
        <v>25</v>
      </c>
      <c r="AB139" s="11" t="s">
        <v>11</v>
      </c>
      <c r="AC139" s="11" t="s">
        <v>48</v>
      </c>
      <c r="AD139" s="13" t="s">
        <v>48</v>
      </c>
      <c r="AE139" s="55" t="s">
        <v>12</v>
      </c>
      <c r="AF139" s="55">
        <v>3</v>
      </c>
      <c r="AG139" s="54">
        <v>3</v>
      </c>
      <c r="AH139" s="11" t="s">
        <v>44</v>
      </c>
      <c r="AI139" s="11" t="s">
        <v>27</v>
      </c>
      <c r="AJ139" s="13">
        <v>0</v>
      </c>
      <c r="AK139" s="11" t="s">
        <v>14</v>
      </c>
      <c r="AL139" s="11" t="s">
        <v>49</v>
      </c>
      <c r="AM139" s="13" t="s">
        <v>49</v>
      </c>
      <c r="AN139" s="11" t="s">
        <v>34</v>
      </c>
      <c r="AO139" s="11" t="s">
        <v>50</v>
      </c>
      <c r="AP139" s="13">
        <v>0</v>
      </c>
      <c r="AQ139" s="11" t="s">
        <v>16</v>
      </c>
      <c r="AR139" s="11" t="s">
        <v>29</v>
      </c>
      <c r="AS139" s="13" t="s">
        <v>29</v>
      </c>
      <c r="AT139" s="11" t="s">
        <v>17</v>
      </c>
      <c r="AU139" s="11" t="s">
        <v>43</v>
      </c>
      <c r="AV139" s="13" t="s">
        <v>43</v>
      </c>
      <c r="AW139" s="11" t="s">
        <v>18</v>
      </c>
      <c r="AX139" s="11" t="s">
        <v>37</v>
      </c>
      <c r="AY139" s="13" t="s">
        <v>37</v>
      </c>
      <c r="AZ139" s="14" t="s">
        <v>50</v>
      </c>
      <c r="BA139" s="13">
        <v>0</v>
      </c>
      <c r="BB139" s="15">
        <v>75</v>
      </c>
      <c r="BD139" s="11"/>
      <c r="BE139" s="11">
        <v>1</v>
      </c>
      <c r="BF139" s="11">
        <v>1</v>
      </c>
      <c r="BG139" s="55">
        <v>0</v>
      </c>
      <c r="BH139" s="11">
        <v>1</v>
      </c>
      <c r="BI139" s="11">
        <v>1</v>
      </c>
      <c r="BJ139" s="11">
        <v>1</v>
      </c>
      <c r="BK139" s="55">
        <v>2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  <c r="BU139" s="11"/>
      <c r="BV139" s="51" t="s">
        <v>1350</v>
      </c>
    </row>
    <row r="140" spans="1:74" x14ac:dyDescent="0.25">
      <c r="A140" s="6" t="s">
        <v>326</v>
      </c>
      <c r="B140" s="6" t="s">
        <v>327</v>
      </c>
      <c r="C140" s="7" t="s">
        <v>24</v>
      </c>
      <c r="D140" s="6" t="s">
        <v>3</v>
      </c>
      <c r="E140" s="6" t="s">
        <v>38</v>
      </c>
      <c r="F140" s="8" t="s">
        <v>38</v>
      </c>
      <c r="G140" s="6" t="s">
        <v>85</v>
      </c>
      <c r="H140" s="6" t="s">
        <v>85</v>
      </c>
      <c r="I140" s="8">
        <v>0</v>
      </c>
      <c r="J140" s="6" t="s">
        <v>85</v>
      </c>
      <c r="K140" s="6" t="s">
        <v>85</v>
      </c>
      <c r="L140" s="8">
        <v>0</v>
      </c>
      <c r="M140" s="6" t="s">
        <v>85</v>
      </c>
      <c r="N140" s="6" t="s">
        <v>85</v>
      </c>
      <c r="O140" s="8">
        <v>0</v>
      </c>
      <c r="P140" s="6" t="s">
        <v>85</v>
      </c>
      <c r="Q140" s="6" t="s">
        <v>85</v>
      </c>
      <c r="R140" s="8">
        <v>0</v>
      </c>
      <c r="S140" s="6" t="s">
        <v>85</v>
      </c>
      <c r="T140" s="6" t="s">
        <v>85</v>
      </c>
      <c r="U140" s="8">
        <v>0</v>
      </c>
      <c r="V140" s="6" t="s">
        <v>85</v>
      </c>
      <c r="W140" s="6" t="s">
        <v>85</v>
      </c>
      <c r="X140" s="8">
        <v>0</v>
      </c>
      <c r="Y140" s="6" t="s">
        <v>85</v>
      </c>
      <c r="Z140" s="6" t="s">
        <v>85</v>
      </c>
      <c r="AA140" s="8">
        <v>0</v>
      </c>
      <c r="AB140" s="6" t="s">
        <v>85</v>
      </c>
      <c r="AC140" s="6" t="s">
        <v>85</v>
      </c>
      <c r="AD140" s="8">
        <v>0</v>
      </c>
      <c r="AE140" s="6" t="s">
        <v>85</v>
      </c>
      <c r="AF140" s="6" t="s">
        <v>85</v>
      </c>
      <c r="AG140" s="8">
        <v>0</v>
      </c>
      <c r="AH140" s="6" t="s">
        <v>85</v>
      </c>
      <c r="AI140" s="6" t="s">
        <v>85</v>
      </c>
      <c r="AJ140" s="8">
        <v>0</v>
      </c>
      <c r="AK140" s="6" t="s">
        <v>85</v>
      </c>
      <c r="AL140" s="6" t="s">
        <v>85</v>
      </c>
      <c r="AM140" s="8">
        <v>0</v>
      </c>
      <c r="AN140" s="6" t="s">
        <v>85</v>
      </c>
      <c r="AO140" s="6" t="s">
        <v>85</v>
      </c>
      <c r="AP140" s="8">
        <v>0</v>
      </c>
      <c r="AQ140" s="6" t="s">
        <v>85</v>
      </c>
      <c r="AR140" s="6" t="s">
        <v>85</v>
      </c>
      <c r="AS140" s="8">
        <v>0</v>
      </c>
      <c r="AT140" s="6" t="s">
        <v>85</v>
      </c>
      <c r="AU140" s="6" t="s">
        <v>85</v>
      </c>
      <c r="AV140" s="8">
        <v>0</v>
      </c>
      <c r="AW140" s="6" t="s">
        <v>85</v>
      </c>
      <c r="AX140" s="6">
        <v>0</v>
      </c>
      <c r="AY140" s="8">
        <v>0</v>
      </c>
      <c r="AZ140" s="9" t="s">
        <v>85</v>
      </c>
      <c r="BA140" s="8">
        <v>0</v>
      </c>
      <c r="BB140" s="10">
        <v>13</v>
      </c>
      <c r="BD140" s="6"/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1</v>
      </c>
      <c r="BR140" s="6">
        <v>0</v>
      </c>
      <c r="BS140" s="6">
        <v>0</v>
      </c>
      <c r="BT140" s="6">
        <v>0</v>
      </c>
      <c r="BU140" s="6"/>
      <c r="BV140" s="51" t="s">
        <v>1348</v>
      </c>
    </row>
    <row r="141" spans="1:74" x14ac:dyDescent="0.25">
      <c r="A141" s="16" t="s">
        <v>328</v>
      </c>
      <c r="B141" s="16" t="s">
        <v>327</v>
      </c>
      <c r="C141" s="17"/>
      <c r="D141" s="16" t="s">
        <v>3</v>
      </c>
      <c r="E141" s="16" t="s">
        <v>38</v>
      </c>
      <c r="F141" s="24" t="s">
        <v>38</v>
      </c>
      <c r="G141" s="16" t="s">
        <v>26</v>
      </c>
      <c r="H141" s="16" t="s">
        <v>37</v>
      </c>
      <c r="I141" s="13">
        <v>0</v>
      </c>
      <c r="J141" s="16" t="s">
        <v>5</v>
      </c>
      <c r="K141" s="16" t="s">
        <v>39</v>
      </c>
      <c r="L141" s="13" t="s">
        <v>39</v>
      </c>
      <c r="M141" s="16" t="s">
        <v>30</v>
      </c>
      <c r="N141" s="16" t="s">
        <v>41</v>
      </c>
      <c r="O141" s="13">
        <v>0</v>
      </c>
      <c r="P141" s="16" t="s">
        <v>7</v>
      </c>
      <c r="Q141" s="16" t="s">
        <v>27</v>
      </c>
      <c r="R141" s="13" t="s">
        <v>27</v>
      </c>
      <c r="S141" s="16" t="s">
        <v>8</v>
      </c>
      <c r="T141" s="16" t="s">
        <v>47</v>
      </c>
      <c r="U141" s="13" t="s">
        <v>47</v>
      </c>
      <c r="V141" s="16" t="s">
        <v>33</v>
      </c>
      <c r="W141" s="16" t="s">
        <v>46</v>
      </c>
      <c r="X141" s="13">
        <v>0</v>
      </c>
      <c r="Y141" s="16" t="s">
        <v>10</v>
      </c>
      <c r="Z141" s="16" t="s">
        <v>43</v>
      </c>
      <c r="AA141" s="13" t="s">
        <v>43</v>
      </c>
      <c r="AB141" s="16" t="s">
        <v>11</v>
      </c>
      <c r="AC141" s="16" t="s">
        <v>25</v>
      </c>
      <c r="AD141" s="13" t="s">
        <v>25</v>
      </c>
      <c r="AE141" s="16" t="s">
        <v>12</v>
      </c>
      <c r="AF141" s="16" t="s">
        <v>40</v>
      </c>
      <c r="AG141" s="13" t="s">
        <v>40</v>
      </c>
      <c r="AH141" s="16" t="s">
        <v>13</v>
      </c>
      <c r="AI141" s="16" t="s">
        <v>50</v>
      </c>
      <c r="AJ141" s="13" t="s">
        <v>50</v>
      </c>
      <c r="AK141" s="16" t="s">
        <v>14</v>
      </c>
      <c r="AL141" s="16" t="s">
        <v>49</v>
      </c>
      <c r="AM141" s="13" t="s">
        <v>49</v>
      </c>
      <c r="AN141" s="16" t="s">
        <v>34</v>
      </c>
      <c r="AO141" s="16" t="s">
        <v>48</v>
      </c>
      <c r="AP141" s="13">
        <v>0</v>
      </c>
      <c r="AQ141" s="16" t="s">
        <v>16</v>
      </c>
      <c r="AR141" s="16" t="s">
        <v>42</v>
      </c>
      <c r="AS141" s="13" t="s">
        <v>42</v>
      </c>
      <c r="AT141" s="16" t="s">
        <v>17</v>
      </c>
      <c r="AU141" s="16" t="s">
        <v>29</v>
      </c>
      <c r="AV141" s="13" t="s">
        <v>29</v>
      </c>
      <c r="AW141" s="16" t="s">
        <v>18</v>
      </c>
      <c r="AX141" s="16" t="s">
        <v>45</v>
      </c>
      <c r="AY141" s="13" t="s">
        <v>45</v>
      </c>
      <c r="AZ141" s="19" t="s">
        <v>50</v>
      </c>
      <c r="BA141" s="13">
        <v>0</v>
      </c>
      <c r="BB141" s="15">
        <v>102</v>
      </c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  <c r="BU141" s="11"/>
    </row>
    <row r="142" spans="1:74" x14ac:dyDescent="0.25">
      <c r="A142" s="11" t="s">
        <v>329</v>
      </c>
      <c r="B142" s="11" t="s">
        <v>330</v>
      </c>
      <c r="C142" s="12"/>
      <c r="D142" s="11" t="s">
        <v>3</v>
      </c>
      <c r="E142" s="11" t="s">
        <v>50</v>
      </c>
      <c r="F142" s="13" t="s">
        <v>50</v>
      </c>
      <c r="G142" s="11" t="s">
        <v>26</v>
      </c>
      <c r="H142" s="11" t="s">
        <v>43</v>
      </c>
      <c r="I142" s="13">
        <v>0</v>
      </c>
      <c r="J142" s="11" t="s">
        <v>5</v>
      </c>
      <c r="K142" s="11" t="s">
        <v>37</v>
      </c>
      <c r="L142" s="13" t="s">
        <v>37</v>
      </c>
      <c r="M142" s="11" t="s">
        <v>30</v>
      </c>
      <c r="N142" s="11" t="s">
        <v>46</v>
      </c>
      <c r="O142" s="13">
        <v>0</v>
      </c>
      <c r="P142" s="11" t="s">
        <v>7</v>
      </c>
      <c r="Q142" s="11" t="s">
        <v>47</v>
      </c>
      <c r="R142" s="13" t="s">
        <v>47</v>
      </c>
      <c r="S142" s="11" t="s">
        <v>32</v>
      </c>
      <c r="T142" s="11" t="s">
        <v>41</v>
      </c>
      <c r="U142" s="13">
        <v>0</v>
      </c>
      <c r="V142" s="11" t="s">
        <v>33</v>
      </c>
      <c r="W142" s="11" t="s">
        <v>38</v>
      </c>
      <c r="X142" s="13">
        <v>0</v>
      </c>
      <c r="Y142" s="11" t="s">
        <v>62</v>
      </c>
      <c r="Z142" s="11" t="s">
        <v>39</v>
      </c>
      <c r="AA142" s="13">
        <v>0</v>
      </c>
      <c r="AB142" s="11" t="s">
        <v>11</v>
      </c>
      <c r="AC142" s="11" t="s">
        <v>40</v>
      </c>
      <c r="AD142" s="13" t="s">
        <v>40</v>
      </c>
      <c r="AE142" s="11" t="s">
        <v>12</v>
      </c>
      <c r="AF142" s="11" t="s">
        <v>49</v>
      </c>
      <c r="AG142" s="13" t="s">
        <v>49</v>
      </c>
      <c r="AH142" s="11" t="s">
        <v>13</v>
      </c>
      <c r="AI142" s="11" t="s">
        <v>48</v>
      </c>
      <c r="AJ142" s="13" t="s">
        <v>48</v>
      </c>
      <c r="AK142" s="11" t="s">
        <v>14</v>
      </c>
      <c r="AL142" s="11" t="s">
        <v>25</v>
      </c>
      <c r="AM142" s="13" t="s">
        <v>25</v>
      </c>
      <c r="AN142" s="11" t="s">
        <v>34</v>
      </c>
      <c r="AO142" s="11" t="s">
        <v>29</v>
      </c>
      <c r="AP142" s="13">
        <v>0</v>
      </c>
      <c r="AQ142" s="11" t="s">
        <v>16</v>
      </c>
      <c r="AR142" s="11" t="s">
        <v>42</v>
      </c>
      <c r="AS142" s="13" t="s">
        <v>42</v>
      </c>
      <c r="AT142" s="11" t="s">
        <v>17</v>
      </c>
      <c r="AU142" s="11" t="s">
        <v>27</v>
      </c>
      <c r="AV142" s="13" t="s">
        <v>27</v>
      </c>
      <c r="AW142" s="11" t="s">
        <v>55</v>
      </c>
      <c r="AX142" s="11" t="s">
        <v>45</v>
      </c>
      <c r="AY142" s="13">
        <v>0</v>
      </c>
      <c r="AZ142" s="14" t="s">
        <v>20</v>
      </c>
      <c r="BA142" s="13">
        <v>8</v>
      </c>
      <c r="BB142" s="15">
        <v>84</v>
      </c>
      <c r="BD142" s="11"/>
      <c r="BE142" s="11">
        <v>1</v>
      </c>
      <c r="BF142" s="11">
        <v>1</v>
      </c>
      <c r="BG142" s="11">
        <v>1</v>
      </c>
      <c r="BH142" s="11">
        <v>1</v>
      </c>
      <c r="BI142" s="11">
        <v>1</v>
      </c>
      <c r="BJ142" s="11">
        <v>1</v>
      </c>
      <c r="BK142" s="11">
        <v>1</v>
      </c>
      <c r="BL142" s="11">
        <v>1</v>
      </c>
      <c r="BM142" s="11">
        <v>1</v>
      </c>
      <c r="BN142" s="11">
        <v>1</v>
      </c>
      <c r="BO142" s="11">
        <v>1</v>
      </c>
      <c r="BP142" s="11">
        <v>1</v>
      </c>
      <c r="BQ142" s="11">
        <v>1</v>
      </c>
      <c r="BR142" s="11">
        <v>1</v>
      </c>
      <c r="BS142" s="11">
        <v>1</v>
      </c>
      <c r="BT142" s="11">
        <v>1</v>
      </c>
      <c r="BU142" s="11"/>
    </row>
    <row r="143" spans="1:74" x14ac:dyDescent="0.25">
      <c r="A143" s="11" t="s">
        <v>331</v>
      </c>
      <c r="B143" s="11" t="s">
        <v>332</v>
      </c>
      <c r="C143" s="12"/>
      <c r="D143" s="11" t="s">
        <v>58</v>
      </c>
      <c r="E143" s="11" t="s">
        <v>50</v>
      </c>
      <c r="F143" s="13">
        <v>0</v>
      </c>
      <c r="G143" s="11" t="s">
        <v>26</v>
      </c>
      <c r="H143" s="11" t="s">
        <v>29</v>
      </c>
      <c r="I143" s="13">
        <v>0</v>
      </c>
      <c r="J143" s="11" t="s">
        <v>5</v>
      </c>
      <c r="K143" s="11" t="s">
        <v>45</v>
      </c>
      <c r="L143" s="13" t="s">
        <v>45</v>
      </c>
      <c r="M143" s="11" t="s">
        <v>30</v>
      </c>
      <c r="N143" s="11" t="s">
        <v>25</v>
      </c>
      <c r="O143" s="13">
        <v>0</v>
      </c>
      <c r="P143" s="11" t="s">
        <v>7</v>
      </c>
      <c r="Q143" s="11" t="s">
        <v>39</v>
      </c>
      <c r="R143" s="13" t="s">
        <v>39</v>
      </c>
      <c r="S143" s="11" t="s">
        <v>32</v>
      </c>
      <c r="T143" s="11" t="s">
        <v>40</v>
      </c>
      <c r="U143" s="13">
        <v>0</v>
      </c>
      <c r="V143" s="11" t="s">
        <v>33</v>
      </c>
      <c r="W143" s="11" t="s">
        <v>46</v>
      </c>
      <c r="X143" s="13">
        <v>0</v>
      </c>
      <c r="Y143" s="11" t="s">
        <v>10</v>
      </c>
      <c r="Z143" s="11" t="s">
        <v>37</v>
      </c>
      <c r="AA143" s="13" t="s">
        <v>37</v>
      </c>
      <c r="AB143" s="11" t="s">
        <v>11</v>
      </c>
      <c r="AC143" s="11" t="s">
        <v>42</v>
      </c>
      <c r="AD143" s="13" t="s">
        <v>42</v>
      </c>
      <c r="AE143" s="11" t="s">
        <v>12</v>
      </c>
      <c r="AF143" s="11" t="s">
        <v>43</v>
      </c>
      <c r="AG143" s="13" t="s">
        <v>43</v>
      </c>
      <c r="AH143" s="11" t="s">
        <v>13</v>
      </c>
      <c r="AI143" s="11" t="s">
        <v>41</v>
      </c>
      <c r="AJ143" s="13" t="s">
        <v>41</v>
      </c>
      <c r="AK143" s="11" t="s">
        <v>14</v>
      </c>
      <c r="AL143" s="11" t="s">
        <v>49</v>
      </c>
      <c r="AM143" s="13" t="s">
        <v>49</v>
      </c>
      <c r="AN143" s="11" t="s">
        <v>34</v>
      </c>
      <c r="AO143" s="11" t="s">
        <v>47</v>
      </c>
      <c r="AP143" s="13">
        <v>0</v>
      </c>
      <c r="AQ143" s="11" t="s">
        <v>16</v>
      </c>
      <c r="AR143" s="11" t="s">
        <v>48</v>
      </c>
      <c r="AS143" s="13" t="s">
        <v>48</v>
      </c>
      <c r="AT143" s="11" t="s">
        <v>17</v>
      </c>
      <c r="AU143" s="11" t="s">
        <v>38</v>
      </c>
      <c r="AV143" s="13" t="s">
        <v>38</v>
      </c>
      <c r="AW143" s="11" t="s">
        <v>18</v>
      </c>
      <c r="AX143" s="11" t="s">
        <v>27</v>
      </c>
      <c r="AY143" s="13" t="s">
        <v>27</v>
      </c>
      <c r="AZ143" s="14" t="s">
        <v>50</v>
      </c>
      <c r="BA143" s="13">
        <v>0</v>
      </c>
      <c r="BB143" s="15">
        <v>82</v>
      </c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  <c r="BU143" s="11"/>
    </row>
    <row r="144" spans="1:74" x14ac:dyDescent="0.25">
      <c r="A144" s="6" t="s">
        <v>333</v>
      </c>
      <c r="B144" s="6" t="s">
        <v>334</v>
      </c>
      <c r="C144" s="7" t="s">
        <v>24</v>
      </c>
      <c r="D144" s="6" t="s">
        <v>58</v>
      </c>
      <c r="E144" s="6" t="s">
        <v>50</v>
      </c>
      <c r="F144" s="8">
        <v>0</v>
      </c>
      <c r="G144" s="6" t="s">
        <v>26</v>
      </c>
      <c r="H144" s="6" t="s">
        <v>40</v>
      </c>
      <c r="I144" s="8">
        <v>0</v>
      </c>
      <c r="J144" s="6" t="s">
        <v>5</v>
      </c>
      <c r="K144" s="6" t="s">
        <v>48</v>
      </c>
      <c r="L144" s="8" t="s">
        <v>48</v>
      </c>
      <c r="M144" s="6" t="s">
        <v>30</v>
      </c>
      <c r="N144" s="6" t="s">
        <v>45</v>
      </c>
      <c r="O144" s="8">
        <v>0</v>
      </c>
      <c r="P144" s="6" t="s">
        <v>31</v>
      </c>
      <c r="Q144" s="6" t="s">
        <v>41</v>
      </c>
      <c r="R144" s="8">
        <v>0</v>
      </c>
      <c r="S144" s="6" t="s">
        <v>32</v>
      </c>
      <c r="T144" s="6" t="s">
        <v>49</v>
      </c>
      <c r="U144" s="8">
        <v>0</v>
      </c>
      <c r="V144" s="6" t="s">
        <v>33</v>
      </c>
      <c r="W144" s="6" t="s">
        <v>37</v>
      </c>
      <c r="X144" s="8">
        <v>0</v>
      </c>
      <c r="Y144" s="6" t="s">
        <v>10</v>
      </c>
      <c r="Z144" s="6" t="s">
        <v>29</v>
      </c>
      <c r="AA144" s="8" t="s">
        <v>29</v>
      </c>
      <c r="AB144" s="6" t="s">
        <v>11</v>
      </c>
      <c r="AC144" s="6" t="s">
        <v>42</v>
      </c>
      <c r="AD144" s="8" t="s">
        <v>42</v>
      </c>
      <c r="AE144" s="6" t="s">
        <v>70</v>
      </c>
      <c r="AF144" s="6" t="s">
        <v>39</v>
      </c>
      <c r="AG144" s="8">
        <v>0</v>
      </c>
      <c r="AH144" s="6" t="s">
        <v>13</v>
      </c>
      <c r="AI144" s="6" t="s">
        <v>41</v>
      </c>
      <c r="AJ144" s="8" t="s">
        <v>41</v>
      </c>
      <c r="AK144" s="6" t="s">
        <v>14</v>
      </c>
      <c r="AL144" s="6" t="s">
        <v>38</v>
      </c>
      <c r="AM144" s="8" t="s">
        <v>38</v>
      </c>
      <c r="AN144" s="6" t="s">
        <v>15</v>
      </c>
      <c r="AO144" s="6" t="s">
        <v>41</v>
      </c>
      <c r="AP144" s="8" t="s">
        <v>41</v>
      </c>
      <c r="AQ144" s="6" t="s">
        <v>16</v>
      </c>
      <c r="AR144" s="6" t="s">
        <v>39</v>
      </c>
      <c r="AS144" s="8" t="s">
        <v>39</v>
      </c>
      <c r="AT144" s="6" t="s">
        <v>17</v>
      </c>
      <c r="AU144" s="6" t="s">
        <v>39</v>
      </c>
      <c r="AV144" s="8" t="s">
        <v>39</v>
      </c>
      <c r="AW144" s="6" t="s">
        <v>55</v>
      </c>
      <c r="AX144" s="6" t="s">
        <v>49</v>
      </c>
      <c r="AY144" s="8">
        <v>0</v>
      </c>
      <c r="AZ144" s="9" t="s">
        <v>50</v>
      </c>
      <c r="BA144" s="8">
        <v>0</v>
      </c>
      <c r="BB144" s="10">
        <v>68</v>
      </c>
      <c r="BD144" s="6"/>
      <c r="BE144" s="6">
        <v>1</v>
      </c>
      <c r="BF144" s="6">
        <v>0</v>
      </c>
      <c r="BG144" s="6">
        <v>3</v>
      </c>
      <c r="BH144" s="6">
        <v>1</v>
      </c>
      <c r="BI144" s="6">
        <v>0</v>
      </c>
      <c r="BJ144" s="6">
        <v>1</v>
      </c>
      <c r="BK144" s="6">
        <v>3</v>
      </c>
      <c r="BL144" s="6">
        <v>2</v>
      </c>
      <c r="BM144" s="6">
        <v>1</v>
      </c>
      <c r="BN144" s="6">
        <v>1</v>
      </c>
      <c r="BO144" s="6">
        <v>0</v>
      </c>
      <c r="BP144" s="6">
        <v>0</v>
      </c>
      <c r="BQ144" s="6">
        <v>1</v>
      </c>
      <c r="BR144" s="6">
        <v>1</v>
      </c>
      <c r="BS144" s="6">
        <v>0</v>
      </c>
      <c r="BT144" s="6">
        <v>1</v>
      </c>
      <c r="BU144" s="6"/>
      <c r="BV144" s="51" t="s">
        <v>1348</v>
      </c>
    </row>
    <row r="145" spans="1:74" x14ac:dyDescent="0.25">
      <c r="A145" s="11" t="s">
        <v>335</v>
      </c>
      <c r="B145" s="11" t="s">
        <v>336</v>
      </c>
      <c r="C145" s="12"/>
      <c r="D145" s="11" t="s">
        <v>58</v>
      </c>
      <c r="E145" s="11" t="s">
        <v>39</v>
      </c>
      <c r="F145" s="13">
        <v>0</v>
      </c>
      <c r="G145" s="11" t="s">
        <v>26</v>
      </c>
      <c r="H145" s="11" t="s">
        <v>46</v>
      </c>
      <c r="I145" s="13">
        <v>0</v>
      </c>
      <c r="J145" s="11" t="s">
        <v>5</v>
      </c>
      <c r="K145" s="11" t="s">
        <v>45</v>
      </c>
      <c r="L145" s="13" t="s">
        <v>45</v>
      </c>
      <c r="M145" s="11" t="s">
        <v>30</v>
      </c>
      <c r="N145" s="11" t="s">
        <v>38</v>
      </c>
      <c r="O145" s="13">
        <v>0</v>
      </c>
      <c r="P145" s="11" t="s">
        <v>7</v>
      </c>
      <c r="Q145" s="11" t="s">
        <v>48</v>
      </c>
      <c r="R145" s="13" t="s">
        <v>48</v>
      </c>
      <c r="S145" s="11" t="s">
        <v>32</v>
      </c>
      <c r="T145" s="11" t="s">
        <v>49</v>
      </c>
      <c r="U145" s="13">
        <v>0</v>
      </c>
      <c r="V145" s="11" t="s">
        <v>33</v>
      </c>
      <c r="W145" s="11" t="s">
        <v>25</v>
      </c>
      <c r="X145" s="13">
        <v>0</v>
      </c>
      <c r="Y145" s="11" t="s">
        <v>10</v>
      </c>
      <c r="Z145" s="11" t="s">
        <v>29</v>
      </c>
      <c r="AA145" s="13" t="s">
        <v>29</v>
      </c>
      <c r="AB145" s="11" t="s">
        <v>11</v>
      </c>
      <c r="AC145" s="11" t="s">
        <v>42</v>
      </c>
      <c r="AD145" s="13" t="s">
        <v>42</v>
      </c>
      <c r="AE145" s="11" t="s">
        <v>12</v>
      </c>
      <c r="AF145" s="11" t="s">
        <v>41</v>
      </c>
      <c r="AG145" s="13" t="s">
        <v>41</v>
      </c>
      <c r="AH145" s="11" t="s">
        <v>44</v>
      </c>
      <c r="AI145" s="11" t="s">
        <v>50</v>
      </c>
      <c r="AJ145" s="13">
        <v>0</v>
      </c>
      <c r="AK145" s="11" t="s">
        <v>14</v>
      </c>
      <c r="AL145" s="11" t="s">
        <v>43</v>
      </c>
      <c r="AM145" s="13" t="s">
        <v>43</v>
      </c>
      <c r="AN145" s="11" t="s">
        <v>15</v>
      </c>
      <c r="AO145" s="11" t="s">
        <v>40</v>
      </c>
      <c r="AP145" s="13" t="s">
        <v>40</v>
      </c>
      <c r="AQ145" s="11" t="s">
        <v>16</v>
      </c>
      <c r="AR145" s="11" t="s">
        <v>37</v>
      </c>
      <c r="AS145" s="13" t="s">
        <v>37</v>
      </c>
      <c r="AT145" s="11" t="s">
        <v>17</v>
      </c>
      <c r="AU145" s="11" t="s">
        <v>47</v>
      </c>
      <c r="AV145" s="13" t="s">
        <v>47</v>
      </c>
      <c r="AW145" s="11" t="s">
        <v>18</v>
      </c>
      <c r="AX145" s="11" t="s">
        <v>27</v>
      </c>
      <c r="AY145" s="13" t="s">
        <v>27</v>
      </c>
      <c r="AZ145" s="14" t="s">
        <v>50</v>
      </c>
      <c r="BA145" s="13">
        <v>0</v>
      </c>
      <c r="BB145" s="15">
        <v>84</v>
      </c>
      <c r="BD145" s="11"/>
      <c r="BE145" s="11">
        <v>1</v>
      </c>
      <c r="BF145" s="11">
        <v>1</v>
      </c>
      <c r="BG145" s="11">
        <v>1</v>
      </c>
      <c r="BH145" s="11">
        <v>1</v>
      </c>
      <c r="BI145" s="11">
        <v>1</v>
      </c>
      <c r="BJ145" s="11">
        <v>1</v>
      </c>
      <c r="BK145" s="11">
        <v>1</v>
      </c>
      <c r="BL145" s="11">
        <v>1</v>
      </c>
      <c r="BM145" s="11">
        <v>1</v>
      </c>
      <c r="BN145" s="11">
        <v>1</v>
      </c>
      <c r="BO145" s="11">
        <v>1</v>
      </c>
      <c r="BP145" s="11">
        <v>1</v>
      </c>
      <c r="BQ145" s="11">
        <v>1</v>
      </c>
      <c r="BR145" s="11">
        <v>1</v>
      </c>
      <c r="BS145" s="11">
        <v>1</v>
      </c>
      <c r="BT145" s="11">
        <v>1</v>
      </c>
      <c r="BU145" s="11"/>
    </row>
    <row r="146" spans="1:74" x14ac:dyDescent="0.25">
      <c r="A146" s="6" t="s">
        <v>337</v>
      </c>
      <c r="B146" s="6" t="s">
        <v>338</v>
      </c>
      <c r="C146" s="7" t="s">
        <v>24</v>
      </c>
      <c r="D146" s="6" t="s">
        <v>58</v>
      </c>
      <c r="E146" s="6" t="s">
        <v>49</v>
      </c>
      <c r="F146" s="8">
        <v>0</v>
      </c>
      <c r="G146" s="6" t="s">
        <v>26</v>
      </c>
      <c r="H146" s="6" t="s">
        <v>48</v>
      </c>
      <c r="I146" s="8">
        <v>0</v>
      </c>
      <c r="J146" s="6" t="s">
        <v>28</v>
      </c>
      <c r="K146" s="6" t="s">
        <v>42</v>
      </c>
      <c r="L146" s="8">
        <v>0</v>
      </c>
      <c r="M146" s="6" t="s">
        <v>30</v>
      </c>
      <c r="N146" s="6" t="s">
        <v>45</v>
      </c>
      <c r="O146" s="8">
        <v>0</v>
      </c>
      <c r="P146" s="6" t="s">
        <v>31</v>
      </c>
      <c r="Q146" s="6" t="s">
        <v>49</v>
      </c>
      <c r="R146" s="8">
        <v>0</v>
      </c>
      <c r="S146" s="6" t="s">
        <v>8</v>
      </c>
      <c r="T146" s="6" t="s">
        <v>50</v>
      </c>
      <c r="U146" s="8" t="s">
        <v>50</v>
      </c>
      <c r="V146" s="6" t="s">
        <v>33</v>
      </c>
      <c r="W146" s="6" t="s">
        <v>43</v>
      </c>
      <c r="X146" s="8">
        <v>0</v>
      </c>
      <c r="Y146" s="6" t="s">
        <v>10</v>
      </c>
      <c r="Z146" s="6" t="s">
        <v>25</v>
      </c>
      <c r="AA146" s="8" t="s">
        <v>25</v>
      </c>
      <c r="AB146" s="6" t="s">
        <v>123</v>
      </c>
      <c r="AC146" s="6" t="s">
        <v>38</v>
      </c>
      <c r="AD146" s="8">
        <v>0</v>
      </c>
      <c r="AE146" s="6" t="s">
        <v>70</v>
      </c>
      <c r="AF146" s="6" t="s">
        <v>39</v>
      </c>
      <c r="AG146" s="8">
        <v>0</v>
      </c>
      <c r="AH146" s="6" t="s">
        <v>13</v>
      </c>
      <c r="AI146" s="6" t="s">
        <v>43</v>
      </c>
      <c r="AJ146" s="8" t="s">
        <v>43</v>
      </c>
      <c r="AK146" s="6" t="s">
        <v>14</v>
      </c>
      <c r="AL146" s="6" t="s">
        <v>25</v>
      </c>
      <c r="AM146" s="8" t="s">
        <v>25</v>
      </c>
      <c r="AN146" s="6" t="s">
        <v>15</v>
      </c>
      <c r="AO146" s="6" t="s">
        <v>41</v>
      </c>
      <c r="AP146" s="8" t="s">
        <v>41</v>
      </c>
      <c r="AQ146" s="6" t="s">
        <v>16</v>
      </c>
      <c r="AR146" s="6" t="s">
        <v>42</v>
      </c>
      <c r="AS146" s="8" t="s">
        <v>42</v>
      </c>
      <c r="AT146" s="6" t="s">
        <v>63</v>
      </c>
      <c r="AU146" s="6" t="s">
        <v>40</v>
      </c>
      <c r="AV146" s="8">
        <v>0</v>
      </c>
      <c r="AW146" s="6" t="s">
        <v>55</v>
      </c>
      <c r="AX146" s="6" t="s">
        <v>50</v>
      </c>
      <c r="AY146" s="8">
        <v>0</v>
      </c>
      <c r="AZ146" s="9" t="s">
        <v>50</v>
      </c>
      <c r="BA146" s="8">
        <v>0</v>
      </c>
      <c r="BB146" s="10">
        <v>65</v>
      </c>
      <c r="BD146" s="6"/>
      <c r="BE146" s="6">
        <v>2</v>
      </c>
      <c r="BF146" s="6">
        <v>0</v>
      </c>
      <c r="BG146" s="6">
        <v>1</v>
      </c>
      <c r="BH146" s="6">
        <v>1</v>
      </c>
      <c r="BI146" s="6">
        <v>0</v>
      </c>
      <c r="BJ146" s="6">
        <v>0</v>
      </c>
      <c r="BK146" s="6">
        <v>1</v>
      </c>
      <c r="BL146" s="6">
        <v>2</v>
      </c>
      <c r="BM146" s="6">
        <v>1</v>
      </c>
      <c r="BN146" s="6">
        <v>0</v>
      </c>
      <c r="BO146" s="6">
        <v>2</v>
      </c>
      <c r="BP146" s="6">
        <v>0</v>
      </c>
      <c r="BQ146" s="6">
        <v>1</v>
      </c>
      <c r="BR146" s="6">
        <v>1</v>
      </c>
      <c r="BS146" s="6">
        <v>2</v>
      </c>
      <c r="BT146" s="6">
        <v>2</v>
      </c>
      <c r="BU146" s="6"/>
      <c r="BV146" s="51" t="s">
        <v>1348</v>
      </c>
    </row>
    <row r="147" spans="1:74" x14ac:dyDescent="0.25">
      <c r="A147" s="6" t="s">
        <v>339</v>
      </c>
      <c r="B147" s="6" t="s">
        <v>340</v>
      </c>
      <c r="C147" s="7" t="s">
        <v>24</v>
      </c>
      <c r="D147" s="6" t="s">
        <v>58</v>
      </c>
      <c r="E147" s="6" t="s">
        <v>50</v>
      </c>
      <c r="F147" s="8">
        <v>0</v>
      </c>
      <c r="G147" s="6" t="s">
        <v>26</v>
      </c>
      <c r="H147" s="6" t="s">
        <v>29</v>
      </c>
      <c r="I147" s="8">
        <v>0</v>
      </c>
      <c r="J147" s="6" t="s">
        <v>5</v>
      </c>
      <c r="K147" s="6" t="s">
        <v>49</v>
      </c>
      <c r="L147" s="8" t="s">
        <v>49</v>
      </c>
      <c r="M147" s="6" t="s">
        <v>6</v>
      </c>
      <c r="N147" s="6" t="s">
        <v>46</v>
      </c>
      <c r="O147" s="8" t="s">
        <v>46</v>
      </c>
      <c r="P147" s="6" t="s">
        <v>7</v>
      </c>
      <c r="Q147" s="6" t="s">
        <v>25</v>
      </c>
      <c r="R147" s="8" t="s">
        <v>25</v>
      </c>
      <c r="S147" s="6" t="s">
        <v>32</v>
      </c>
      <c r="T147" s="6" t="s">
        <v>40</v>
      </c>
      <c r="U147" s="8">
        <v>0</v>
      </c>
      <c r="V147" s="6" t="s">
        <v>33</v>
      </c>
      <c r="W147" s="6" t="s">
        <v>38</v>
      </c>
      <c r="X147" s="8">
        <v>0</v>
      </c>
      <c r="Y147" s="6" t="s">
        <v>10</v>
      </c>
      <c r="Z147" s="6" t="s">
        <v>43</v>
      </c>
      <c r="AA147" s="8" t="s">
        <v>43</v>
      </c>
      <c r="AB147" s="6" t="s">
        <v>11</v>
      </c>
      <c r="AC147" s="6" t="s">
        <v>42</v>
      </c>
      <c r="AD147" s="8" t="s">
        <v>42</v>
      </c>
      <c r="AE147" s="6" t="s">
        <v>70</v>
      </c>
      <c r="AF147" s="6" t="s">
        <v>47</v>
      </c>
      <c r="AG147" s="8">
        <v>0</v>
      </c>
      <c r="AH147" s="6" t="s">
        <v>13</v>
      </c>
      <c r="AI147" s="6" t="s">
        <v>27</v>
      </c>
      <c r="AJ147" s="8" t="s">
        <v>27</v>
      </c>
      <c r="AK147" s="6" t="s">
        <v>14</v>
      </c>
      <c r="AL147" s="6" t="s">
        <v>48</v>
      </c>
      <c r="AM147" s="8" t="s">
        <v>48</v>
      </c>
      <c r="AN147" s="6" t="s">
        <v>15</v>
      </c>
      <c r="AO147" s="6" t="s">
        <v>46</v>
      </c>
      <c r="AP147" s="8" t="s">
        <v>46</v>
      </c>
      <c r="AQ147" s="6" t="s">
        <v>16</v>
      </c>
      <c r="AR147" s="6" t="s">
        <v>38</v>
      </c>
      <c r="AS147" s="8" t="s">
        <v>38</v>
      </c>
      <c r="AT147" s="6" t="s">
        <v>63</v>
      </c>
      <c r="AU147" s="6" t="s">
        <v>49</v>
      </c>
      <c r="AV147" s="8">
        <v>0</v>
      </c>
      <c r="AW147" s="6" t="s">
        <v>55</v>
      </c>
      <c r="AX147" s="6" t="s">
        <v>45</v>
      </c>
      <c r="AY147" s="8">
        <v>0</v>
      </c>
      <c r="AZ147" s="9" t="s">
        <v>50</v>
      </c>
      <c r="BA147" s="8">
        <v>0</v>
      </c>
      <c r="BB147" s="10">
        <v>101</v>
      </c>
      <c r="BD147" s="6"/>
      <c r="BE147" s="6">
        <v>1</v>
      </c>
      <c r="BF147" s="6">
        <v>1</v>
      </c>
      <c r="BG147" s="6">
        <v>0</v>
      </c>
      <c r="BH147" s="6">
        <v>1</v>
      </c>
      <c r="BI147" s="6">
        <v>1</v>
      </c>
      <c r="BJ147" s="6">
        <v>0</v>
      </c>
      <c r="BK147" s="6">
        <v>0</v>
      </c>
      <c r="BL147" s="6">
        <v>2</v>
      </c>
      <c r="BM147" s="6">
        <v>1</v>
      </c>
      <c r="BN147" s="6">
        <v>1</v>
      </c>
      <c r="BO147" s="6">
        <v>1</v>
      </c>
      <c r="BP147" s="6">
        <v>2</v>
      </c>
      <c r="BQ147" s="6">
        <v>2</v>
      </c>
      <c r="BR147" s="6">
        <v>1</v>
      </c>
      <c r="BS147" s="6">
        <v>1</v>
      </c>
      <c r="BT147" s="6">
        <v>1</v>
      </c>
      <c r="BU147" s="6"/>
      <c r="BV147" s="51" t="s">
        <v>1348</v>
      </c>
    </row>
    <row r="148" spans="1:74" x14ac:dyDescent="0.25">
      <c r="A148" s="11" t="s">
        <v>341</v>
      </c>
      <c r="B148" s="11" t="s">
        <v>342</v>
      </c>
      <c r="C148" s="12"/>
      <c r="D148" s="11" t="s">
        <v>3</v>
      </c>
      <c r="E148" s="11" t="s">
        <v>27</v>
      </c>
      <c r="F148" s="13" t="s">
        <v>27</v>
      </c>
      <c r="G148" s="11" t="s">
        <v>26</v>
      </c>
      <c r="H148" s="11" t="s">
        <v>37</v>
      </c>
      <c r="I148" s="13">
        <v>0</v>
      </c>
      <c r="J148" s="11" t="s">
        <v>5</v>
      </c>
      <c r="K148" s="11" t="s">
        <v>50</v>
      </c>
      <c r="L148" s="13" t="s">
        <v>50</v>
      </c>
      <c r="M148" s="11" t="s">
        <v>30</v>
      </c>
      <c r="N148" s="11" t="s">
        <v>42</v>
      </c>
      <c r="O148" s="13">
        <v>0</v>
      </c>
      <c r="P148" s="11" t="s">
        <v>7</v>
      </c>
      <c r="Q148" s="11" t="s">
        <v>49</v>
      </c>
      <c r="R148" s="13" t="s">
        <v>49</v>
      </c>
      <c r="S148" s="11" t="s">
        <v>32</v>
      </c>
      <c r="T148" s="11" t="s">
        <v>25</v>
      </c>
      <c r="U148" s="13">
        <v>0</v>
      </c>
      <c r="V148" s="11" t="s">
        <v>33</v>
      </c>
      <c r="W148" s="11" t="s">
        <v>43</v>
      </c>
      <c r="X148" s="13">
        <v>0</v>
      </c>
      <c r="Y148" s="11" t="s">
        <v>10</v>
      </c>
      <c r="Z148" s="11" t="s">
        <v>46</v>
      </c>
      <c r="AA148" s="13" t="s">
        <v>46</v>
      </c>
      <c r="AB148" s="11" t="s">
        <v>11</v>
      </c>
      <c r="AC148" s="11" t="s">
        <v>40</v>
      </c>
      <c r="AD148" s="13" t="s">
        <v>40</v>
      </c>
      <c r="AE148" s="11" t="s">
        <v>70</v>
      </c>
      <c r="AF148" s="11" t="s">
        <v>41</v>
      </c>
      <c r="AG148" s="13">
        <v>0</v>
      </c>
      <c r="AH148" s="11" t="s">
        <v>13</v>
      </c>
      <c r="AI148" s="11" t="s">
        <v>47</v>
      </c>
      <c r="AJ148" s="13" t="s">
        <v>47</v>
      </c>
      <c r="AK148" s="11" t="s">
        <v>14</v>
      </c>
      <c r="AL148" s="11" t="s">
        <v>29</v>
      </c>
      <c r="AM148" s="13" t="s">
        <v>29</v>
      </c>
      <c r="AN148" s="11" t="s">
        <v>34</v>
      </c>
      <c r="AO148" s="11" t="s">
        <v>45</v>
      </c>
      <c r="AP148" s="13">
        <v>0</v>
      </c>
      <c r="AQ148" s="11" t="s">
        <v>16</v>
      </c>
      <c r="AR148" s="11" t="s">
        <v>48</v>
      </c>
      <c r="AS148" s="13" t="s">
        <v>48</v>
      </c>
      <c r="AT148" s="11" t="s">
        <v>17</v>
      </c>
      <c r="AU148" s="11" t="s">
        <v>38</v>
      </c>
      <c r="AV148" s="13" t="s">
        <v>38</v>
      </c>
      <c r="AW148" s="11" t="s">
        <v>18</v>
      </c>
      <c r="AX148" s="11" t="s">
        <v>39</v>
      </c>
      <c r="AY148" s="13" t="s">
        <v>39</v>
      </c>
      <c r="AZ148" s="14" t="s">
        <v>50</v>
      </c>
      <c r="BA148" s="13">
        <v>0</v>
      </c>
      <c r="BB148" s="15">
        <v>77</v>
      </c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  <c r="BU148" s="11"/>
    </row>
    <row r="149" spans="1:74" x14ac:dyDescent="0.25">
      <c r="A149" s="11" t="s">
        <v>343</v>
      </c>
      <c r="B149" s="11" t="s">
        <v>344</v>
      </c>
      <c r="C149" s="12"/>
      <c r="D149" s="11" t="s">
        <v>58</v>
      </c>
      <c r="E149" s="11" t="s">
        <v>50</v>
      </c>
      <c r="F149" s="13">
        <v>0</v>
      </c>
      <c r="G149" s="11" t="s">
        <v>26</v>
      </c>
      <c r="H149" s="11" t="s">
        <v>29</v>
      </c>
      <c r="I149" s="13">
        <v>0</v>
      </c>
      <c r="J149" s="11" t="s">
        <v>5</v>
      </c>
      <c r="K149" s="11" t="s">
        <v>27</v>
      </c>
      <c r="L149" s="13" t="s">
        <v>27</v>
      </c>
      <c r="M149" s="11" t="s">
        <v>30</v>
      </c>
      <c r="N149" s="11" t="s">
        <v>37</v>
      </c>
      <c r="O149" s="13">
        <v>0</v>
      </c>
      <c r="P149" s="11" t="s">
        <v>31</v>
      </c>
      <c r="Q149" s="11" t="s">
        <v>41</v>
      </c>
      <c r="R149" s="13">
        <v>0</v>
      </c>
      <c r="S149" s="11" t="s">
        <v>32</v>
      </c>
      <c r="T149" s="11" t="s">
        <v>42</v>
      </c>
      <c r="U149" s="13">
        <v>0</v>
      </c>
      <c r="V149" s="11" t="s">
        <v>33</v>
      </c>
      <c r="W149" s="11" t="s">
        <v>38</v>
      </c>
      <c r="X149" s="13">
        <v>0</v>
      </c>
      <c r="Y149" s="11" t="s">
        <v>10</v>
      </c>
      <c r="Z149" s="11" t="s">
        <v>39</v>
      </c>
      <c r="AA149" s="13" t="s">
        <v>39</v>
      </c>
      <c r="AB149" s="11" t="s">
        <v>11</v>
      </c>
      <c r="AC149" s="11" t="s">
        <v>25</v>
      </c>
      <c r="AD149" s="13" t="s">
        <v>25</v>
      </c>
      <c r="AE149" s="11" t="s">
        <v>12</v>
      </c>
      <c r="AF149" s="11" t="s">
        <v>49</v>
      </c>
      <c r="AG149" s="13" t="s">
        <v>49</v>
      </c>
      <c r="AH149" s="11" t="s">
        <v>13</v>
      </c>
      <c r="AI149" s="11" t="s">
        <v>47</v>
      </c>
      <c r="AJ149" s="13" t="s">
        <v>47</v>
      </c>
      <c r="AK149" s="11" t="s">
        <v>14</v>
      </c>
      <c r="AL149" s="11" t="s">
        <v>43</v>
      </c>
      <c r="AM149" s="13" t="s">
        <v>43</v>
      </c>
      <c r="AN149" s="11" t="s">
        <v>15</v>
      </c>
      <c r="AO149" s="11" t="s">
        <v>46</v>
      </c>
      <c r="AP149" s="13" t="s">
        <v>46</v>
      </c>
      <c r="AQ149" s="11" t="s">
        <v>16</v>
      </c>
      <c r="AR149" s="11" t="s">
        <v>48</v>
      </c>
      <c r="AS149" s="13" t="s">
        <v>48</v>
      </c>
      <c r="AT149" s="11" t="s">
        <v>63</v>
      </c>
      <c r="AU149" s="11" t="s">
        <v>45</v>
      </c>
      <c r="AV149" s="13">
        <v>0</v>
      </c>
      <c r="AW149" s="11" t="s">
        <v>55</v>
      </c>
      <c r="AX149" s="11" t="s">
        <v>40</v>
      </c>
      <c r="AY149" s="13">
        <v>0</v>
      </c>
      <c r="AZ149" s="14" t="s">
        <v>50</v>
      </c>
      <c r="BA149" s="13">
        <v>0</v>
      </c>
      <c r="BB149" s="15">
        <v>65</v>
      </c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  <c r="BU149" s="11"/>
    </row>
    <row r="150" spans="1:74" x14ac:dyDescent="0.25">
      <c r="A150" s="6" t="s">
        <v>345</v>
      </c>
      <c r="B150" s="6" t="s">
        <v>346</v>
      </c>
      <c r="C150" s="7" t="s">
        <v>24</v>
      </c>
      <c r="D150" s="6" t="s">
        <v>58</v>
      </c>
      <c r="E150" s="6" t="s">
        <v>45</v>
      </c>
      <c r="F150" s="8">
        <v>0</v>
      </c>
      <c r="G150" s="6" t="s">
        <v>26</v>
      </c>
      <c r="H150" s="6" t="s">
        <v>38</v>
      </c>
      <c r="I150" s="8">
        <v>0</v>
      </c>
      <c r="J150" s="6" t="s">
        <v>5</v>
      </c>
      <c r="K150" s="6" t="s">
        <v>49</v>
      </c>
      <c r="L150" s="8" t="s">
        <v>49</v>
      </c>
      <c r="M150" s="6" t="s">
        <v>30</v>
      </c>
      <c r="N150" s="6" t="s">
        <v>40</v>
      </c>
      <c r="O150" s="8">
        <v>0</v>
      </c>
      <c r="P150" s="6" t="s">
        <v>7</v>
      </c>
      <c r="Q150" s="6" t="s">
        <v>39</v>
      </c>
      <c r="R150" s="8" t="s">
        <v>39</v>
      </c>
      <c r="S150" s="6" t="s">
        <v>32</v>
      </c>
      <c r="T150" s="6" t="s">
        <v>46</v>
      </c>
      <c r="U150" s="8">
        <v>0</v>
      </c>
      <c r="V150" s="6" t="s">
        <v>33</v>
      </c>
      <c r="W150" s="6" t="s">
        <v>29</v>
      </c>
      <c r="X150" s="8">
        <v>0</v>
      </c>
      <c r="Y150" s="6" t="s">
        <v>10</v>
      </c>
      <c r="Z150" s="6" t="s">
        <v>43</v>
      </c>
      <c r="AA150" s="8" t="s">
        <v>43</v>
      </c>
      <c r="AB150" s="6" t="s">
        <v>11</v>
      </c>
      <c r="AC150" s="6" t="s">
        <v>40</v>
      </c>
      <c r="AD150" s="8" t="s">
        <v>40</v>
      </c>
      <c r="AE150" s="6" t="s">
        <v>12</v>
      </c>
      <c r="AF150" s="6" t="s">
        <v>29</v>
      </c>
      <c r="AG150" s="8" t="s">
        <v>29</v>
      </c>
      <c r="AH150" s="6" t="s">
        <v>13</v>
      </c>
      <c r="AI150" s="6" t="s">
        <v>49</v>
      </c>
      <c r="AJ150" s="8" t="s">
        <v>49</v>
      </c>
      <c r="AK150" s="6" t="s">
        <v>14</v>
      </c>
      <c r="AL150" s="6" t="s">
        <v>29</v>
      </c>
      <c r="AM150" s="8" t="s">
        <v>29</v>
      </c>
      <c r="AN150" s="6" t="s">
        <v>15</v>
      </c>
      <c r="AO150" s="6" t="s">
        <v>43</v>
      </c>
      <c r="AP150" s="8" t="s">
        <v>43</v>
      </c>
      <c r="AQ150" s="6" t="s">
        <v>16</v>
      </c>
      <c r="AR150" s="6" t="s">
        <v>48</v>
      </c>
      <c r="AS150" s="8" t="s">
        <v>48</v>
      </c>
      <c r="AT150" s="6" t="s">
        <v>17</v>
      </c>
      <c r="AU150" s="6" t="s">
        <v>27</v>
      </c>
      <c r="AV150" s="8" t="s">
        <v>27</v>
      </c>
      <c r="AW150" s="6" t="s">
        <v>18</v>
      </c>
      <c r="AX150" s="6" t="s">
        <v>41</v>
      </c>
      <c r="AY150" s="8" t="s">
        <v>41</v>
      </c>
      <c r="AZ150" s="9" t="s">
        <v>20</v>
      </c>
      <c r="BA150" s="8">
        <v>8</v>
      </c>
      <c r="BB150" s="10">
        <v>104</v>
      </c>
      <c r="BD150" s="6"/>
      <c r="BE150" s="6">
        <v>0</v>
      </c>
      <c r="BF150" s="6">
        <v>0</v>
      </c>
      <c r="BG150" s="6">
        <v>1</v>
      </c>
      <c r="BH150" s="6">
        <v>1</v>
      </c>
      <c r="BI150" s="6">
        <v>1</v>
      </c>
      <c r="BJ150" s="6">
        <v>0</v>
      </c>
      <c r="BK150" s="6">
        <v>1</v>
      </c>
      <c r="BL150" s="6">
        <v>2</v>
      </c>
      <c r="BM150" s="6">
        <v>1</v>
      </c>
      <c r="BN150" s="6">
        <v>3</v>
      </c>
      <c r="BO150" s="6">
        <v>2</v>
      </c>
      <c r="BP150" s="6">
        <v>1</v>
      </c>
      <c r="BQ150" s="6">
        <v>1</v>
      </c>
      <c r="BR150" s="6">
        <v>2</v>
      </c>
      <c r="BS150" s="6">
        <v>0</v>
      </c>
      <c r="BT150" s="6">
        <v>0</v>
      </c>
      <c r="BU150" s="6"/>
      <c r="BV150" s="51" t="s">
        <v>1348</v>
      </c>
    </row>
    <row r="151" spans="1:74" x14ac:dyDescent="0.25">
      <c r="A151" s="11" t="s">
        <v>347</v>
      </c>
      <c r="B151" s="11" t="s">
        <v>348</v>
      </c>
      <c r="C151" s="12"/>
      <c r="D151" s="11" t="s">
        <v>3</v>
      </c>
      <c r="E151" s="11" t="s">
        <v>50</v>
      </c>
      <c r="F151" s="13" t="s">
        <v>50</v>
      </c>
      <c r="G151" s="11" t="s">
        <v>26</v>
      </c>
      <c r="H151" s="11" t="s">
        <v>29</v>
      </c>
      <c r="I151" s="13">
        <v>0</v>
      </c>
      <c r="J151" s="11" t="s">
        <v>5</v>
      </c>
      <c r="K151" s="11" t="s">
        <v>48</v>
      </c>
      <c r="L151" s="13" t="s">
        <v>48</v>
      </c>
      <c r="M151" s="11" t="s">
        <v>30</v>
      </c>
      <c r="N151" s="11" t="s">
        <v>38</v>
      </c>
      <c r="O151" s="13">
        <v>0</v>
      </c>
      <c r="P151" s="11" t="s">
        <v>7</v>
      </c>
      <c r="Q151" s="11" t="s">
        <v>49</v>
      </c>
      <c r="R151" s="13" t="s">
        <v>49</v>
      </c>
      <c r="S151" s="11" t="s">
        <v>32</v>
      </c>
      <c r="T151" s="11" t="s">
        <v>25</v>
      </c>
      <c r="U151" s="13">
        <v>0</v>
      </c>
      <c r="V151" s="11" t="s">
        <v>33</v>
      </c>
      <c r="W151" s="11" t="s">
        <v>43</v>
      </c>
      <c r="X151" s="13">
        <v>0</v>
      </c>
      <c r="Y151" s="11" t="s">
        <v>10</v>
      </c>
      <c r="Z151" s="11" t="s">
        <v>40</v>
      </c>
      <c r="AA151" s="13" t="s">
        <v>40</v>
      </c>
      <c r="AB151" s="11" t="s">
        <v>11</v>
      </c>
      <c r="AC151" s="11" t="s">
        <v>42</v>
      </c>
      <c r="AD151" s="13" t="s">
        <v>42</v>
      </c>
      <c r="AE151" s="11" t="s">
        <v>12</v>
      </c>
      <c r="AF151" s="11" t="s">
        <v>46</v>
      </c>
      <c r="AG151" s="13" t="s">
        <v>46</v>
      </c>
      <c r="AH151" s="11" t="s">
        <v>13</v>
      </c>
      <c r="AI151" s="11" t="s">
        <v>41</v>
      </c>
      <c r="AJ151" s="13" t="s">
        <v>41</v>
      </c>
      <c r="AK151" s="11" t="s">
        <v>14</v>
      </c>
      <c r="AL151" s="11" t="s">
        <v>37</v>
      </c>
      <c r="AM151" s="13" t="s">
        <v>37</v>
      </c>
      <c r="AN151" s="11" t="s">
        <v>15</v>
      </c>
      <c r="AO151" s="11" t="s">
        <v>47</v>
      </c>
      <c r="AP151" s="13" t="s">
        <v>47</v>
      </c>
      <c r="AQ151" s="11" t="s">
        <v>16</v>
      </c>
      <c r="AR151" s="11" t="s">
        <v>39</v>
      </c>
      <c r="AS151" s="13" t="s">
        <v>39</v>
      </c>
      <c r="AT151" s="11" t="s">
        <v>17</v>
      </c>
      <c r="AU151" s="11" t="s">
        <v>27</v>
      </c>
      <c r="AV151" s="13" t="s">
        <v>27</v>
      </c>
      <c r="AW151" s="11" t="s">
        <v>55</v>
      </c>
      <c r="AX151" s="11" t="s">
        <v>45</v>
      </c>
      <c r="AY151" s="13">
        <v>0</v>
      </c>
      <c r="AZ151" s="14" t="s">
        <v>50</v>
      </c>
      <c r="BA151" s="13">
        <v>0</v>
      </c>
      <c r="BB151" s="15">
        <v>83</v>
      </c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  <c r="BU151" s="11"/>
    </row>
    <row r="152" spans="1:74" x14ac:dyDescent="0.25">
      <c r="A152" s="16" t="s">
        <v>349</v>
      </c>
      <c r="B152" s="16" t="s">
        <v>350</v>
      </c>
      <c r="C152" s="17"/>
      <c r="D152" s="16" t="s">
        <v>3</v>
      </c>
      <c r="E152" s="16" t="s">
        <v>27</v>
      </c>
      <c r="F152" s="18">
        <v>0</v>
      </c>
      <c r="G152" s="16" t="s">
        <v>26</v>
      </c>
      <c r="H152" s="16" t="s">
        <v>43</v>
      </c>
      <c r="I152" s="13">
        <v>0</v>
      </c>
      <c r="J152" s="16" t="s">
        <v>28</v>
      </c>
      <c r="K152" s="16" t="s">
        <v>50</v>
      </c>
      <c r="L152" s="13">
        <v>0</v>
      </c>
      <c r="M152" s="16" t="s">
        <v>30</v>
      </c>
      <c r="N152" s="16" t="s">
        <v>25</v>
      </c>
      <c r="O152" s="13">
        <v>0</v>
      </c>
      <c r="P152" s="16" t="s">
        <v>7</v>
      </c>
      <c r="Q152" s="16" t="s">
        <v>29</v>
      </c>
      <c r="R152" s="13" t="s">
        <v>29</v>
      </c>
      <c r="S152" s="16" t="s">
        <v>32</v>
      </c>
      <c r="T152" s="16" t="s">
        <v>49</v>
      </c>
      <c r="U152" s="13">
        <v>0</v>
      </c>
      <c r="V152" s="16" t="s">
        <v>33</v>
      </c>
      <c r="W152" s="16" t="s">
        <v>38</v>
      </c>
      <c r="X152" s="13">
        <v>0</v>
      </c>
      <c r="Y152" s="16" t="s">
        <v>10</v>
      </c>
      <c r="Z152" s="16" t="s">
        <v>37</v>
      </c>
      <c r="AA152" s="13" t="s">
        <v>37</v>
      </c>
      <c r="AB152" s="16" t="s">
        <v>11</v>
      </c>
      <c r="AC152" s="16" t="s">
        <v>42</v>
      </c>
      <c r="AD152" s="13" t="s">
        <v>42</v>
      </c>
      <c r="AE152" s="16" t="s">
        <v>12</v>
      </c>
      <c r="AF152" s="16" t="s">
        <v>40</v>
      </c>
      <c r="AG152" s="13" t="s">
        <v>40</v>
      </c>
      <c r="AH152" s="16" t="s">
        <v>44</v>
      </c>
      <c r="AI152" s="16" t="s">
        <v>47</v>
      </c>
      <c r="AJ152" s="13">
        <v>0</v>
      </c>
      <c r="AK152" s="16" t="s">
        <v>59</v>
      </c>
      <c r="AL152" s="16" t="s">
        <v>39</v>
      </c>
      <c r="AM152" s="13">
        <v>0</v>
      </c>
      <c r="AN152" s="16" t="s">
        <v>34</v>
      </c>
      <c r="AO152" s="16" t="s">
        <v>41</v>
      </c>
      <c r="AP152" s="13">
        <v>0</v>
      </c>
      <c r="AQ152" s="16" t="s">
        <v>16</v>
      </c>
      <c r="AR152" s="16" t="s">
        <v>46</v>
      </c>
      <c r="AS152" s="13" t="s">
        <v>46</v>
      </c>
      <c r="AT152" s="16" t="s">
        <v>17</v>
      </c>
      <c r="AU152" s="16" t="s">
        <v>45</v>
      </c>
      <c r="AV152" s="13" t="s">
        <v>45</v>
      </c>
      <c r="AW152" s="16" t="s">
        <v>55</v>
      </c>
      <c r="AX152" s="16" t="s">
        <v>48</v>
      </c>
      <c r="AY152" s="13">
        <v>0</v>
      </c>
      <c r="AZ152" s="19" t="s">
        <v>50</v>
      </c>
      <c r="BA152" s="13">
        <v>0</v>
      </c>
      <c r="BB152" s="15">
        <v>62</v>
      </c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  <c r="BU152" s="11"/>
    </row>
    <row r="153" spans="1:74" s="52" customFormat="1" x14ac:dyDescent="0.25">
      <c r="A153" s="11" t="s">
        <v>351</v>
      </c>
      <c r="B153" s="11" t="s">
        <v>352</v>
      </c>
      <c r="C153" s="53" t="s">
        <v>24</v>
      </c>
      <c r="D153" s="11" t="s">
        <v>3</v>
      </c>
      <c r="E153" s="11" t="s">
        <v>40</v>
      </c>
      <c r="F153" s="13" t="s">
        <v>40</v>
      </c>
      <c r="G153" s="11" t="s">
        <v>26</v>
      </c>
      <c r="H153" s="11" t="s">
        <v>48</v>
      </c>
      <c r="I153" s="13">
        <v>0</v>
      </c>
      <c r="J153" s="11" t="s">
        <v>28</v>
      </c>
      <c r="K153" s="11" t="s">
        <v>37</v>
      </c>
      <c r="L153" s="13">
        <v>0</v>
      </c>
      <c r="M153" s="11" t="s">
        <v>30</v>
      </c>
      <c r="N153" s="11" t="s">
        <v>42</v>
      </c>
      <c r="O153" s="13">
        <v>0</v>
      </c>
      <c r="P153" s="55" t="s">
        <v>7</v>
      </c>
      <c r="Q153" s="55">
        <v>3</v>
      </c>
      <c r="R153" s="54">
        <v>3</v>
      </c>
      <c r="S153" s="11" t="s">
        <v>32</v>
      </c>
      <c r="T153" s="11" t="s">
        <v>41</v>
      </c>
      <c r="U153" s="13">
        <v>0</v>
      </c>
      <c r="V153" s="11" t="s">
        <v>33</v>
      </c>
      <c r="W153" s="11" t="s">
        <v>29</v>
      </c>
      <c r="X153" s="13">
        <v>0</v>
      </c>
      <c r="Y153" s="11" t="s">
        <v>10</v>
      </c>
      <c r="Z153" s="11" t="s">
        <v>43</v>
      </c>
      <c r="AA153" s="13" t="s">
        <v>43</v>
      </c>
      <c r="AB153" s="11" t="s">
        <v>11</v>
      </c>
      <c r="AC153" s="11" t="s">
        <v>38</v>
      </c>
      <c r="AD153" s="13" t="s">
        <v>38</v>
      </c>
      <c r="AE153" s="11" t="s">
        <v>12</v>
      </c>
      <c r="AF153" s="11" t="s">
        <v>49</v>
      </c>
      <c r="AG153" s="13" t="s">
        <v>49</v>
      </c>
      <c r="AH153" s="11" t="s">
        <v>13</v>
      </c>
      <c r="AI153" s="11" t="s">
        <v>47</v>
      </c>
      <c r="AJ153" s="13" t="s">
        <v>47</v>
      </c>
      <c r="AK153" s="11" t="s">
        <v>14</v>
      </c>
      <c r="AL153" s="11" t="s">
        <v>27</v>
      </c>
      <c r="AM153" s="13" t="s">
        <v>27</v>
      </c>
      <c r="AN153" s="55" t="s">
        <v>34</v>
      </c>
      <c r="AO153" s="55" t="s">
        <v>45</v>
      </c>
      <c r="AP153" s="54">
        <v>0</v>
      </c>
      <c r="AQ153" s="11" t="s">
        <v>16</v>
      </c>
      <c r="AR153" s="11" t="s">
        <v>25</v>
      </c>
      <c r="AS153" s="13" t="s">
        <v>25</v>
      </c>
      <c r="AT153" s="11" t="s">
        <v>17</v>
      </c>
      <c r="AU153" s="11" t="s">
        <v>50</v>
      </c>
      <c r="AV153" s="13" t="s">
        <v>50</v>
      </c>
      <c r="AW153" s="11" t="s">
        <v>18</v>
      </c>
      <c r="AX153" s="11" t="s">
        <v>46</v>
      </c>
      <c r="AY153" s="13" t="s">
        <v>46</v>
      </c>
      <c r="AZ153" s="14" t="s">
        <v>50</v>
      </c>
      <c r="BA153" s="13">
        <v>0</v>
      </c>
      <c r="BB153" s="15">
        <v>84</v>
      </c>
      <c r="BD153" s="11"/>
      <c r="BE153" s="11">
        <v>1</v>
      </c>
      <c r="BF153" s="11">
        <v>1</v>
      </c>
      <c r="BG153" s="55">
        <v>0</v>
      </c>
      <c r="BH153" s="55">
        <v>2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  <c r="BU153" s="11"/>
      <c r="BV153" s="51" t="s">
        <v>1349</v>
      </c>
    </row>
    <row r="154" spans="1:74" x14ac:dyDescent="0.25">
      <c r="A154" s="6" t="s">
        <v>353</v>
      </c>
      <c r="B154" s="6" t="s">
        <v>354</v>
      </c>
      <c r="C154" s="7" t="s">
        <v>24</v>
      </c>
      <c r="D154" s="6" t="s">
        <v>3</v>
      </c>
      <c r="E154" s="6" t="s">
        <v>39</v>
      </c>
      <c r="F154" s="8" t="s">
        <v>39</v>
      </c>
      <c r="G154" s="6" t="s">
        <v>26</v>
      </c>
      <c r="H154" s="6" t="s">
        <v>48</v>
      </c>
      <c r="I154" s="8">
        <v>0</v>
      </c>
      <c r="J154" s="6" t="s">
        <v>28</v>
      </c>
      <c r="K154" s="6" t="s">
        <v>27</v>
      </c>
      <c r="L154" s="8">
        <v>0</v>
      </c>
      <c r="M154" s="6" t="s">
        <v>30</v>
      </c>
      <c r="N154" s="6" t="s">
        <v>38</v>
      </c>
      <c r="O154" s="8">
        <v>0</v>
      </c>
      <c r="P154" s="6" t="s">
        <v>7</v>
      </c>
      <c r="Q154" s="6" t="s">
        <v>48</v>
      </c>
      <c r="R154" s="8" t="s">
        <v>48</v>
      </c>
      <c r="S154" s="6" t="s">
        <v>32</v>
      </c>
      <c r="T154" s="6" t="s">
        <v>40</v>
      </c>
      <c r="U154" s="8">
        <v>0</v>
      </c>
      <c r="V154" s="6" t="s">
        <v>33</v>
      </c>
      <c r="W154" s="6" t="s">
        <v>46</v>
      </c>
      <c r="X154" s="8">
        <v>0</v>
      </c>
      <c r="Y154" s="6" t="s">
        <v>10</v>
      </c>
      <c r="Z154" s="6" t="s">
        <v>25</v>
      </c>
      <c r="AA154" s="8" t="s">
        <v>25</v>
      </c>
      <c r="AB154" s="6" t="s">
        <v>11</v>
      </c>
      <c r="AC154" s="6" t="s">
        <v>49</v>
      </c>
      <c r="AD154" s="8" t="s">
        <v>49</v>
      </c>
      <c r="AE154" s="6" t="s">
        <v>12</v>
      </c>
      <c r="AF154" s="6" t="s">
        <v>42</v>
      </c>
      <c r="AG154" s="8" t="s">
        <v>42</v>
      </c>
      <c r="AH154" s="6" t="s">
        <v>13</v>
      </c>
      <c r="AI154" s="6" t="s">
        <v>37</v>
      </c>
      <c r="AJ154" s="8" t="s">
        <v>37</v>
      </c>
      <c r="AK154" s="6" t="s">
        <v>59</v>
      </c>
      <c r="AL154" s="6" t="s">
        <v>50</v>
      </c>
      <c r="AM154" s="8">
        <v>0</v>
      </c>
      <c r="AN154" s="6" t="s">
        <v>15</v>
      </c>
      <c r="AO154" s="6" t="s">
        <v>47</v>
      </c>
      <c r="AP154" s="8" t="s">
        <v>47</v>
      </c>
      <c r="AQ154" s="6" t="s">
        <v>16</v>
      </c>
      <c r="AR154" s="6" t="s">
        <v>40</v>
      </c>
      <c r="AS154" s="8" t="s">
        <v>40</v>
      </c>
      <c r="AT154" s="6" t="s">
        <v>63</v>
      </c>
      <c r="AU154" s="6" t="s">
        <v>45</v>
      </c>
      <c r="AV154" s="8">
        <v>0</v>
      </c>
      <c r="AW154" s="6" t="s">
        <v>55</v>
      </c>
      <c r="AX154" s="6" t="s">
        <v>37</v>
      </c>
      <c r="AY154" s="8">
        <v>0</v>
      </c>
      <c r="AZ154" s="9" t="s">
        <v>50</v>
      </c>
      <c r="BA154" s="8">
        <v>0</v>
      </c>
      <c r="BB154" s="10">
        <v>73</v>
      </c>
      <c r="BD154" s="6"/>
      <c r="BE154" s="6">
        <v>1</v>
      </c>
      <c r="BF154" s="6">
        <v>1</v>
      </c>
      <c r="BG154" s="6">
        <v>1</v>
      </c>
      <c r="BH154" s="6">
        <v>1</v>
      </c>
      <c r="BI154" s="6">
        <v>1</v>
      </c>
      <c r="BJ154" s="6">
        <v>2</v>
      </c>
      <c r="BK154" s="6">
        <v>0</v>
      </c>
      <c r="BL154" s="6">
        <v>1</v>
      </c>
      <c r="BM154" s="6">
        <v>2</v>
      </c>
      <c r="BN154" s="6">
        <v>0</v>
      </c>
      <c r="BO154" s="6">
        <v>0</v>
      </c>
      <c r="BP154" s="6">
        <v>1</v>
      </c>
      <c r="BQ154" s="6">
        <v>1</v>
      </c>
      <c r="BR154" s="6">
        <v>2</v>
      </c>
      <c r="BS154" s="6">
        <v>1</v>
      </c>
      <c r="BT154" s="6">
        <v>1</v>
      </c>
      <c r="BU154" s="6"/>
      <c r="BV154" s="51" t="s">
        <v>1348</v>
      </c>
    </row>
    <row r="155" spans="1:74" x14ac:dyDescent="0.25">
      <c r="A155" s="6" t="s">
        <v>355</v>
      </c>
      <c r="B155" s="6" t="s">
        <v>356</v>
      </c>
      <c r="C155" s="7" t="s">
        <v>24</v>
      </c>
      <c r="D155" s="6" t="s">
        <v>3</v>
      </c>
      <c r="E155" s="6" t="s">
        <v>41</v>
      </c>
      <c r="F155" s="8" t="s">
        <v>41</v>
      </c>
      <c r="G155" s="6" t="s">
        <v>26</v>
      </c>
      <c r="H155" s="6" t="s">
        <v>39</v>
      </c>
      <c r="I155" s="8">
        <v>0</v>
      </c>
      <c r="J155" s="6" t="s">
        <v>28</v>
      </c>
      <c r="K155" s="6" t="s">
        <v>37</v>
      </c>
      <c r="L155" s="8">
        <v>0</v>
      </c>
      <c r="M155" s="6" t="s">
        <v>30</v>
      </c>
      <c r="N155" s="6" t="s">
        <v>39</v>
      </c>
      <c r="O155" s="8">
        <v>0</v>
      </c>
      <c r="P155" s="6" t="s">
        <v>7</v>
      </c>
      <c r="Q155" s="6" t="s">
        <v>41</v>
      </c>
      <c r="R155" s="8" t="s">
        <v>41</v>
      </c>
      <c r="S155" s="6" t="s">
        <v>32</v>
      </c>
      <c r="T155" s="6" t="s">
        <v>48</v>
      </c>
      <c r="U155" s="8">
        <v>0</v>
      </c>
      <c r="V155" s="6" t="s">
        <v>33</v>
      </c>
      <c r="W155" s="6" t="s">
        <v>37</v>
      </c>
      <c r="X155" s="8">
        <v>0</v>
      </c>
      <c r="Y155" s="6" t="s">
        <v>10</v>
      </c>
      <c r="Z155" s="6" t="s">
        <v>29</v>
      </c>
      <c r="AA155" s="8" t="s">
        <v>29</v>
      </c>
      <c r="AB155" s="6" t="s">
        <v>11</v>
      </c>
      <c r="AC155" s="6" t="s">
        <v>27</v>
      </c>
      <c r="AD155" s="8" t="s">
        <v>27</v>
      </c>
      <c r="AE155" s="6" t="s">
        <v>12</v>
      </c>
      <c r="AF155" s="6" t="s">
        <v>47</v>
      </c>
      <c r="AG155" s="8" t="s">
        <v>47</v>
      </c>
      <c r="AH155" s="6" t="s">
        <v>13</v>
      </c>
      <c r="AI155" s="6" t="s">
        <v>29</v>
      </c>
      <c r="AJ155" s="8" t="s">
        <v>29</v>
      </c>
      <c r="AK155" s="6" t="s">
        <v>14</v>
      </c>
      <c r="AL155" s="6" t="s">
        <v>41</v>
      </c>
      <c r="AM155" s="8" t="s">
        <v>41</v>
      </c>
      <c r="AN155" s="6" t="s">
        <v>15</v>
      </c>
      <c r="AO155" s="6" t="s">
        <v>48</v>
      </c>
      <c r="AP155" s="8" t="s">
        <v>48</v>
      </c>
      <c r="AQ155" s="6" t="s">
        <v>16</v>
      </c>
      <c r="AR155" s="6" t="s">
        <v>43</v>
      </c>
      <c r="AS155" s="8" t="s">
        <v>43</v>
      </c>
      <c r="AT155" s="6" t="s">
        <v>63</v>
      </c>
      <c r="AU155" s="6" t="s">
        <v>39</v>
      </c>
      <c r="AV155" s="8">
        <v>0</v>
      </c>
      <c r="AW155" s="6" t="s">
        <v>18</v>
      </c>
      <c r="AX155" s="6" t="s">
        <v>37</v>
      </c>
      <c r="AY155" s="8" t="s">
        <v>37</v>
      </c>
      <c r="AZ155" s="9" t="s">
        <v>50</v>
      </c>
      <c r="BA155" s="8">
        <v>0</v>
      </c>
      <c r="BB155" s="10">
        <v>74</v>
      </c>
      <c r="BD155" s="6"/>
      <c r="BE155" s="6">
        <v>0</v>
      </c>
      <c r="BF155" s="6">
        <v>1</v>
      </c>
      <c r="BG155" s="6">
        <v>3</v>
      </c>
      <c r="BH155" s="6">
        <v>0</v>
      </c>
      <c r="BI155" s="6">
        <v>1</v>
      </c>
      <c r="BJ155" s="6">
        <v>3</v>
      </c>
      <c r="BK155" s="6">
        <v>3</v>
      </c>
      <c r="BL155" s="6">
        <v>0</v>
      </c>
      <c r="BM155" s="6">
        <v>2</v>
      </c>
      <c r="BN155" s="6">
        <v>2</v>
      </c>
      <c r="BO155" s="6">
        <v>1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/>
      <c r="BV155" s="51" t="s">
        <v>1348</v>
      </c>
    </row>
    <row r="156" spans="1:74" x14ac:dyDescent="0.25">
      <c r="A156" s="16" t="s">
        <v>357</v>
      </c>
      <c r="B156" s="16" t="s">
        <v>358</v>
      </c>
      <c r="C156" s="17"/>
      <c r="D156" s="16" t="s">
        <v>3</v>
      </c>
      <c r="E156" s="16" t="s">
        <v>27</v>
      </c>
      <c r="F156" s="18">
        <v>0</v>
      </c>
      <c r="G156" s="16" t="s">
        <v>26</v>
      </c>
      <c r="H156" s="16" t="s">
        <v>29</v>
      </c>
      <c r="I156" s="13">
        <v>0</v>
      </c>
      <c r="J156" s="16" t="s">
        <v>28</v>
      </c>
      <c r="K156" s="16" t="s">
        <v>41</v>
      </c>
      <c r="L156" s="13">
        <v>0</v>
      </c>
      <c r="M156" s="16" t="s">
        <v>30</v>
      </c>
      <c r="N156" s="16" t="s">
        <v>38</v>
      </c>
      <c r="O156" s="13">
        <v>0</v>
      </c>
      <c r="P156" s="16" t="s">
        <v>7</v>
      </c>
      <c r="Q156" s="16" t="s">
        <v>48</v>
      </c>
      <c r="R156" s="13" t="s">
        <v>48</v>
      </c>
      <c r="S156" s="16" t="s">
        <v>32</v>
      </c>
      <c r="T156" s="16" t="s">
        <v>46</v>
      </c>
      <c r="U156" s="13">
        <v>0</v>
      </c>
      <c r="V156" s="16" t="s">
        <v>33</v>
      </c>
      <c r="W156" s="16" t="s">
        <v>40</v>
      </c>
      <c r="X156" s="13">
        <v>0</v>
      </c>
      <c r="Y156" s="16" t="s">
        <v>10</v>
      </c>
      <c r="Z156" s="16" t="s">
        <v>37</v>
      </c>
      <c r="AA156" s="13" t="s">
        <v>37</v>
      </c>
      <c r="AB156" s="16" t="s">
        <v>11</v>
      </c>
      <c r="AC156" s="16" t="s">
        <v>43</v>
      </c>
      <c r="AD156" s="13" t="s">
        <v>43</v>
      </c>
      <c r="AE156" s="16" t="s">
        <v>12</v>
      </c>
      <c r="AF156" s="16" t="s">
        <v>45</v>
      </c>
      <c r="AG156" s="13" t="s">
        <v>45</v>
      </c>
      <c r="AH156" s="16" t="s">
        <v>13</v>
      </c>
      <c r="AI156" s="16" t="s">
        <v>39</v>
      </c>
      <c r="AJ156" s="13" t="s">
        <v>39</v>
      </c>
      <c r="AK156" s="16" t="s">
        <v>14</v>
      </c>
      <c r="AL156" s="16" t="s">
        <v>25</v>
      </c>
      <c r="AM156" s="13" t="s">
        <v>25</v>
      </c>
      <c r="AN156" s="16" t="s">
        <v>15</v>
      </c>
      <c r="AO156" s="16" t="s">
        <v>47</v>
      </c>
      <c r="AP156" s="13" t="s">
        <v>47</v>
      </c>
      <c r="AQ156" s="16" t="s">
        <v>16</v>
      </c>
      <c r="AR156" s="16" t="s">
        <v>42</v>
      </c>
      <c r="AS156" s="13" t="s">
        <v>42</v>
      </c>
      <c r="AT156" s="16" t="s">
        <v>63</v>
      </c>
      <c r="AU156" s="16" t="s">
        <v>49</v>
      </c>
      <c r="AV156" s="13">
        <v>0</v>
      </c>
      <c r="AW156" s="16" t="s">
        <v>55</v>
      </c>
      <c r="AX156" s="16" t="s">
        <v>50</v>
      </c>
      <c r="AY156" s="13">
        <v>0</v>
      </c>
      <c r="AZ156" s="19" t="s">
        <v>50</v>
      </c>
      <c r="BA156" s="13">
        <v>0</v>
      </c>
      <c r="BB156" s="15">
        <v>66</v>
      </c>
      <c r="BD156" s="11"/>
      <c r="BE156" s="11">
        <v>1</v>
      </c>
      <c r="BF156" s="11">
        <v>1</v>
      </c>
      <c r="BG156" s="11">
        <v>1</v>
      </c>
      <c r="BH156" s="11">
        <v>1</v>
      </c>
      <c r="BI156" s="11">
        <v>1</v>
      </c>
      <c r="BJ156" s="11">
        <v>1</v>
      </c>
      <c r="BK156" s="11">
        <v>1</v>
      </c>
      <c r="BL156" s="11">
        <v>1</v>
      </c>
      <c r="BM156" s="11">
        <v>1</v>
      </c>
      <c r="BN156" s="11">
        <v>1</v>
      </c>
      <c r="BO156" s="11">
        <v>1</v>
      </c>
      <c r="BP156" s="11">
        <v>1</v>
      </c>
      <c r="BQ156" s="11">
        <v>1</v>
      </c>
      <c r="BR156" s="11">
        <v>1</v>
      </c>
      <c r="BS156" s="11">
        <v>1</v>
      </c>
      <c r="BT156" s="11">
        <v>1</v>
      </c>
      <c r="BU156" s="11"/>
    </row>
    <row r="157" spans="1:74" x14ac:dyDescent="0.25">
      <c r="A157" s="6" t="s">
        <v>359</v>
      </c>
      <c r="B157" s="6" t="s">
        <v>360</v>
      </c>
      <c r="C157" s="7" t="s">
        <v>24</v>
      </c>
      <c r="D157" s="6" t="s">
        <v>3</v>
      </c>
      <c r="E157" s="6" t="s">
        <v>42</v>
      </c>
      <c r="F157" s="8" t="s">
        <v>42</v>
      </c>
      <c r="G157" s="6" t="s">
        <v>26</v>
      </c>
      <c r="H157" s="6" t="s">
        <v>40</v>
      </c>
      <c r="I157" s="8">
        <v>0</v>
      </c>
      <c r="J157" s="6" t="s">
        <v>5</v>
      </c>
      <c r="K157" s="6" t="s">
        <v>40</v>
      </c>
      <c r="L157" s="8" t="s">
        <v>40</v>
      </c>
      <c r="M157" s="6" t="s">
        <v>30</v>
      </c>
      <c r="N157" s="6" t="s">
        <v>29</v>
      </c>
      <c r="O157" s="8">
        <v>0</v>
      </c>
      <c r="P157" s="6" t="s">
        <v>31</v>
      </c>
      <c r="Q157" s="6" t="s">
        <v>50</v>
      </c>
      <c r="R157" s="8">
        <v>0</v>
      </c>
      <c r="S157" s="6" t="s">
        <v>32</v>
      </c>
      <c r="T157" s="6" t="s">
        <v>37</v>
      </c>
      <c r="U157" s="8">
        <v>0</v>
      </c>
      <c r="V157" s="6" t="s">
        <v>33</v>
      </c>
      <c r="W157" s="6" t="s">
        <v>40</v>
      </c>
      <c r="X157" s="8">
        <v>0</v>
      </c>
      <c r="Y157" s="6" t="s">
        <v>10</v>
      </c>
      <c r="Z157" s="6" t="s">
        <v>49</v>
      </c>
      <c r="AA157" s="8" t="s">
        <v>49</v>
      </c>
      <c r="AB157" s="6" t="s">
        <v>11</v>
      </c>
      <c r="AC157" s="6" t="s">
        <v>41</v>
      </c>
      <c r="AD157" s="8" t="s">
        <v>41</v>
      </c>
      <c r="AE157" s="6" t="s">
        <v>70</v>
      </c>
      <c r="AF157" s="6" t="s">
        <v>41</v>
      </c>
      <c r="AG157" s="8">
        <v>0</v>
      </c>
      <c r="AH157" s="6" t="s">
        <v>13</v>
      </c>
      <c r="AI157" s="6" t="s">
        <v>50</v>
      </c>
      <c r="AJ157" s="8" t="s">
        <v>50</v>
      </c>
      <c r="AK157" s="6" t="s">
        <v>14</v>
      </c>
      <c r="AL157" s="6" t="s">
        <v>45</v>
      </c>
      <c r="AM157" s="8" t="s">
        <v>45</v>
      </c>
      <c r="AN157" s="6" t="s">
        <v>15</v>
      </c>
      <c r="AO157" s="6" t="s">
        <v>49</v>
      </c>
      <c r="AP157" s="8" t="s">
        <v>49</v>
      </c>
      <c r="AQ157" s="6" t="s">
        <v>16</v>
      </c>
      <c r="AR157" s="6" t="s">
        <v>43</v>
      </c>
      <c r="AS157" s="8" t="s">
        <v>43</v>
      </c>
      <c r="AT157" s="6" t="s">
        <v>63</v>
      </c>
      <c r="AU157" s="6" t="s">
        <v>48</v>
      </c>
      <c r="AV157" s="8">
        <v>0</v>
      </c>
      <c r="AW157" s="6" t="s">
        <v>18</v>
      </c>
      <c r="AX157" s="6" t="s">
        <v>25</v>
      </c>
      <c r="AY157" s="8" t="s">
        <v>25</v>
      </c>
      <c r="AZ157" s="9" t="s">
        <v>50</v>
      </c>
      <c r="BA157" s="8">
        <v>0</v>
      </c>
      <c r="BB157" s="10">
        <v>84</v>
      </c>
      <c r="BD157" s="6"/>
      <c r="BE157" s="6">
        <v>2</v>
      </c>
      <c r="BF157" s="6">
        <v>0</v>
      </c>
      <c r="BG157" s="6">
        <v>0</v>
      </c>
      <c r="BH157" s="6">
        <v>1</v>
      </c>
      <c r="BI157" s="6">
        <v>0</v>
      </c>
      <c r="BJ157" s="6">
        <v>1</v>
      </c>
      <c r="BK157" s="6">
        <v>2</v>
      </c>
      <c r="BL157" s="6">
        <v>2</v>
      </c>
      <c r="BM157" s="6">
        <v>1</v>
      </c>
      <c r="BN157" s="6">
        <v>1</v>
      </c>
      <c r="BO157" s="6">
        <v>1</v>
      </c>
      <c r="BP157" s="6">
        <v>0</v>
      </c>
      <c r="BQ157" s="6">
        <v>0</v>
      </c>
      <c r="BR157" s="6">
        <v>3</v>
      </c>
      <c r="BS157" s="6">
        <v>1</v>
      </c>
      <c r="BT157" s="6">
        <v>1</v>
      </c>
      <c r="BU157" s="6"/>
      <c r="BV157" s="51" t="s">
        <v>1348</v>
      </c>
    </row>
    <row r="158" spans="1:74" x14ac:dyDescent="0.25">
      <c r="A158" s="11" t="s">
        <v>215</v>
      </c>
      <c r="B158" s="11" t="s">
        <v>361</v>
      </c>
      <c r="C158" s="12"/>
      <c r="D158" s="11" t="s">
        <v>58</v>
      </c>
      <c r="E158" s="11" t="s">
        <v>50</v>
      </c>
      <c r="F158" s="13">
        <v>0</v>
      </c>
      <c r="G158" s="11" t="s">
        <v>26</v>
      </c>
      <c r="H158" s="11" t="s">
        <v>47</v>
      </c>
      <c r="I158" s="13">
        <v>0</v>
      </c>
      <c r="J158" s="11" t="s">
        <v>28</v>
      </c>
      <c r="K158" s="11" t="s">
        <v>27</v>
      </c>
      <c r="L158" s="13">
        <v>0</v>
      </c>
      <c r="M158" s="11" t="s">
        <v>30</v>
      </c>
      <c r="N158" s="11" t="s">
        <v>38</v>
      </c>
      <c r="O158" s="13">
        <v>0</v>
      </c>
      <c r="P158" s="11" t="s">
        <v>31</v>
      </c>
      <c r="Q158" s="11" t="s">
        <v>39</v>
      </c>
      <c r="R158" s="13">
        <v>0</v>
      </c>
      <c r="S158" s="11" t="s">
        <v>32</v>
      </c>
      <c r="T158" s="11" t="s">
        <v>40</v>
      </c>
      <c r="U158" s="13">
        <v>0</v>
      </c>
      <c r="V158" s="11" t="s">
        <v>33</v>
      </c>
      <c r="W158" s="11" t="s">
        <v>45</v>
      </c>
      <c r="X158" s="13">
        <v>0</v>
      </c>
      <c r="Y158" s="11" t="s">
        <v>10</v>
      </c>
      <c r="Z158" s="11" t="s">
        <v>41</v>
      </c>
      <c r="AA158" s="13" t="s">
        <v>41</v>
      </c>
      <c r="AB158" s="11" t="s">
        <v>11</v>
      </c>
      <c r="AC158" s="11" t="s">
        <v>25</v>
      </c>
      <c r="AD158" s="13" t="s">
        <v>25</v>
      </c>
      <c r="AE158" s="11" t="s">
        <v>12</v>
      </c>
      <c r="AF158" s="11" t="s">
        <v>49</v>
      </c>
      <c r="AG158" s="13" t="s">
        <v>49</v>
      </c>
      <c r="AH158" s="11" t="s">
        <v>44</v>
      </c>
      <c r="AI158" s="11" t="s">
        <v>48</v>
      </c>
      <c r="AJ158" s="13">
        <v>0</v>
      </c>
      <c r="AK158" s="11" t="s">
        <v>14</v>
      </c>
      <c r="AL158" s="11" t="s">
        <v>43</v>
      </c>
      <c r="AM158" s="13" t="s">
        <v>43</v>
      </c>
      <c r="AN158" s="11" t="s">
        <v>34</v>
      </c>
      <c r="AO158" s="11" t="s">
        <v>46</v>
      </c>
      <c r="AP158" s="13">
        <v>0</v>
      </c>
      <c r="AQ158" s="11" t="s">
        <v>16</v>
      </c>
      <c r="AR158" s="11" t="s">
        <v>42</v>
      </c>
      <c r="AS158" s="13" t="s">
        <v>42</v>
      </c>
      <c r="AT158" s="11" t="s">
        <v>17</v>
      </c>
      <c r="AU158" s="11" t="s">
        <v>29</v>
      </c>
      <c r="AV158" s="13" t="s">
        <v>29</v>
      </c>
      <c r="AW158" s="11" t="s">
        <v>55</v>
      </c>
      <c r="AX158" s="11" t="s">
        <v>37</v>
      </c>
      <c r="AY158" s="13">
        <v>0</v>
      </c>
      <c r="AZ158" s="14" t="s">
        <v>50</v>
      </c>
      <c r="BA158" s="13">
        <v>0</v>
      </c>
      <c r="BB158" s="15">
        <v>67</v>
      </c>
      <c r="BD158" s="11"/>
      <c r="BE158" s="11">
        <v>1</v>
      </c>
      <c r="BF158" s="11">
        <v>1</v>
      </c>
      <c r="BG158" s="11">
        <v>1</v>
      </c>
      <c r="BH158" s="11">
        <v>1</v>
      </c>
      <c r="BI158" s="11">
        <v>1</v>
      </c>
      <c r="BJ158" s="11">
        <v>1</v>
      </c>
      <c r="BK158" s="11">
        <v>1</v>
      </c>
      <c r="BL158" s="11">
        <v>1</v>
      </c>
      <c r="BM158" s="11">
        <v>1</v>
      </c>
      <c r="BN158" s="11">
        <v>1</v>
      </c>
      <c r="BO158" s="11">
        <v>1</v>
      </c>
      <c r="BP158" s="11">
        <v>1</v>
      </c>
      <c r="BQ158" s="11">
        <v>1</v>
      </c>
      <c r="BR158" s="11">
        <v>1</v>
      </c>
      <c r="BS158" s="11">
        <v>1</v>
      </c>
      <c r="BT158" s="11">
        <v>1</v>
      </c>
      <c r="BU158" s="11"/>
    </row>
    <row r="159" spans="1:74" x14ac:dyDescent="0.25">
      <c r="A159" s="11" t="s">
        <v>362</v>
      </c>
      <c r="B159" s="11" t="s">
        <v>363</v>
      </c>
      <c r="C159" s="12"/>
      <c r="D159" s="11" t="s">
        <v>3</v>
      </c>
      <c r="E159" s="11" t="s">
        <v>29</v>
      </c>
      <c r="F159" s="13" t="s">
        <v>29</v>
      </c>
      <c r="G159" s="11" t="s">
        <v>26</v>
      </c>
      <c r="H159" s="11" t="s">
        <v>41</v>
      </c>
      <c r="I159" s="13">
        <v>0</v>
      </c>
      <c r="J159" s="11" t="s">
        <v>28</v>
      </c>
      <c r="K159" s="11" t="s">
        <v>48</v>
      </c>
      <c r="L159" s="13">
        <v>0</v>
      </c>
      <c r="M159" s="11" t="s">
        <v>30</v>
      </c>
      <c r="N159" s="11" t="s">
        <v>25</v>
      </c>
      <c r="O159" s="13">
        <v>0</v>
      </c>
      <c r="P159" s="11" t="s">
        <v>7</v>
      </c>
      <c r="Q159" s="11" t="s">
        <v>37</v>
      </c>
      <c r="R159" s="13" t="s">
        <v>37</v>
      </c>
      <c r="S159" s="11" t="s">
        <v>32</v>
      </c>
      <c r="T159" s="11" t="s">
        <v>27</v>
      </c>
      <c r="U159" s="13">
        <v>0</v>
      </c>
      <c r="V159" s="11" t="s">
        <v>33</v>
      </c>
      <c r="W159" s="11" t="s">
        <v>43</v>
      </c>
      <c r="X159" s="13">
        <v>0</v>
      </c>
      <c r="Y159" s="11" t="s">
        <v>62</v>
      </c>
      <c r="Z159" s="11" t="s">
        <v>50</v>
      </c>
      <c r="AA159" s="13">
        <v>0</v>
      </c>
      <c r="AB159" s="11" t="s">
        <v>11</v>
      </c>
      <c r="AC159" s="11" t="s">
        <v>38</v>
      </c>
      <c r="AD159" s="13" t="s">
        <v>38</v>
      </c>
      <c r="AE159" s="11" t="s">
        <v>12</v>
      </c>
      <c r="AF159" s="11" t="s">
        <v>40</v>
      </c>
      <c r="AG159" s="13" t="s">
        <v>40</v>
      </c>
      <c r="AH159" s="11" t="s">
        <v>13</v>
      </c>
      <c r="AI159" s="11" t="s">
        <v>49</v>
      </c>
      <c r="AJ159" s="13" t="s">
        <v>49</v>
      </c>
      <c r="AK159" s="11" t="s">
        <v>14</v>
      </c>
      <c r="AL159" s="11" t="s">
        <v>45</v>
      </c>
      <c r="AM159" s="13" t="s">
        <v>45</v>
      </c>
      <c r="AN159" s="11" t="s">
        <v>34</v>
      </c>
      <c r="AO159" s="11" t="s">
        <v>39</v>
      </c>
      <c r="AP159" s="13">
        <v>0</v>
      </c>
      <c r="AQ159" s="11" t="s">
        <v>16</v>
      </c>
      <c r="AR159" s="11" t="s">
        <v>42</v>
      </c>
      <c r="AS159" s="13" t="s">
        <v>42</v>
      </c>
      <c r="AT159" s="11" t="s">
        <v>17</v>
      </c>
      <c r="AU159" s="11" t="s">
        <v>46</v>
      </c>
      <c r="AV159" s="13" t="s">
        <v>46</v>
      </c>
      <c r="AW159" s="11" t="s">
        <v>18</v>
      </c>
      <c r="AX159" s="11" t="s">
        <v>47</v>
      </c>
      <c r="AY159" s="13" t="s">
        <v>47</v>
      </c>
      <c r="AZ159" s="14" t="s">
        <v>50</v>
      </c>
      <c r="BA159" s="13">
        <v>0</v>
      </c>
      <c r="BB159" s="15">
        <v>85</v>
      </c>
      <c r="BD159" s="11"/>
      <c r="BE159" s="11">
        <v>1</v>
      </c>
      <c r="BF159" s="11">
        <v>1</v>
      </c>
      <c r="BG159" s="11">
        <v>1</v>
      </c>
      <c r="BH159" s="11">
        <v>1</v>
      </c>
      <c r="BI159" s="11">
        <v>1</v>
      </c>
      <c r="BJ159" s="11">
        <v>1</v>
      </c>
      <c r="BK159" s="11">
        <v>1</v>
      </c>
      <c r="BL159" s="11">
        <v>1</v>
      </c>
      <c r="BM159" s="11">
        <v>1</v>
      </c>
      <c r="BN159" s="11">
        <v>1</v>
      </c>
      <c r="BO159" s="11">
        <v>1</v>
      </c>
      <c r="BP159" s="11">
        <v>1</v>
      </c>
      <c r="BQ159" s="11">
        <v>1</v>
      </c>
      <c r="BR159" s="11">
        <v>1</v>
      </c>
      <c r="BS159" s="11">
        <v>1</v>
      </c>
      <c r="BT159" s="11">
        <v>1</v>
      </c>
      <c r="BU159" s="11"/>
    </row>
    <row r="160" spans="1:74" x14ac:dyDescent="0.25">
      <c r="A160" s="11" t="s">
        <v>364</v>
      </c>
      <c r="B160" s="11" t="s">
        <v>365</v>
      </c>
      <c r="C160" s="12"/>
      <c r="D160" s="11" t="s">
        <v>3</v>
      </c>
      <c r="E160" s="11" t="s">
        <v>50</v>
      </c>
      <c r="F160" s="13" t="s">
        <v>50</v>
      </c>
      <c r="G160" s="11" t="s">
        <v>26</v>
      </c>
      <c r="H160" s="11" t="s">
        <v>38</v>
      </c>
      <c r="I160" s="13">
        <v>0</v>
      </c>
      <c r="J160" s="11" t="s">
        <v>5</v>
      </c>
      <c r="K160" s="11" t="s">
        <v>47</v>
      </c>
      <c r="L160" s="13" t="s">
        <v>47</v>
      </c>
      <c r="M160" s="11" t="s">
        <v>30</v>
      </c>
      <c r="N160" s="11" t="s">
        <v>29</v>
      </c>
      <c r="O160" s="13">
        <v>0</v>
      </c>
      <c r="P160" s="11" t="s">
        <v>7</v>
      </c>
      <c r="Q160" s="11" t="s">
        <v>41</v>
      </c>
      <c r="R160" s="13" t="s">
        <v>41</v>
      </c>
      <c r="S160" s="11" t="s">
        <v>32</v>
      </c>
      <c r="T160" s="11" t="s">
        <v>46</v>
      </c>
      <c r="U160" s="13">
        <v>0</v>
      </c>
      <c r="V160" s="11" t="s">
        <v>33</v>
      </c>
      <c r="W160" s="11" t="s">
        <v>25</v>
      </c>
      <c r="X160" s="13">
        <v>0</v>
      </c>
      <c r="Y160" s="11" t="s">
        <v>10</v>
      </c>
      <c r="Z160" s="11" t="s">
        <v>49</v>
      </c>
      <c r="AA160" s="13" t="s">
        <v>49</v>
      </c>
      <c r="AB160" s="11" t="s">
        <v>11</v>
      </c>
      <c r="AC160" s="11" t="s">
        <v>42</v>
      </c>
      <c r="AD160" s="13" t="s">
        <v>42</v>
      </c>
      <c r="AE160" s="11" t="s">
        <v>12</v>
      </c>
      <c r="AF160" s="11" t="s">
        <v>43</v>
      </c>
      <c r="AG160" s="13" t="s">
        <v>43</v>
      </c>
      <c r="AH160" s="11" t="s">
        <v>13</v>
      </c>
      <c r="AI160" s="11" t="s">
        <v>39</v>
      </c>
      <c r="AJ160" s="13" t="s">
        <v>39</v>
      </c>
      <c r="AK160" s="11" t="s">
        <v>14</v>
      </c>
      <c r="AL160" s="11" t="s">
        <v>40</v>
      </c>
      <c r="AM160" s="13" t="s">
        <v>40</v>
      </c>
      <c r="AN160" s="11" t="s">
        <v>15</v>
      </c>
      <c r="AO160" s="11" t="s">
        <v>45</v>
      </c>
      <c r="AP160" s="13" t="s">
        <v>45</v>
      </c>
      <c r="AQ160" s="11" t="s">
        <v>16</v>
      </c>
      <c r="AR160" s="11" t="s">
        <v>48</v>
      </c>
      <c r="AS160" s="13" t="s">
        <v>48</v>
      </c>
      <c r="AT160" s="11" t="s">
        <v>17</v>
      </c>
      <c r="AU160" s="11" t="s">
        <v>37</v>
      </c>
      <c r="AV160" s="13" t="s">
        <v>37</v>
      </c>
      <c r="AW160" s="11" t="s">
        <v>55</v>
      </c>
      <c r="AX160" s="11" t="s">
        <v>27</v>
      </c>
      <c r="AY160" s="13">
        <v>0</v>
      </c>
      <c r="AZ160" s="14" t="s">
        <v>20</v>
      </c>
      <c r="BA160" s="13">
        <v>8</v>
      </c>
      <c r="BB160" s="15">
        <v>89</v>
      </c>
      <c r="BD160" s="11"/>
      <c r="BE160" s="11">
        <v>1</v>
      </c>
      <c r="BF160" s="11">
        <v>1</v>
      </c>
      <c r="BG160" s="11">
        <v>1</v>
      </c>
      <c r="BH160" s="11">
        <v>1</v>
      </c>
      <c r="BI160" s="11">
        <v>1</v>
      </c>
      <c r="BJ160" s="11">
        <v>1</v>
      </c>
      <c r="BK160" s="11">
        <v>1</v>
      </c>
      <c r="BL160" s="11">
        <v>1</v>
      </c>
      <c r="BM160" s="11">
        <v>1</v>
      </c>
      <c r="BN160" s="11">
        <v>1</v>
      </c>
      <c r="BO160" s="11">
        <v>1</v>
      </c>
      <c r="BP160" s="11">
        <v>1</v>
      </c>
      <c r="BQ160" s="11">
        <v>1</v>
      </c>
      <c r="BR160" s="11">
        <v>1</v>
      </c>
      <c r="BS160" s="11">
        <v>1</v>
      </c>
      <c r="BT160" s="11">
        <v>1</v>
      </c>
      <c r="BU160" s="11"/>
    </row>
    <row r="161" spans="1:74" x14ac:dyDescent="0.25">
      <c r="A161" s="11" t="s">
        <v>366</v>
      </c>
      <c r="B161" s="11" t="s">
        <v>367</v>
      </c>
      <c r="C161" s="12"/>
      <c r="D161" s="11" t="s">
        <v>3</v>
      </c>
      <c r="E161" s="11" t="s">
        <v>49</v>
      </c>
      <c r="F161" s="13" t="s">
        <v>49</v>
      </c>
      <c r="G161" s="11" t="s">
        <v>26</v>
      </c>
      <c r="H161" s="11" t="s">
        <v>41</v>
      </c>
      <c r="I161" s="13">
        <v>0</v>
      </c>
      <c r="J161" s="11" t="s">
        <v>28</v>
      </c>
      <c r="K161" s="11" t="s">
        <v>37</v>
      </c>
      <c r="L161" s="13">
        <v>0</v>
      </c>
      <c r="M161" s="11" t="s">
        <v>30</v>
      </c>
      <c r="N161" s="11" t="s">
        <v>38</v>
      </c>
      <c r="O161" s="13">
        <v>0</v>
      </c>
      <c r="P161" s="11" t="s">
        <v>7</v>
      </c>
      <c r="Q161" s="11" t="s">
        <v>47</v>
      </c>
      <c r="R161" s="13" t="s">
        <v>47</v>
      </c>
      <c r="S161" s="11" t="s">
        <v>32</v>
      </c>
      <c r="T161" s="11" t="s">
        <v>48</v>
      </c>
      <c r="U161" s="13">
        <v>0</v>
      </c>
      <c r="V161" s="11" t="s">
        <v>33</v>
      </c>
      <c r="W161" s="11" t="s">
        <v>29</v>
      </c>
      <c r="X161" s="13">
        <v>0</v>
      </c>
      <c r="Y161" s="11" t="s">
        <v>10</v>
      </c>
      <c r="Z161" s="11" t="s">
        <v>43</v>
      </c>
      <c r="AA161" s="13" t="s">
        <v>43</v>
      </c>
      <c r="AB161" s="11" t="s">
        <v>11</v>
      </c>
      <c r="AC161" s="11" t="s">
        <v>40</v>
      </c>
      <c r="AD161" s="13" t="s">
        <v>40</v>
      </c>
      <c r="AE161" s="11" t="s">
        <v>12</v>
      </c>
      <c r="AF161" s="11" t="s">
        <v>27</v>
      </c>
      <c r="AG161" s="13" t="s">
        <v>27</v>
      </c>
      <c r="AH161" s="11" t="s">
        <v>13</v>
      </c>
      <c r="AI161" s="11" t="s">
        <v>46</v>
      </c>
      <c r="AJ161" s="13" t="s">
        <v>46</v>
      </c>
      <c r="AK161" s="11" t="s">
        <v>14</v>
      </c>
      <c r="AL161" s="11" t="s">
        <v>25</v>
      </c>
      <c r="AM161" s="13" t="s">
        <v>25</v>
      </c>
      <c r="AN161" s="11" t="s">
        <v>15</v>
      </c>
      <c r="AO161" s="11" t="s">
        <v>42</v>
      </c>
      <c r="AP161" s="13" t="s">
        <v>42</v>
      </c>
      <c r="AQ161" s="11" t="s">
        <v>16</v>
      </c>
      <c r="AR161" s="11" t="s">
        <v>50</v>
      </c>
      <c r="AS161" s="13" t="s">
        <v>50</v>
      </c>
      <c r="AT161" s="11" t="s">
        <v>17</v>
      </c>
      <c r="AU161" s="11" t="s">
        <v>39</v>
      </c>
      <c r="AV161" s="13" t="s">
        <v>39</v>
      </c>
      <c r="AW161" s="11" t="s">
        <v>55</v>
      </c>
      <c r="AX161" s="11" t="s">
        <v>45</v>
      </c>
      <c r="AY161" s="13">
        <v>0</v>
      </c>
      <c r="AZ161" s="14" t="s">
        <v>50</v>
      </c>
      <c r="BA161" s="13">
        <v>0</v>
      </c>
      <c r="BB161" s="15">
        <v>87</v>
      </c>
      <c r="BD161" s="11"/>
      <c r="BE161" s="11">
        <v>1</v>
      </c>
      <c r="BF161" s="11">
        <v>1</v>
      </c>
      <c r="BG161" s="11">
        <v>1</v>
      </c>
      <c r="BH161" s="11">
        <v>1</v>
      </c>
      <c r="BI161" s="11">
        <v>1</v>
      </c>
      <c r="BJ161" s="11">
        <v>1</v>
      </c>
      <c r="BK161" s="11">
        <v>1</v>
      </c>
      <c r="BL161" s="11">
        <v>1</v>
      </c>
      <c r="BM161" s="11">
        <v>1</v>
      </c>
      <c r="BN161" s="11">
        <v>1</v>
      </c>
      <c r="BO161" s="11">
        <v>1</v>
      </c>
      <c r="BP161" s="11">
        <v>1</v>
      </c>
      <c r="BQ161" s="11">
        <v>1</v>
      </c>
      <c r="BR161" s="11">
        <v>1</v>
      </c>
      <c r="BS161" s="11">
        <v>1</v>
      </c>
      <c r="BT161" s="11">
        <v>1</v>
      </c>
      <c r="BU161" s="11"/>
    </row>
    <row r="162" spans="1:74" x14ac:dyDescent="0.25">
      <c r="A162" s="6" t="s">
        <v>368</v>
      </c>
      <c r="B162" s="6" t="s">
        <v>369</v>
      </c>
      <c r="C162" s="7" t="s">
        <v>24</v>
      </c>
      <c r="D162" s="6" t="s">
        <v>58</v>
      </c>
      <c r="E162" s="6" t="s">
        <v>27</v>
      </c>
      <c r="F162" s="8">
        <v>0</v>
      </c>
      <c r="G162" s="6" t="s">
        <v>26</v>
      </c>
      <c r="H162" s="6" t="s">
        <v>42</v>
      </c>
      <c r="I162" s="8">
        <v>0</v>
      </c>
      <c r="J162" s="6" t="s">
        <v>5</v>
      </c>
      <c r="K162" s="6" t="s">
        <v>50</v>
      </c>
      <c r="L162" s="8" t="s">
        <v>50</v>
      </c>
      <c r="M162" s="6" t="s">
        <v>30</v>
      </c>
      <c r="N162" s="6" t="s">
        <v>45</v>
      </c>
      <c r="O162" s="8">
        <v>0</v>
      </c>
      <c r="P162" s="6" t="s">
        <v>7</v>
      </c>
      <c r="Q162" s="6" t="s">
        <v>27</v>
      </c>
      <c r="R162" s="8" t="s">
        <v>27</v>
      </c>
      <c r="S162" s="6" t="s">
        <v>32</v>
      </c>
      <c r="T162" s="6" t="s">
        <v>37</v>
      </c>
      <c r="U162" s="8">
        <v>0</v>
      </c>
      <c r="V162" s="6" t="s">
        <v>33</v>
      </c>
      <c r="W162" s="6" t="s">
        <v>25</v>
      </c>
      <c r="X162" s="8">
        <v>0</v>
      </c>
      <c r="Y162" s="6" t="s">
        <v>62</v>
      </c>
      <c r="Z162" s="6" t="s">
        <v>47</v>
      </c>
      <c r="AA162" s="8">
        <v>0</v>
      </c>
      <c r="AB162" s="6" t="s">
        <v>123</v>
      </c>
      <c r="AC162" s="6" t="s">
        <v>39</v>
      </c>
      <c r="AD162" s="8">
        <v>0</v>
      </c>
      <c r="AE162" s="6" t="s">
        <v>70</v>
      </c>
      <c r="AF162" s="6" t="s">
        <v>45</v>
      </c>
      <c r="AG162" s="8">
        <v>0</v>
      </c>
      <c r="AH162" s="6" t="s">
        <v>44</v>
      </c>
      <c r="AI162" s="6" t="s">
        <v>41</v>
      </c>
      <c r="AJ162" s="8">
        <v>0</v>
      </c>
      <c r="AK162" s="6" t="s">
        <v>14</v>
      </c>
      <c r="AL162" s="6" t="s">
        <v>40</v>
      </c>
      <c r="AM162" s="8" t="s">
        <v>40</v>
      </c>
      <c r="AN162" s="6" t="s">
        <v>34</v>
      </c>
      <c r="AO162" s="6" t="s">
        <v>49</v>
      </c>
      <c r="AP162" s="8">
        <v>0</v>
      </c>
      <c r="AQ162" s="6" t="s">
        <v>16</v>
      </c>
      <c r="AR162" s="6" t="s">
        <v>38</v>
      </c>
      <c r="AS162" s="8" t="s">
        <v>38</v>
      </c>
      <c r="AT162" s="6" t="s">
        <v>17</v>
      </c>
      <c r="AU162" s="6" t="s">
        <v>29</v>
      </c>
      <c r="AV162" s="8" t="s">
        <v>29</v>
      </c>
      <c r="AW162" s="6" t="s">
        <v>55</v>
      </c>
      <c r="AX162" s="6" t="s">
        <v>46</v>
      </c>
      <c r="AY162" s="8">
        <v>0</v>
      </c>
      <c r="AZ162" s="9" t="s">
        <v>50</v>
      </c>
      <c r="BA162" s="8">
        <v>0</v>
      </c>
      <c r="BB162" s="10">
        <v>43</v>
      </c>
      <c r="BD162" s="6"/>
      <c r="BE162" s="6">
        <v>1</v>
      </c>
      <c r="BF162" s="6">
        <v>1</v>
      </c>
      <c r="BG162" s="6">
        <v>1</v>
      </c>
      <c r="BH162" s="6">
        <v>2</v>
      </c>
      <c r="BI162" s="6">
        <v>2</v>
      </c>
      <c r="BJ162" s="6">
        <v>1</v>
      </c>
      <c r="BK162" s="6">
        <v>1</v>
      </c>
      <c r="BL162" s="6">
        <v>1</v>
      </c>
      <c r="BM162" s="6">
        <v>0</v>
      </c>
      <c r="BN162" s="6">
        <v>1</v>
      </c>
      <c r="BO162" s="6">
        <v>0</v>
      </c>
      <c r="BP162" s="6">
        <v>1</v>
      </c>
      <c r="BQ162" s="6">
        <v>1</v>
      </c>
      <c r="BR162" s="6">
        <v>1</v>
      </c>
      <c r="BS162" s="6">
        <v>1</v>
      </c>
      <c r="BT162" s="6">
        <v>1</v>
      </c>
      <c r="BU162" s="6"/>
      <c r="BV162" s="51" t="s">
        <v>1348</v>
      </c>
    </row>
    <row r="163" spans="1:74" x14ac:dyDescent="0.25">
      <c r="A163" s="6" t="s">
        <v>370</v>
      </c>
      <c r="B163" s="6" t="s">
        <v>371</v>
      </c>
      <c r="C163" s="7" t="s">
        <v>24</v>
      </c>
      <c r="D163" s="6" t="s">
        <v>58</v>
      </c>
      <c r="E163" s="6" t="s">
        <v>37</v>
      </c>
      <c r="F163" s="8">
        <v>0</v>
      </c>
      <c r="G163" s="6" t="s">
        <v>4</v>
      </c>
      <c r="H163" s="6" t="s">
        <v>39</v>
      </c>
      <c r="I163" s="8" t="s">
        <v>39</v>
      </c>
      <c r="J163" s="6" t="s">
        <v>5</v>
      </c>
      <c r="K163" s="6" t="s">
        <v>29</v>
      </c>
      <c r="L163" s="8" t="s">
        <v>29</v>
      </c>
      <c r="M163" s="6" t="s">
        <v>30</v>
      </c>
      <c r="N163" s="6" t="s">
        <v>29</v>
      </c>
      <c r="O163" s="8">
        <v>0</v>
      </c>
      <c r="P163" s="6" t="s">
        <v>31</v>
      </c>
      <c r="Q163" s="6" t="s">
        <v>49</v>
      </c>
      <c r="R163" s="8">
        <v>0</v>
      </c>
      <c r="S163" s="6" t="s">
        <v>32</v>
      </c>
      <c r="T163" s="6" t="s">
        <v>25</v>
      </c>
      <c r="U163" s="8">
        <v>0</v>
      </c>
      <c r="V163" s="6" t="s">
        <v>33</v>
      </c>
      <c r="W163" s="6" t="s">
        <v>40</v>
      </c>
      <c r="X163" s="8">
        <v>0</v>
      </c>
      <c r="Y163" s="6" t="s">
        <v>62</v>
      </c>
      <c r="Z163" s="6" t="s">
        <v>38</v>
      </c>
      <c r="AA163" s="8">
        <v>0</v>
      </c>
      <c r="AB163" s="6" t="s">
        <v>11</v>
      </c>
      <c r="AC163" s="6" t="s">
        <v>46</v>
      </c>
      <c r="AD163" s="8" t="s">
        <v>46</v>
      </c>
      <c r="AE163" s="6" t="s">
        <v>12</v>
      </c>
      <c r="AF163" s="6" t="s">
        <v>42</v>
      </c>
      <c r="AG163" s="8" t="s">
        <v>42</v>
      </c>
      <c r="AH163" s="6" t="s">
        <v>13</v>
      </c>
      <c r="AI163" s="6" t="s">
        <v>48</v>
      </c>
      <c r="AJ163" s="8" t="s">
        <v>48</v>
      </c>
      <c r="AK163" s="6" t="s">
        <v>14</v>
      </c>
      <c r="AL163" s="6" t="s">
        <v>43</v>
      </c>
      <c r="AM163" s="8" t="s">
        <v>43</v>
      </c>
      <c r="AN163" s="6" t="s">
        <v>15</v>
      </c>
      <c r="AO163" s="6" t="s">
        <v>41</v>
      </c>
      <c r="AP163" s="8" t="s">
        <v>41</v>
      </c>
      <c r="AQ163" s="6" t="s">
        <v>16</v>
      </c>
      <c r="AR163" s="6" t="s">
        <v>42</v>
      </c>
      <c r="AS163" s="8" t="s">
        <v>42</v>
      </c>
      <c r="AT163" s="6" t="s">
        <v>63</v>
      </c>
      <c r="AU163" s="6" t="s">
        <v>27</v>
      </c>
      <c r="AV163" s="8">
        <v>0</v>
      </c>
      <c r="AW163" s="6" t="s">
        <v>18</v>
      </c>
      <c r="AX163" s="6" t="s">
        <v>45</v>
      </c>
      <c r="AY163" s="8" t="s">
        <v>45</v>
      </c>
      <c r="AZ163" s="9" t="s">
        <v>20</v>
      </c>
      <c r="BA163" s="8">
        <v>8</v>
      </c>
      <c r="BB163" s="10">
        <v>96</v>
      </c>
      <c r="BD163" s="6"/>
      <c r="BE163" s="6">
        <v>0</v>
      </c>
      <c r="BF163" s="6">
        <v>0</v>
      </c>
      <c r="BG163" s="6">
        <v>1</v>
      </c>
      <c r="BH163" s="6">
        <v>1</v>
      </c>
      <c r="BI163" s="6">
        <v>1</v>
      </c>
      <c r="BJ163" s="6">
        <v>1</v>
      </c>
      <c r="BK163" s="6">
        <v>1</v>
      </c>
      <c r="BL163" s="6">
        <v>1</v>
      </c>
      <c r="BM163" s="6">
        <v>1</v>
      </c>
      <c r="BN163" s="6">
        <v>2</v>
      </c>
      <c r="BO163" s="6">
        <v>1</v>
      </c>
      <c r="BP163" s="6">
        <v>1</v>
      </c>
      <c r="BQ163" s="6">
        <v>1</v>
      </c>
      <c r="BR163" s="6">
        <v>1</v>
      </c>
      <c r="BS163" s="6">
        <v>1</v>
      </c>
      <c r="BT163" s="6">
        <v>2</v>
      </c>
      <c r="BU163" s="6"/>
      <c r="BV163" s="51" t="s">
        <v>1348</v>
      </c>
    </row>
    <row r="164" spans="1:74" x14ac:dyDescent="0.25">
      <c r="A164" s="20" t="s">
        <v>372</v>
      </c>
      <c r="B164" s="20" t="s">
        <v>373</v>
      </c>
      <c r="C164" s="21" t="s">
        <v>24</v>
      </c>
      <c r="D164" s="20" t="s">
        <v>3</v>
      </c>
      <c r="E164" s="20" t="s">
        <v>85</v>
      </c>
      <c r="F164" s="22">
        <v>0</v>
      </c>
      <c r="G164" s="20" t="s">
        <v>26</v>
      </c>
      <c r="H164" s="20" t="s">
        <v>29</v>
      </c>
      <c r="I164" s="8">
        <v>0</v>
      </c>
      <c r="J164" s="20" t="s">
        <v>28</v>
      </c>
      <c r="K164" s="20" t="s">
        <v>48</v>
      </c>
      <c r="L164" s="8">
        <v>0</v>
      </c>
      <c r="M164" s="20" t="s">
        <v>30</v>
      </c>
      <c r="N164" s="20" t="s">
        <v>40</v>
      </c>
      <c r="O164" s="8">
        <v>0</v>
      </c>
      <c r="P164" s="20" t="s">
        <v>7</v>
      </c>
      <c r="Q164" s="20" t="s">
        <v>25</v>
      </c>
      <c r="R164" s="8" t="s">
        <v>25</v>
      </c>
      <c r="S164" s="20" t="s">
        <v>32</v>
      </c>
      <c r="T164" s="20" t="s">
        <v>39</v>
      </c>
      <c r="U164" s="8">
        <v>0</v>
      </c>
      <c r="V164" s="20" t="s">
        <v>33</v>
      </c>
      <c r="W164" s="20" t="s">
        <v>43</v>
      </c>
      <c r="X164" s="8">
        <v>0</v>
      </c>
      <c r="Y164" s="20" t="s">
        <v>10</v>
      </c>
      <c r="Z164" s="20" t="s">
        <v>47</v>
      </c>
      <c r="AA164" s="8" t="s">
        <v>47</v>
      </c>
      <c r="AB164" s="20" t="s">
        <v>11</v>
      </c>
      <c r="AC164" s="20" t="s">
        <v>42</v>
      </c>
      <c r="AD164" s="8" t="s">
        <v>42</v>
      </c>
      <c r="AE164" s="20" t="s">
        <v>12</v>
      </c>
      <c r="AF164" s="20" t="s">
        <v>25</v>
      </c>
      <c r="AG164" s="8" t="s">
        <v>25</v>
      </c>
      <c r="AH164" s="20" t="s">
        <v>44</v>
      </c>
      <c r="AI164" s="20" t="s">
        <v>45</v>
      </c>
      <c r="AJ164" s="8">
        <v>0</v>
      </c>
      <c r="AK164" s="20" t="s">
        <v>14</v>
      </c>
      <c r="AL164" s="20" t="s">
        <v>47</v>
      </c>
      <c r="AM164" s="8" t="s">
        <v>47</v>
      </c>
      <c r="AN164" s="20" t="s">
        <v>15</v>
      </c>
      <c r="AO164" s="20" t="s">
        <v>49</v>
      </c>
      <c r="AP164" s="8" t="s">
        <v>49</v>
      </c>
      <c r="AQ164" s="20" t="s">
        <v>16</v>
      </c>
      <c r="AR164" s="20" t="s">
        <v>46</v>
      </c>
      <c r="AS164" s="8" t="s">
        <v>46</v>
      </c>
      <c r="AT164" s="20" t="s">
        <v>17</v>
      </c>
      <c r="AU164" s="20" t="s">
        <v>45</v>
      </c>
      <c r="AV164" s="8" t="s">
        <v>45</v>
      </c>
      <c r="AW164" s="20" t="s">
        <v>18</v>
      </c>
      <c r="AX164" s="20" t="s">
        <v>27</v>
      </c>
      <c r="AY164" s="8" t="s">
        <v>27</v>
      </c>
      <c r="AZ164" s="23" t="s">
        <v>20</v>
      </c>
      <c r="BA164" s="8">
        <v>8</v>
      </c>
      <c r="BB164" s="10">
        <v>87</v>
      </c>
      <c r="BD164" s="6"/>
      <c r="BE164" s="6">
        <v>0</v>
      </c>
      <c r="BF164" s="6">
        <v>2</v>
      </c>
      <c r="BG164" s="6">
        <v>1</v>
      </c>
      <c r="BH164" s="6">
        <v>2</v>
      </c>
      <c r="BI164" s="6">
        <v>1</v>
      </c>
      <c r="BJ164" s="6">
        <v>0</v>
      </c>
      <c r="BK164" s="6">
        <v>0</v>
      </c>
      <c r="BL164" s="6">
        <v>1</v>
      </c>
      <c r="BM164" s="6">
        <v>1</v>
      </c>
      <c r="BN164" s="6">
        <v>1</v>
      </c>
      <c r="BO164" s="6">
        <v>1</v>
      </c>
      <c r="BP164" s="6">
        <v>1</v>
      </c>
      <c r="BQ164" s="6">
        <v>0</v>
      </c>
      <c r="BR164" s="6">
        <v>1</v>
      </c>
      <c r="BS164" s="6">
        <v>2</v>
      </c>
      <c r="BT164" s="6">
        <v>1</v>
      </c>
      <c r="BU164" s="6"/>
      <c r="BV164" s="51" t="s">
        <v>1348</v>
      </c>
    </row>
    <row r="165" spans="1:74" x14ac:dyDescent="0.25">
      <c r="A165" s="6" t="s">
        <v>374</v>
      </c>
      <c r="B165" s="6" t="s">
        <v>375</v>
      </c>
      <c r="C165" s="7" t="s">
        <v>24</v>
      </c>
      <c r="D165" s="6" t="s">
        <v>3</v>
      </c>
      <c r="E165" s="6" t="s">
        <v>43</v>
      </c>
      <c r="F165" s="8" t="s">
        <v>43</v>
      </c>
      <c r="G165" s="6" t="s">
        <v>26</v>
      </c>
      <c r="H165" s="6" t="s">
        <v>48</v>
      </c>
      <c r="I165" s="8">
        <v>0</v>
      </c>
      <c r="J165" s="6" t="s">
        <v>28</v>
      </c>
      <c r="K165" s="6" t="s">
        <v>47</v>
      </c>
      <c r="L165" s="8">
        <v>0</v>
      </c>
      <c r="M165" s="6" t="s">
        <v>30</v>
      </c>
      <c r="N165" s="6" t="s">
        <v>48</v>
      </c>
      <c r="O165" s="8">
        <v>0</v>
      </c>
      <c r="P165" s="6" t="s">
        <v>7</v>
      </c>
      <c r="Q165" s="6" t="s">
        <v>39</v>
      </c>
      <c r="R165" s="8" t="s">
        <v>39</v>
      </c>
      <c r="S165" s="6" t="s">
        <v>32</v>
      </c>
      <c r="T165" s="6" t="s">
        <v>49</v>
      </c>
      <c r="U165" s="8">
        <v>0</v>
      </c>
      <c r="V165" s="6" t="s">
        <v>33</v>
      </c>
      <c r="W165" s="6" t="s">
        <v>48</v>
      </c>
      <c r="X165" s="8">
        <v>0</v>
      </c>
      <c r="Y165" s="6" t="s">
        <v>10</v>
      </c>
      <c r="Z165" s="6" t="s">
        <v>29</v>
      </c>
      <c r="AA165" s="8" t="s">
        <v>29</v>
      </c>
      <c r="AB165" s="6" t="s">
        <v>123</v>
      </c>
      <c r="AC165" s="6" t="s">
        <v>41</v>
      </c>
      <c r="AD165" s="8">
        <v>0</v>
      </c>
      <c r="AE165" s="6" t="s">
        <v>12</v>
      </c>
      <c r="AF165" s="6" t="s">
        <v>39</v>
      </c>
      <c r="AG165" s="8" t="s">
        <v>39</v>
      </c>
      <c r="AH165" s="6" t="s">
        <v>13</v>
      </c>
      <c r="AI165" s="6" t="s">
        <v>49</v>
      </c>
      <c r="AJ165" s="8" t="s">
        <v>49</v>
      </c>
      <c r="AK165" s="6" t="s">
        <v>14</v>
      </c>
      <c r="AL165" s="6" t="s">
        <v>43</v>
      </c>
      <c r="AM165" s="8" t="s">
        <v>43</v>
      </c>
      <c r="AN165" s="6" t="s">
        <v>15</v>
      </c>
      <c r="AO165" s="6" t="s">
        <v>49</v>
      </c>
      <c r="AP165" s="8" t="s">
        <v>49</v>
      </c>
      <c r="AQ165" s="6" t="s">
        <v>16</v>
      </c>
      <c r="AR165" s="6" t="s">
        <v>48</v>
      </c>
      <c r="AS165" s="8" t="s">
        <v>48</v>
      </c>
      <c r="AT165" s="6" t="s">
        <v>63</v>
      </c>
      <c r="AU165" s="6" t="s">
        <v>42</v>
      </c>
      <c r="AV165" s="8">
        <v>0</v>
      </c>
      <c r="AW165" s="6" t="s">
        <v>55</v>
      </c>
      <c r="AX165" s="6" t="s">
        <v>29</v>
      </c>
      <c r="AY165" s="8">
        <v>0</v>
      </c>
      <c r="AZ165" s="9" t="s">
        <v>50</v>
      </c>
      <c r="BA165" s="8">
        <v>0</v>
      </c>
      <c r="BB165" s="10">
        <v>63</v>
      </c>
      <c r="BD165" s="6"/>
      <c r="BE165" s="6">
        <v>0</v>
      </c>
      <c r="BF165" s="6">
        <v>1</v>
      </c>
      <c r="BG165" s="6">
        <v>2</v>
      </c>
      <c r="BH165" s="6">
        <v>0</v>
      </c>
      <c r="BI165" s="6">
        <v>0</v>
      </c>
      <c r="BJ165" s="6">
        <v>0</v>
      </c>
      <c r="BK165" s="6">
        <v>1</v>
      </c>
      <c r="BL165" s="6">
        <v>3</v>
      </c>
      <c r="BM165" s="6">
        <v>4</v>
      </c>
      <c r="BN165" s="6">
        <v>2</v>
      </c>
      <c r="BO165" s="6">
        <v>2</v>
      </c>
      <c r="BP165" s="6">
        <v>0</v>
      </c>
      <c r="BQ165" s="6">
        <v>0</v>
      </c>
      <c r="BR165" s="6">
        <v>0</v>
      </c>
      <c r="BS165" s="6">
        <v>0</v>
      </c>
      <c r="BT165" s="6">
        <v>1</v>
      </c>
      <c r="BU165" s="6"/>
      <c r="BV165" s="51" t="s">
        <v>1348</v>
      </c>
    </row>
    <row r="166" spans="1:74" x14ac:dyDescent="0.25">
      <c r="A166" s="6" t="s">
        <v>376</v>
      </c>
      <c r="B166" s="6" t="s">
        <v>377</v>
      </c>
      <c r="C166" s="7" t="s">
        <v>24</v>
      </c>
      <c r="D166" s="6" t="s">
        <v>3</v>
      </c>
      <c r="E166" s="6" t="s">
        <v>42</v>
      </c>
      <c r="F166" s="8" t="s">
        <v>42</v>
      </c>
      <c r="G166" s="6" t="s">
        <v>26</v>
      </c>
      <c r="H166" s="6" t="s">
        <v>40</v>
      </c>
      <c r="I166" s="8">
        <v>0</v>
      </c>
      <c r="J166" s="6" t="s">
        <v>5</v>
      </c>
      <c r="K166" s="6" t="s">
        <v>29</v>
      </c>
      <c r="L166" s="8" t="s">
        <v>29</v>
      </c>
      <c r="M166" s="6" t="s">
        <v>30</v>
      </c>
      <c r="N166" s="6" t="s">
        <v>42</v>
      </c>
      <c r="O166" s="8">
        <v>0</v>
      </c>
      <c r="P166" s="6" t="s">
        <v>31</v>
      </c>
      <c r="Q166" s="6" t="s">
        <v>48</v>
      </c>
      <c r="R166" s="8">
        <v>0</v>
      </c>
      <c r="S166" s="6" t="s">
        <v>32</v>
      </c>
      <c r="T166" s="6" t="s">
        <v>25</v>
      </c>
      <c r="U166" s="8">
        <v>0</v>
      </c>
      <c r="V166" s="6" t="s">
        <v>33</v>
      </c>
      <c r="W166" s="6" t="s">
        <v>46</v>
      </c>
      <c r="X166" s="8">
        <v>0</v>
      </c>
      <c r="Y166" s="6" t="s">
        <v>62</v>
      </c>
      <c r="Z166" s="6" t="s">
        <v>43</v>
      </c>
      <c r="AA166" s="8">
        <v>0</v>
      </c>
      <c r="AB166" s="6" t="s">
        <v>11</v>
      </c>
      <c r="AC166" s="6" t="s">
        <v>29</v>
      </c>
      <c r="AD166" s="8" t="s">
        <v>29</v>
      </c>
      <c r="AE166" s="6" t="s">
        <v>70</v>
      </c>
      <c r="AF166" s="6" t="s">
        <v>42</v>
      </c>
      <c r="AG166" s="8">
        <v>0</v>
      </c>
      <c r="AH166" s="6" t="s">
        <v>13</v>
      </c>
      <c r="AI166" s="6" t="s">
        <v>29</v>
      </c>
      <c r="AJ166" s="8" t="s">
        <v>29</v>
      </c>
      <c r="AK166" s="6" t="s">
        <v>14</v>
      </c>
      <c r="AL166" s="6" t="s">
        <v>25</v>
      </c>
      <c r="AM166" s="8" t="s">
        <v>25</v>
      </c>
      <c r="AN166" s="6" t="s">
        <v>15</v>
      </c>
      <c r="AO166" s="6" t="s">
        <v>46</v>
      </c>
      <c r="AP166" s="8" t="s">
        <v>46</v>
      </c>
      <c r="AQ166" s="6" t="s">
        <v>16</v>
      </c>
      <c r="AR166" s="6" t="s">
        <v>42</v>
      </c>
      <c r="AS166" s="8" t="s">
        <v>42</v>
      </c>
      <c r="AT166" s="6" t="s">
        <v>63</v>
      </c>
      <c r="AU166" s="6" t="s">
        <v>29</v>
      </c>
      <c r="AV166" s="8">
        <v>0</v>
      </c>
      <c r="AW166" s="6" t="s">
        <v>18</v>
      </c>
      <c r="AX166" s="6" t="s">
        <v>40</v>
      </c>
      <c r="AY166" s="8" t="s">
        <v>40</v>
      </c>
      <c r="AZ166" s="9" t="s">
        <v>50</v>
      </c>
      <c r="BA166" s="8">
        <v>0</v>
      </c>
      <c r="BB166" s="10">
        <v>103</v>
      </c>
      <c r="BD166" s="6"/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1</v>
      </c>
      <c r="BN166" s="6">
        <v>4</v>
      </c>
      <c r="BO166" s="6">
        <v>1</v>
      </c>
      <c r="BP166" s="6">
        <v>2</v>
      </c>
      <c r="BQ166" s="6">
        <v>0</v>
      </c>
      <c r="BR166" s="6">
        <v>2</v>
      </c>
      <c r="BS166" s="6">
        <v>2</v>
      </c>
      <c r="BT166" s="6">
        <v>4</v>
      </c>
      <c r="BU166" s="6"/>
      <c r="BV166" s="51" t="s">
        <v>1348</v>
      </c>
    </row>
    <row r="167" spans="1:74" x14ac:dyDescent="0.25">
      <c r="A167" s="6" t="s">
        <v>378</v>
      </c>
      <c r="B167" s="6" t="s">
        <v>379</v>
      </c>
      <c r="C167" s="7" t="s">
        <v>24</v>
      </c>
      <c r="D167" s="6" t="s">
        <v>85</v>
      </c>
      <c r="E167" s="6" t="s">
        <v>85</v>
      </c>
      <c r="F167" s="8">
        <v>0</v>
      </c>
      <c r="G167" s="6" t="s">
        <v>85</v>
      </c>
      <c r="H167" s="6" t="s">
        <v>85</v>
      </c>
      <c r="I167" s="8">
        <v>0</v>
      </c>
      <c r="J167" s="6" t="s">
        <v>85</v>
      </c>
      <c r="K167" s="6" t="s">
        <v>85</v>
      </c>
      <c r="L167" s="8">
        <v>0</v>
      </c>
      <c r="M167" s="6" t="s">
        <v>85</v>
      </c>
      <c r="N167" s="6" t="s">
        <v>85</v>
      </c>
      <c r="O167" s="8">
        <v>0</v>
      </c>
      <c r="P167" s="6" t="s">
        <v>85</v>
      </c>
      <c r="Q167" s="6" t="s">
        <v>85</v>
      </c>
      <c r="R167" s="8">
        <v>0</v>
      </c>
      <c r="S167" s="6" t="s">
        <v>85</v>
      </c>
      <c r="T167" s="6" t="s">
        <v>85</v>
      </c>
      <c r="U167" s="8">
        <v>0</v>
      </c>
      <c r="V167" s="6" t="s">
        <v>85</v>
      </c>
      <c r="W167" s="6" t="s">
        <v>85</v>
      </c>
      <c r="X167" s="8">
        <v>0</v>
      </c>
      <c r="Y167" s="6" t="s">
        <v>85</v>
      </c>
      <c r="Z167" s="6" t="s">
        <v>85</v>
      </c>
      <c r="AA167" s="8">
        <v>0</v>
      </c>
      <c r="AB167" s="6" t="s">
        <v>85</v>
      </c>
      <c r="AC167" s="6" t="s">
        <v>85</v>
      </c>
      <c r="AD167" s="8">
        <v>0</v>
      </c>
      <c r="AE167" s="6" t="s">
        <v>85</v>
      </c>
      <c r="AF167" s="6" t="s">
        <v>85</v>
      </c>
      <c r="AG167" s="8">
        <v>0</v>
      </c>
      <c r="AH167" s="6" t="s">
        <v>85</v>
      </c>
      <c r="AI167" s="6" t="s">
        <v>85</v>
      </c>
      <c r="AJ167" s="8">
        <v>0</v>
      </c>
      <c r="AK167" s="6" t="s">
        <v>85</v>
      </c>
      <c r="AL167" s="6" t="s">
        <v>85</v>
      </c>
      <c r="AM167" s="8">
        <v>0</v>
      </c>
      <c r="AN167" s="6" t="s">
        <v>85</v>
      </c>
      <c r="AO167" s="6" t="s">
        <v>85</v>
      </c>
      <c r="AP167" s="8">
        <v>0</v>
      </c>
      <c r="AQ167" s="6" t="s">
        <v>85</v>
      </c>
      <c r="AR167" s="6" t="s">
        <v>85</v>
      </c>
      <c r="AS167" s="8">
        <v>0</v>
      </c>
      <c r="AT167" s="6" t="s">
        <v>85</v>
      </c>
      <c r="AU167" s="6" t="s">
        <v>85</v>
      </c>
      <c r="AV167" s="8">
        <v>0</v>
      </c>
      <c r="AW167" s="6" t="s">
        <v>85</v>
      </c>
      <c r="AX167" s="6">
        <v>0</v>
      </c>
      <c r="AY167" s="8">
        <v>0</v>
      </c>
      <c r="AZ167" s="9" t="s">
        <v>85</v>
      </c>
      <c r="BA167" s="8">
        <v>0</v>
      </c>
      <c r="BB167" s="10">
        <v>0</v>
      </c>
      <c r="BD167" s="6"/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/>
      <c r="BV167" s="51" t="s">
        <v>1348</v>
      </c>
    </row>
    <row r="168" spans="1:74" x14ac:dyDescent="0.25">
      <c r="A168" s="6" t="s">
        <v>380</v>
      </c>
      <c r="B168" s="6" t="s">
        <v>381</v>
      </c>
      <c r="C168" s="7" t="s">
        <v>24</v>
      </c>
      <c r="D168" s="6" t="s">
        <v>3</v>
      </c>
      <c r="E168" s="6" t="s">
        <v>50</v>
      </c>
      <c r="F168" s="8" t="s">
        <v>50</v>
      </c>
      <c r="G168" s="6" t="s">
        <v>85</v>
      </c>
      <c r="H168" s="6" t="s">
        <v>85</v>
      </c>
      <c r="I168" s="8">
        <v>0</v>
      </c>
      <c r="J168" s="6" t="s">
        <v>85</v>
      </c>
      <c r="K168" s="6" t="s">
        <v>85</v>
      </c>
      <c r="L168" s="8">
        <v>0</v>
      </c>
      <c r="M168" s="6" t="s">
        <v>85</v>
      </c>
      <c r="N168" s="6" t="s">
        <v>85</v>
      </c>
      <c r="O168" s="8">
        <v>0</v>
      </c>
      <c r="P168" s="6" t="s">
        <v>85</v>
      </c>
      <c r="Q168" s="6" t="s">
        <v>85</v>
      </c>
      <c r="R168" s="8">
        <v>0</v>
      </c>
      <c r="S168" s="6" t="s">
        <v>85</v>
      </c>
      <c r="T168" s="6" t="s">
        <v>85</v>
      </c>
      <c r="U168" s="8">
        <v>0</v>
      </c>
      <c r="V168" s="6" t="s">
        <v>85</v>
      </c>
      <c r="W168" s="6" t="s">
        <v>85</v>
      </c>
      <c r="X168" s="8">
        <v>0</v>
      </c>
      <c r="Y168" s="6" t="s">
        <v>85</v>
      </c>
      <c r="Z168" s="6" t="s">
        <v>85</v>
      </c>
      <c r="AA168" s="8">
        <v>0</v>
      </c>
      <c r="AB168" s="6" t="s">
        <v>85</v>
      </c>
      <c r="AC168" s="6" t="s">
        <v>85</v>
      </c>
      <c r="AD168" s="8">
        <v>0</v>
      </c>
      <c r="AE168" s="6" t="s">
        <v>85</v>
      </c>
      <c r="AF168" s="6" t="s">
        <v>85</v>
      </c>
      <c r="AG168" s="8">
        <v>0</v>
      </c>
      <c r="AH168" s="6" t="s">
        <v>85</v>
      </c>
      <c r="AI168" s="6" t="s">
        <v>85</v>
      </c>
      <c r="AJ168" s="8">
        <v>0</v>
      </c>
      <c r="AK168" s="6" t="s">
        <v>85</v>
      </c>
      <c r="AL168" s="6" t="s">
        <v>85</v>
      </c>
      <c r="AM168" s="8">
        <v>0</v>
      </c>
      <c r="AN168" s="6" t="s">
        <v>85</v>
      </c>
      <c r="AO168" s="6" t="s">
        <v>85</v>
      </c>
      <c r="AP168" s="8">
        <v>0</v>
      </c>
      <c r="AQ168" s="6" t="s">
        <v>85</v>
      </c>
      <c r="AR168" s="6" t="s">
        <v>85</v>
      </c>
      <c r="AS168" s="8">
        <v>0</v>
      </c>
      <c r="AT168" s="6" t="s">
        <v>85</v>
      </c>
      <c r="AU168" s="6" t="s">
        <v>85</v>
      </c>
      <c r="AV168" s="8">
        <v>0</v>
      </c>
      <c r="AW168" s="6" t="s">
        <v>85</v>
      </c>
      <c r="AX168" s="6">
        <v>0</v>
      </c>
      <c r="AY168" s="8">
        <v>0</v>
      </c>
      <c r="AZ168" s="9" t="s">
        <v>85</v>
      </c>
      <c r="BA168" s="8">
        <v>0</v>
      </c>
      <c r="BB168" s="10">
        <v>1</v>
      </c>
      <c r="BD168" s="6"/>
      <c r="BE168" s="6">
        <v>1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/>
      <c r="BV168" s="51" t="s">
        <v>1348</v>
      </c>
    </row>
    <row r="169" spans="1:74" s="52" customFormat="1" x14ac:dyDescent="0.25">
      <c r="A169" s="11" t="s">
        <v>382</v>
      </c>
      <c r="B169" s="11" t="s">
        <v>381</v>
      </c>
      <c r="C169" s="53" t="s">
        <v>24</v>
      </c>
      <c r="D169" s="11" t="s">
        <v>3</v>
      </c>
      <c r="E169" s="11" t="s">
        <v>50</v>
      </c>
      <c r="F169" s="13" t="s">
        <v>50</v>
      </c>
      <c r="G169" s="11" t="s">
        <v>26</v>
      </c>
      <c r="H169" s="11" t="s">
        <v>29</v>
      </c>
      <c r="I169" s="13">
        <v>0</v>
      </c>
      <c r="J169" s="11" t="s">
        <v>28</v>
      </c>
      <c r="K169" s="11" t="s">
        <v>47</v>
      </c>
      <c r="L169" s="13">
        <v>0</v>
      </c>
      <c r="M169" s="11" t="s">
        <v>30</v>
      </c>
      <c r="N169" s="11" t="s">
        <v>42</v>
      </c>
      <c r="O169" s="13">
        <v>0</v>
      </c>
      <c r="P169" s="11" t="s">
        <v>7</v>
      </c>
      <c r="Q169" s="11" t="s">
        <v>39</v>
      </c>
      <c r="R169" s="13" t="s">
        <v>39</v>
      </c>
      <c r="S169" s="11" t="s">
        <v>32</v>
      </c>
      <c r="T169" s="11" t="s">
        <v>45</v>
      </c>
      <c r="U169" s="13">
        <v>0</v>
      </c>
      <c r="V169" s="11" t="s">
        <v>33</v>
      </c>
      <c r="W169" s="11" t="s">
        <v>25</v>
      </c>
      <c r="X169" s="13">
        <v>0</v>
      </c>
      <c r="Y169" s="11" t="s">
        <v>10</v>
      </c>
      <c r="Z169" s="11" t="s">
        <v>40</v>
      </c>
      <c r="AA169" s="13" t="s">
        <v>40</v>
      </c>
      <c r="AB169" s="55" t="s">
        <v>11</v>
      </c>
      <c r="AC169" s="55" t="s">
        <v>38</v>
      </c>
      <c r="AD169" s="54" t="s">
        <v>38</v>
      </c>
      <c r="AE169" s="11" t="s">
        <v>12</v>
      </c>
      <c r="AF169" s="11" t="s">
        <v>46</v>
      </c>
      <c r="AG169" s="13" t="s">
        <v>46</v>
      </c>
      <c r="AH169" s="11" t="s">
        <v>13</v>
      </c>
      <c r="AI169" s="11" t="s">
        <v>27</v>
      </c>
      <c r="AJ169" s="13" t="s">
        <v>27</v>
      </c>
      <c r="AK169" s="11" t="s">
        <v>14</v>
      </c>
      <c r="AL169" s="11" t="s">
        <v>37</v>
      </c>
      <c r="AM169" s="13" t="s">
        <v>37</v>
      </c>
      <c r="AN169" s="11" t="s">
        <v>34</v>
      </c>
      <c r="AO169" s="11" t="s">
        <v>41</v>
      </c>
      <c r="AP169" s="13">
        <v>0</v>
      </c>
      <c r="AQ169" s="55" t="s">
        <v>16</v>
      </c>
      <c r="AR169" s="55">
        <v>11</v>
      </c>
      <c r="AS169" s="54">
        <v>11</v>
      </c>
      <c r="AT169" s="11" t="s">
        <v>17</v>
      </c>
      <c r="AU169" s="11" t="s">
        <v>49</v>
      </c>
      <c r="AV169" s="13" t="s">
        <v>49</v>
      </c>
      <c r="AW169" s="11" t="s">
        <v>55</v>
      </c>
      <c r="AX169" s="11" t="s">
        <v>48</v>
      </c>
      <c r="AY169" s="13">
        <v>0</v>
      </c>
      <c r="AZ169" s="14" t="s">
        <v>50</v>
      </c>
      <c r="BA169" s="13">
        <v>0</v>
      </c>
      <c r="BB169" s="15">
        <v>73</v>
      </c>
      <c r="BD169" s="11"/>
      <c r="BE169" s="11">
        <v>1</v>
      </c>
      <c r="BF169" s="11">
        <v>1</v>
      </c>
      <c r="BG169" s="11">
        <v>1</v>
      </c>
      <c r="BH169" s="11">
        <v>1</v>
      </c>
      <c r="BI169" s="11">
        <v>1</v>
      </c>
      <c r="BJ169" s="11">
        <v>1</v>
      </c>
      <c r="BK169" s="11">
        <v>1</v>
      </c>
      <c r="BL169" s="11">
        <v>1</v>
      </c>
      <c r="BM169" s="11">
        <v>1</v>
      </c>
      <c r="BN169" s="11">
        <v>1</v>
      </c>
      <c r="BO169" s="55">
        <v>0</v>
      </c>
      <c r="BP169" s="11">
        <v>1</v>
      </c>
      <c r="BQ169" s="55">
        <v>2</v>
      </c>
      <c r="BR169" s="11">
        <v>1</v>
      </c>
      <c r="BS169" s="11">
        <v>1</v>
      </c>
      <c r="BT169" s="11">
        <v>1</v>
      </c>
      <c r="BU169" s="11"/>
      <c r="BV169" s="51" t="s">
        <v>1349</v>
      </c>
    </row>
    <row r="170" spans="1:74" x14ac:dyDescent="0.25">
      <c r="A170" s="6" t="s">
        <v>383</v>
      </c>
      <c r="B170" s="6" t="s">
        <v>384</v>
      </c>
      <c r="C170" s="7" t="s">
        <v>24</v>
      </c>
      <c r="D170" s="6" t="s">
        <v>3</v>
      </c>
      <c r="E170" s="6" t="s">
        <v>38</v>
      </c>
      <c r="F170" s="8" t="s">
        <v>38</v>
      </c>
      <c r="G170" s="6" t="s">
        <v>26</v>
      </c>
      <c r="H170" s="6" t="s">
        <v>27</v>
      </c>
      <c r="I170" s="8">
        <v>0</v>
      </c>
      <c r="J170" s="6" t="s">
        <v>28</v>
      </c>
      <c r="K170" s="6" t="s">
        <v>41</v>
      </c>
      <c r="L170" s="8">
        <v>0</v>
      </c>
      <c r="M170" s="6" t="s">
        <v>30</v>
      </c>
      <c r="N170" s="6" t="s">
        <v>48</v>
      </c>
      <c r="O170" s="8">
        <v>0</v>
      </c>
      <c r="P170" s="6" t="s">
        <v>31</v>
      </c>
      <c r="Q170" s="6" t="s">
        <v>39</v>
      </c>
      <c r="R170" s="8">
        <v>0</v>
      </c>
      <c r="S170" s="6" t="s">
        <v>32</v>
      </c>
      <c r="T170" s="6" t="s">
        <v>38</v>
      </c>
      <c r="U170" s="8">
        <v>0</v>
      </c>
      <c r="V170" s="6" t="s">
        <v>33</v>
      </c>
      <c r="W170" s="6" t="s">
        <v>42</v>
      </c>
      <c r="X170" s="8">
        <v>0</v>
      </c>
      <c r="Y170" s="6" t="s">
        <v>10</v>
      </c>
      <c r="Z170" s="6" t="s">
        <v>48</v>
      </c>
      <c r="AA170" s="8" t="s">
        <v>48</v>
      </c>
      <c r="AB170" s="6" t="s">
        <v>11</v>
      </c>
      <c r="AC170" s="6" t="s">
        <v>45</v>
      </c>
      <c r="AD170" s="8" t="s">
        <v>45</v>
      </c>
      <c r="AE170" s="6" t="s">
        <v>12</v>
      </c>
      <c r="AF170" s="6" t="s">
        <v>41</v>
      </c>
      <c r="AG170" s="8" t="s">
        <v>41</v>
      </c>
      <c r="AH170" s="6" t="s">
        <v>13</v>
      </c>
      <c r="AI170" s="6" t="s">
        <v>41</v>
      </c>
      <c r="AJ170" s="8" t="s">
        <v>41</v>
      </c>
      <c r="AK170" s="6" t="s">
        <v>14</v>
      </c>
      <c r="AL170" s="6" t="s">
        <v>40</v>
      </c>
      <c r="AM170" s="8" t="s">
        <v>40</v>
      </c>
      <c r="AN170" s="6" t="s">
        <v>15</v>
      </c>
      <c r="AO170" s="6" t="s">
        <v>41</v>
      </c>
      <c r="AP170" s="8" t="s">
        <v>41</v>
      </c>
      <c r="AQ170" s="6" t="s">
        <v>114</v>
      </c>
      <c r="AR170" s="6" t="s">
        <v>25</v>
      </c>
      <c r="AS170" s="8">
        <v>0</v>
      </c>
      <c r="AT170" s="6" t="s">
        <v>63</v>
      </c>
      <c r="AU170" s="6" t="s">
        <v>37</v>
      </c>
      <c r="AV170" s="8">
        <v>0</v>
      </c>
      <c r="AW170" s="6" t="s">
        <v>55</v>
      </c>
      <c r="AX170" s="6" t="s">
        <v>38</v>
      </c>
      <c r="AY170" s="8">
        <v>0</v>
      </c>
      <c r="AZ170" s="9" t="s">
        <v>20</v>
      </c>
      <c r="BA170" s="8">
        <v>8</v>
      </c>
      <c r="BB170" s="10">
        <v>69</v>
      </c>
      <c r="BD170" s="6"/>
      <c r="BE170" s="6">
        <v>0</v>
      </c>
      <c r="BF170" s="6">
        <v>0</v>
      </c>
      <c r="BG170" s="6">
        <v>1</v>
      </c>
      <c r="BH170" s="6">
        <v>1</v>
      </c>
      <c r="BI170" s="6">
        <v>1</v>
      </c>
      <c r="BJ170" s="6">
        <v>1</v>
      </c>
      <c r="BK170" s="6">
        <v>4</v>
      </c>
      <c r="BL170" s="6">
        <v>0</v>
      </c>
      <c r="BM170" s="6">
        <v>2</v>
      </c>
      <c r="BN170" s="6">
        <v>0</v>
      </c>
      <c r="BO170" s="6">
        <v>0</v>
      </c>
      <c r="BP170" s="6">
        <v>0</v>
      </c>
      <c r="BQ170" s="6">
        <v>3</v>
      </c>
      <c r="BR170" s="6">
        <v>1</v>
      </c>
      <c r="BS170" s="6">
        <v>1</v>
      </c>
      <c r="BT170" s="6">
        <v>1</v>
      </c>
      <c r="BU170" s="6"/>
      <c r="BV170" s="51" t="s">
        <v>1348</v>
      </c>
    </row>
    <row r="171" spans="1:74" x14ac:dyDescent="0.25">
      <c r="A171" s="11" t="s">
        <v>385</v>
      </c>
      <c r="B171" s="11" t="s">
        <v>386</v>
      </c>
      <c r="C171" s="12"/>
      <c r="D171" s="11" t="s">
        <v>3</v>
      </c>
      <c r="E171" s="11" t="s">
        <v>42</v>
      </c>
      <c r="F171" s="13" t="s">
        <v>42</v>
      </c>
      <c r="G171" s="11" t="s">
        <v>26</v>
      </c>
      <c r="H171" s="11" t="s">
        <v>43</v>
      </c>
      <c r="I171" s="13">
        <v>0</v>
      </c>
      <c r="J171" s="11" t="s">
        <v>5</v>
      </c>
      <c r="K171" s="11" t="s">
        <v>45</v>
      </c>
      <c r="L171" s="13" t="s">
        <v>45</v>
      </c>
      <c r="M171" s="11" t="s">
        <v>30</v>
      </c>
      <c r="N171" s="11" t="s">
        <v>46</v>
      </c>
      <c r="O171" s="13">
        <v>0</v>
      </c>
      <c r="P171" s="11" t="s">
        <v>31</v>
      </c>
      <c r="Q171" s="11" t="s">
        <v>27</v>
      </c>
      <c r="R171" s="13">
        <v>0</v>
      </c>
      <c r="S171" s="11" t="s">
        <v>32</v>
      </c>
      <c r="T171" s="11" t="s">
        <v>38</v>
      </c>
      <c r="U171" s="13">
        <v>0</v>
      </c>
      <c r="V171" s="11" t="s">
        <v>33</v>
      </c>
      <c r="W171" s="11" t="s">
        <v>25</v>
      </c>
      <c r="X171" s="13">
        <v>0</v>
      </c>
      <c r="Y171" s="11" t="s">
        <v>62</v>
      </c>
      <c r="Z171" s="11" t="s">
        <v>47</v>
      </c>
      <c r="AA171" s="13">
        <v>0</v>
      </c>
      <c r="AB171" s="11" t="s">
        <v>11</v>
      </c>
      <c r="AC171" s="11" t="s">
        <v>37</v>
      </c>
      <c r="AD171" s="13" t="s">
        <v>37</v>
      </c>
      <c r="AE171" s="11" t="s">
        <v>70</v>
      </c>
      <c r="AF171" s="11" t="s">
        <v>50</v>
      </c>
      <c r="AG171" s="13">
        <v>0</v>
      </c>
      <c r="AH171" s="11" t="s">
        <v>44</v>
      </c>
      <c r="AI171" s="11" t="s">
        <v>48</v>
      </c>
      <c r="AJ171" s="13">
        <v>0</v>
      </c>
      <c r="AK171" s="11" t="s">
        <v>14</v>
      </c>
      <c r="AL171" s="11" t="s">
        <v>41</v>
      </c>
      <c r="AM171" s="13" t="s">
        <v>41</v>
      </c>
      <c r="AN171" s="11" t="s">
        <v>15</v>
      </c>
      <c r="AO171" s="11" t="s">
        <v>49</v>
      </c>
      <c r="AP171" s="13" t="s">
        <v>49</v>
      </c>
      <c r="AQ171" s="11" t="s">
        <v>16</v>
      </c>
      <c r="AR171" s="11" t="s">
        <v>29</v>
      </c>
      <c r="AS171" s="13" t="s">
        <v>29</v>
      </c>
      <c r="AT171" s="11" t="s">
        <v>17</v>
      </c>
      <c r="AU171" s="11" t="s">
        <v>40</v>
      </c>
      <c r="AV171" s="13" t="s">
        <v>40</v>
      </c>
      <c r="AW171" s="11" t="s">
        <v>55</v>
      </c>
      <c r="AX171" s="11" t="s">
        <v>39</v>
      </c>
      <c r="AY171" s="13">
        <v>0</v>
      </c>
      <c r="AZ171" s="14" t="s">
        <v>50</v>
      </c>
      <c r="BA171" s="13">
        <v>0</v>
      </c>
      <c r="BB171" s="15">
        <v>65</v>
      </c>
      <c r="BD171" s="11"/>
      <c r="BE171" s="11">
        <v>1</v>
      </c>
      <c r="BF171" s="11">
        <v>1</v>
      </c>
      <c r="BG171" s="11">
        <v>1</v>
      </c>
      <c r="BH171" s="11">
        <v>1</v>
      </c>
      <c r="BI171" s="11">
        <v>1</v>
      </c>
      <c r="BJ171" s="11">
        <v>1</v>
      </c>
      <c r="BK171" s="11">
        <v>1</v>
      </c>
      <c r="BL171" s="11">
        <v>1</v>
      </c>
      <c r="BM171" s="11">
        <v>1</v>
      </c>
      <c r="BN171" s="11">
        <v>1</v>
      </c>
      <c r="BO171" s="11">
        <v>1</v>
      </c>
      <c r="BP171" s="11">
        <v>1</v>
      </c>
      <c r="BQ171" s="11">
        <v>1</v>
      </c>
      <c r="BR171" s="11">
        <v>1</v>
      </c>
      <c r="BS171" s="11">
        <v>1</v>
      </c>
      <c r="BT171" s="11">
        <v>1</v>
      </c>
      <c r="BU171" s="11"/>
    </row>
    <row r="172" spans="1:74" s="52" customFormat="1" x14ac:dyDescent="0.25">
      <c r="A172" s="11" t="s">
        <v>387</v>
      </c>
      <c r="B172" s="11" t="s">
        <v>388</v>
      </c>
      <c r="C172" s="53" t="s">
        <v>24</v>
      </c>
      <c r="D172" s="11" t="s">
        <v>58</v>
      </c>
      <c r="E172" s="11" t="s">
        <v>38</v>
      </c>
      <c r="F172" s="13">
        <v>0</v>
      </c>
      <c r="G172" s="11" t="s">
        <v>26</v>
      </c>
      <c r="H172" s="11" t="s">
        <v>43</v>
      </c>
      <c r="I172" s="13">
        <v>0</v>
      </c>
      <c r="J172" s="11" t="s">
        <v>5</v>
      </c>
      <c r="K172" s="11" t="s">
        <v>39</v>
      </c>
      <c r="L172" s="13" t="s">
        <v>39</v>
      </c>
      <c r="M172" s="11" t="s">
        <v>30</v>
      </c>
      <c r="N172" s="11" t="s">
        <v>45</v>
      </c>
      <c r="O172" s="13">
        <v>0</v>
      </c>
      <c r="P172" s="11" t="s">
        <v>7</v>
      </c>
      <c r="Q172" s="11" t="s">
        <v>47</v>
      </c>
      <c r="R172" s="13" t="s">
        <v>47</v>
      </c>
      <c r="S172" s="11" t="s">
        <v>32</v>
      </c>
      <c r="T172" s="11" t="s">
        <v>41</v>
      </c>
      <c r="U172" s="13">
        <v>0</v>
      </c>
      <c r="V172" s="11" t="s">
        <v>33</v>
      </c>
      <c r="W172" s="11" t="s">
        <v>42</v>
      </c>
      <c r="X172" s="13">
        <v>0</v>
      </c>
      <c r="Y172" s="55" t="s">
        <v>10</v>
      </c>
      <c r="Z172" s="55" t="s">
        <v>49</v>
      </c>
      <c r="AA172" s="54" t="s">
        <v>49</v>
      </c>
      <c r="AB172" s="11" t="s">
        <v>11</v>
      </c>
      <c r="AC172" s="11" t="s">
        <v>25</v>
      </c>
      <c r="AD172" s="13" t="s">
        <v>25</v>
      </c>
      <c r="AE172" s="11" t="s">
        <v>12</v>
      </c>
      <c r="AF172" s="11" t="s">
        <v>50</v>
      </c>
      <c r="AG172" s="13" t="s">
        <v>50</v>
      </c>
      <c r="AH172" s="11" t="s">
        <v>13</v>
      </c>
      <c r="AI172" s="11" t="s">
        <v>27</v>
      </c>
      <c r="AJ172" s="13" t="s">
        <v>27</v>
      </c>
      <c r="AK172" s="11" t="s">
        <v>14</v>
      </c>
      <c r="AL172" s="11" t="s">
        <v>40</v>
      </c>
      <c r="AM172" s="13" t="s">
        <v>40</v>
      </c>
      <c r="AN172" s="11" t="s">
        <v>15</v>
      </c>
      <c r="AO172" s="11" t="s">
        <v>46</v>
      </c>
      <c r="AP172" s="13" t="s">
        <v>46</v>
      </c>
      <c r="AQ172" s="55" t="s">
        <v>16</v>
      </c>
      <c r="AR172" s="55">
        <v>6</v>
      </c>
      <c r="AS172" s="54">
        <v>6</v>
      </c>
      <c r="AT172" s="11" t="s">
        <v>63</v>
      </c>
      <c r="AU172" s="11" t="s">
        <v>29</v>
      </c>
      <c r="AV172" s="13">
        <v>0</v>
      </c>
      <c r="AW172" s="11" t="s">
        <v>18</v>
      </c>
      <c r="AX172" s="11" t="s">
        <v>48</v>
      </c>
      <c r="AY172" s="13" t="s">
        <v>48</v>
      </c>
      <c r="AZ172" s="14" t="s">
        <v>20</v>
      </c>
      <c r="BA172" s="13">
        <v>8</v>
      </c>
      <c r="BB172" s="15">
        <v>83</v>
      </c>
      <c r="BD172" s="11"/>
      <c r="BE172" s="11">
        <v>1</v>
      </c>
      <c r="BF172" s="11">
        <v>1</v>
      </c>
      <c r="BG172" s="11">
        <v>1</v>
      </c>
      <c r="BH172" s="11">
        <v>1</v>
      </c>
      <c r="BI172" s="11">
        <v>1</v>
      </c>
      <c r="BJ172" s="55">
        <v>0</v>
      </c>
      <c r="BK172" s="11">
        <v>1</v>
      </c>
      <c r="BL172" s="55">
        <v>2</v>
      </c>
      <c r="BM172" s="11">
        <v>1</v>
      </c>
      <c r="BN172" s="11">
        <v>1</v>
      </c>
      <c r="BO172" s="11">
        <v>1</v>
      </c>
      <c r="BP172" s="11">
        <v>1</v>
      </c>
      <c r="BQ172" s="11">
        <v>1</v>
      </c>
      <c r="BR172" s="11">
        <v>1</v>
      </c>
      <c r="BS172" s="11">
        <v>1</v>
      </c>
      <c r="BT172" s="11">
        <v>1</v>
      </c>
      <c r="BU172" s="11"/>
      <c r="BV172" s="51" t="s">
        <v>1349</v>
      </c>
    </row>
    <row r="173" spans="1:74" x14ac:dyDescent="0.25">
      <c r="A173" s="11" t="s">
        <v>389</v>
      </c>
      <c r="B173" s="11" t="s">
        <v>390</v>
      </c>
      <c r="C173" s="12"/>
      <c r="D173" s="11" t="s">
        <v>58</v>
      </c>
      <c r="E173" s="11" t="s">
        <v>48</v>
      </c>
      <c r="F173" s="13">
        <v>0</v>
      </c>
      <c r="G173" s="11" t="s">
        <v>26</v>
      </c>
      <c r="H173" s="11" t="s">
        <v>42</v>
      </c>
      <c r="I173" s="13">
        <v>0</v>
      </c>
      <c r="J173" s="11" t="s">
        <v>5</v>
      </c>
      <c r="K173" s="11" t="s">
        <v>43</v>
      </c>
      <c r="L173" s="13" t="s">
        <v>43</v>
      </c>
      <c r="M173" s="11" t="s">
        <v>30</v>
      </c>
      <c r="N173" s="11" t="s">
        <v>25</v>
      </c>
      <c r="O173" s="13">
        <v>0</v>
      </c>
      <c r="P173" s="11" t="s">
        <v>31</v>
      </c>
      <c r="Q173" s="11" t="s">
        <v>37</v>
      </c>
      <c r="R173" s="13">
        <v>0</v>
      </c>
      <c r="S173" s="11" t="s">
        <v>32</v>
      </c>
      <c r="T173" s="11" t="s">
        <v>38</v>
      </c>
      <c r="U173" s="13">
        <v>0</v>
      </c>
      <c r="V173" s="11" t="s">
        <v>33</v>
      </c>
      <c r="W173" s="11" t="s">
        <v>39</v>
      </c>
      <c r="X173" s="13">
        <v>0</v>
      </c>
      <c r="Y173" s="11" t="s">
        <v>10</v>
      </c>
      <c r="Z173" s="11" t="s">
        <v>46</v>
      </c>
      <c r="AA173" s="13" t="s">
        <v>46</v>
      </c>
      <c r="AB173" s="11" t="s">
        <v>11</v>
      </c>
      <c r="AC173" s="11" t="s">
        <v>40</v>
      </c>
      <c r="AD173" s="13" t="s">
        <v>40</v>
      </c>
      <c r="AE173" s="11" t="s">
        <v>12</v>
      </c>
      <c r="AF173" s="11" t="s">
        <v>50</v>
      </c>
      <c r="AG173" s="13" t="s">
        <v>50</v>
      </c>
      <c r="AH173" s="11" t="s">
        <v>13</v>
      </c>
      <c r="AI173" s="11" t="s">
        <v>29</v>
      </c>
      <c r="AJ173" s="13" t="s">
        <v>29</v>
      </c>
      <c r="AK173" s="11" t="s">
        <v>14</v>
      </c>
      <c r="AL173" s="11" t="s">
        <v>41</v>
      </c>
      <c r="AM173" s="13" t="s">
        <v>41</v>
      </c>
      <c r="AN173" s="11" t="s">
        <v>34</v>
      </c>
      <c r="AO173" s="11" t="s">
        <v>45</v>
      </c>
      <c r="AP173" s="13">
        <v>0</v>
      </c>
      <c r="AQ173" s="11" t="s">
        <v>114</v>
      </c>
      <c r="AR173" s="11" t="s">
        <v>47</v>
      </c>
      <c r="AS173" s="13">
        <v>0</v>
      </c>
      <c r="AT173" s="11" t="s">
        <v>17</v>
      </c>
      <c r="AU173" s="11" t="s">
        <v>49</v>
      </c>
      <c r="AV173" s="13" t="s">
        <v>49</v>
      </c>
      <c r="AW173" s="11" t="s">
        <v>55</v>
      </c>
      <c r="AX173" s="11" t="s">
        <v>27</v>
      </c>
      <c r="AY173" s="13">
        <v>0</v>
      </c>
      <c r="AZ173" s="14" t="s">
        <v>50</v>
      </c>
      <c r="BA173" s="13">
        <v>0</v>
      </c>
      <c r="BB173" s="15">
        <v>63</v>
      </c>
      <c r="BD173" s="11"/>
      <c r="BE173" s="11">
        <v>1</v>
      </c>
      <c r="BF173" s="11">
        <v>1</v>
      </c>
      <c r="BG173" s="11">
        <v>1</v>
      </c>
      <c r="BH173" s="11">
        <v>1</v>
      </c>
      <c r="BI173" s="11">
        <v>1</v>
      </c>
      <c r="BJ173" s="11">
        <v>1</v>
      </c>
      <c r="BK173" s="11">
        <v>1</v>
      </c>
      <c r="BL173" s="11">
        <v>1</v>
      </c>
      <c r="BM173" s="11">
        <v>1</v>
      </c>
      <c r="BN173" s="11">
        <v>1</v>
      </c>
      <c r="BO173" s="11">
        <v>1</v>
      </c>
      <c r="BP173" s="11">
        <v>1</v>
      </c>
      <c r="BQ173" s="11">
        <v>1</v>
      </c>
      <c r="BR173" s="11">
        <v>1</v>
      </c>
      <c r="BS173" s="11">
        <v>1</v>
      </c>
      <c r="BT173" s="11">
        <v>1</v>
      </c>
      <c r="BU173" s="11"/>
    </row>
    <row r="174" spans="1:74" x14ac:dyDescent="0.25">
      <c r="A174" s="11" t="s">
        <v>391</v>
      </c>
      <c r="B174" s="11" t="s">
        <v>392</v>
      </c>
      <c r="C174" s="12"/>
      <c r="D174" s="11" t="s">
        <v>58</v>
      </c>
      <c r="E174" s="11" t="s">
        <v>29</v>
      </c>
      <c r="F174" s="13">
        <v>0</v>
      </c>
      <c r="G174" s="11" t="s">
        <v>4</v>
      </c>
      <c r="H174" s="11" t="s">
        <v>49</v>
      </c>
      <c r="I174" s="13" t="s">
        <v>49</v>
      </c>
      <c r="J174" s="11" t="s">
        <v>5</v>
      </c>
      <c r="K174" s="11" t="s">
        <v>43</v>
      </c>
      <c r="L174" s="13" t="s">
        <v>43</v>
      </c>
      <c r="M174" s="11" t="s">
        <v>30</v>
      </c>
      <c r="N174" s="11" t="s">
        <v>38</v>
      </c>
      <c r="O174" s="13">
        <v>0</v>
      </c>
      <c r="P174" s="11" t="s">
        <v>7</v>
      </c>
      <c r="Q174" s="11" t="s">
        <v>48</v>
      </c>
      <c r="R174" s="13" t="s">
        <v>48</v>
      </c>
      <c r="S174" s="11" t="s">
        <v>32</v>
      </c>
      <c r="T174" s="11" t="s">
        <v>40</v>
      </c>
      <c r="U174" s="13">
        <v>0</v>
      </c>
      <c r="V174" s="11" t="s">
        <v>33</v>
      </c>
      <c r="W174" s="11" t="s">
        <v>42</v>
      </c>
      <c r="X174" s="13">
        <v>0</v>
      </c>
      <c r="Y174" s="11" t="s">
        <v>62</v>
      </c>
      <c r="Z174" s="11" t="s">
        <v>47</v>
      </c>
      <c r="AA174" s="13">
        <v>0</v>
      </c>
      <c r="AB174" s="11" t="s">
        <v>11</v>
      </c>
      <c r="AC174" s="11" t="s">
        <v>25</v>
      </c>
      <c r="AD174" s="13" t="s">
        <v>25</v>
      </c>
      <c r="AE174" s="11" t="s">
        <v>12</v>
      </c>
      <c r="AF174" s="11" t="s">
        <v>41</v>
      </c>
      <c r="AG174" s="13" t="s">
        <v>41</v>
      </c>
      <c r="AH174" s="11" t="s">
        <v>13</v>
      </c>
      <c r="AI174" s="11" t="s">
        <v>50</v>
      </c>
      <c r="AJ174" s="13" t="s">
        <v>50</v>
      </c>
      <c r="AK174" s="11" t="s">
        <v>14</v>
      </c>
      <c r="AL174" s="11" t="s">
        <v>46</v>
      </c>
      <c r="AM174" s="13" t="s">
        <v>46</v>
      </c>
      <c r="AN174" s="11" t="s">
        <v>15</v>
      </c>
      <c r="AO174" s="11" t="s">
        <v>45</v>
      </c>
      <c r="AP174" s="13" t="s">
        <v>45</v>
      </c>
      <c r="AQ174" s="11" t="s">
        <v>16</v>
      </c>
      <c r="AR174" s="11" t="s">
        <v>37</v>
      </c>
      <c r="AS174" s="13" t="s">
        <v>37</v>
      </c>
      <c r="AT174" s="11" t="s">
        <v>63</v>
      </c>
      <c r="AU174" s="11" t="s">
        <v>27</v>
      </c>
      <c r="AV174" s="13">
        <v>0</v>
      </c>
      <c r="AW174" s="11" t="s">
        <v>55</v>
      </c>
      <c r="AX174" s="11" t="s">
        <v>39</v>
      </c>
      <c r="AY174" s="13">
        <v>0</v>
      </c>
      <c r="AZ174" s="14" t="s">
        <v>50</v>
      </c>
      <c r="BA174" s="13">
        <v>0</v>
      </c>
      <c r="BB174" s="15">
        <v>73</v>
      </c>
      <c r="BD174" s="11"/>
      <c r="BE174" s="11">
        <v>1</v>
      </c>
      <c r="BF174" s="11">
        <v>1</v>
      </c>
      <c r="BG174" s="11">
        <v>1</v>
      </c>
      <c r="BH174" s="11">
        <v>1</v>
      </c>
      <c r="BI174" s="11">
        <v>1</v>
      </c>
      <c r="BJ174" s="11">
        <v>1</v>
      </c>
      <c r="BK174" s="11">
        <v>1</v>
      </c>
      <c r="BL174" s="11">
        <v>1</v>
      </c>
      <c r="BM174" s="11">
        <v>1</v>
      </c>
      <c r="BN174" s="11">
        <v>1</v>
      </c>
      <c r="BO174" s="11">
        <v>1</v>
      </c>
      <c r="BP174" s="11">
        <v>1</v>
      </c>
      <c r="BQ174" s="11">
        <v>1</v>
      </c>
      <c r="BR174" s="11">
        <v>1</v>
      </c>
      <c r="BS174" s="11">
        <v>1</v>
      </c>
      <c r="BT174" s="11">
        <v>1</v>
      </c>
      <c r="BU174" s="11"/>
    </row>
    <row r="175" spans="1:74" x14ac:dyDescent="0.25">
      <c r="A175" s="11" t="s">
        <v>393</v>
      </c>
      <c r="B175" s="11" t="s">
        <v>394</v>
      </c>
      <c r="C175" s="12"/>
      <c r="D175" s="11" t="s">
        <v>58</v>
      </c>
      <c r="E175" s="11" t="s">
        <v>50</v>
      </c>
      <c r="F175" s="13">
        <v>0</v>
      </c>
      <c r="G175" s="11" t="s">
        <v>26</v>
      </c>
      <c r="H175" s="11" t="s">
        <v>48</v>
      </c>
      <c r="I175" s="13">
        <v>0</v>
      </c>
      <c r="J175" s="11" t="s">
        <v>28</v>
      </c>
      <c r="K175" s="11" t="s">
        <v>49</v>
      </c>
      <c r="L175" s="13">
        <v>0</v>
      </c>
      <c r="M175" s="11" t="s">
        <v>30</v>
      </c>
      <c r="N175" s="11" t="s">
        <v>25</v>
      </c>
      <c r="O175" s="13">
        <v>0</v>
      </c>
      <c r="P175" s="11" t="s">
        <v>7</v>
      </c>
      <c r="Q175" s="11" t="s">
        <v>45</v>
      </c>
      <c r="R175" s="13" t="s">
        <v>45</v>
      </c>
      <c r="S175" s="11" t="s">
        <v>32</v>
      </c>
      <c r="T175" s="11" t="s">
        <v>43</v>
      </c>
      <c r="U175" s="13">
        <v>0</v>
      </c>
      <c r="V175" s="11" t="s">
        <v>33</v>
      </c>
      <c r="W175" s="11" t="s">
        <v>46</v>
      </c>
      <c r="X175" s="13">
        <v>0</v>
      </c>
      <c r="Y175" s="11" t="s">
        <v>10</v>
      </c>
      <c r="Z175" s="11" t="s">
        <v>41</v>
      </c>
      <c r="AA175" s="13" t="s">
        <v>41</v>
      </c>
      <c r="AB175" s="11" t="s">
        <v>11</v>
      </c>
      <c r="AC175" s="11" t="s">
        <v>42</v>
      </c>
      <c r="AD175" s="13" t="s">
        <v>42</v>
      </c>
      <c r="AE175" s="11" t="s">
        <v>12</v>
      </c>
      <c r="AF175" s="11" t="s">
        <v>29</v>
      </c>
      <c r="AG175" s="13" t="s">
        <v>29</v>
      </c>
      <c r="AH175" s="11" t="s">
        <v>44</v>
      </c>
      <c r="AI175" s="11" t="s">
        <v>39</v>
      </c>
      <c r="AJ175" s="13">
        <v>0</v>
      </c>
      <c r="AK175" s="11" t="s">
        <v>59</v>
      </c>
      <c r="AL175" s="11" t="s">
        <v>47</v>
      </c>
      <c r="AM175" s="13">
        <v>0</v>
      </c>
      <c r="AN175" s="11" t="s">
        <v>34</v>
      </c>
      <c r="AO175" s="11" t="s">
        <v>27</v>
      </c>
      <c r="AP175" s="13">
        <v>0</v>
      </c>
      <c r="AQ175" s="11" t="s">
        <v>16</v>
      </c>
      <c r="AR175" s="11" t="s">
        <v>40</v>
      </c>
      <c r="AS175" s="13" t="s">
        <v>40</v>
      </c>
      <c r="AT175" s="11" t="s">
        <v>17</v>
      </c>
      <c r="AU175" s="11" t="s">
        <v>38</v>
      </c>
      <c r="AV175" s="13" t="s">
        <v>38</v>
      </c>
      <c r="AW175" s="11" t="s">
        <v>55</v>
      </c>
      <c r="AX175" s="11" t="s">
        <v>37</v>
      </c>
      <c r="AY175" s="13">
        <v>0</v>
      </c>
      <c r="AZ175" s="14" t="s">
        <v>50</v>
      </c>
      <c r="BA175" s="13">
        <v>0</v>
      </c>
      <c r="BB175" s="15">
        <v>64</v>
      </c>
      <c r="BD175" s="11"/>
      <c r="BE175" s="11">
        <v>1</v>
      </c>
      <c r="BF175" s="11">
        <v>1</v>
      </c>
      <c r="BG175" s="11">
        <v>1</v>
      </c>
      <c r="BH175" s="11">
        <v>1</v>
      </c>
      <c r="BI175" s="11">
        <v>1</v>
      </c>
      <c r="BJ175" s="11">
        <v>1</v>
      </c>
      <c r="BK175" s="11">
        <v>1</v>
      </c>
      <c r="BL175" s="11">
        <v>1</v>
      </c>
      <c r="BM175" s="11">
        <v>1</v>
      </c>
      <c r="BN175" s="11">
        <v>1</v>
      </c>
      <c r="BO175" s="11">
        <v>1</v>
      </c>
      <c r="BP175" s="11">
        <v>1</v>
      </c>
      <c r="BQ175" s="11">
        <v>1</v>
      </c>
      <c r="BR175" s="11">
        <v>1</v>
      </c>
      <c r="BS175" s="11">
        <v>1</v>
      </c>
      <c r="BT175" s="11">
        <v>1</v>
      </c>
      <c r="BU175" s="11"/>
    </row>
    <row r="176" spans="1:74" x14ac:dyDescent="0.25">
      <c r="A176" s="6" t="s">
        <v>395</v>
      </c>
      <c r="B176" s="6" t="s">
        <v>396</v>
      </c>
      <c r="C176" s="7" t="s">
        <v>24</v>
      </c>
      <c r="D176" s="6" t="s">
        <v>3</v>
      </c>
      <c r="E176" s="6" t="s">
        <v>42</v>
      </c>
      <c r="F176" s="8" t="s">
        <v>42</v>
      </c>
      <c r="G176" s="6" t="s">
        <v>85</v>
      </c>
      <c r="H176" s="6" t="s">
        <v>85</v>
      </c>
      <c r="I176" s="8">
        <v>0</v>
      </c>
      <c r="J176" s="6" t="s">
        <v>85</v>
      </c>
      <c r="K176" s="6" t="s">
        <v>85</v>
      </c>
      <c r="L176" s="8">
        <v>0</v>
      </c>
      <c r="M176" s="6" t="s">
        <v>85</v>
      </c>
      <c r="N176" s="6" t="s">
        <v>85</v>
      </c>
      <c r="O176" s="8">
        <v>0</v>
      </c>
      <c r="P176" s="6" t="s">
        <v>85</v>
      </c>
      <c r="Q176" s="6" t="s">
        <v>85</v>
      </c>
      <c r="R176" s="8">
        <v>0</v>
      </c>
      <c r="S176" s="6" t="s">
        <v>85</v>
      </c>
      <c r="T176" s="6" t="s">
        <v>85</v>
      </c>
      <c r="U176" s="8">
        <v>0</v>
      </c>
      <c r="V176" s="6" t="s">
        <v>85</v>
      </c>
      <c r="W176" s="6" t="s">
        <v>85</v>
      </c>
      <c r="X176" s="8">
        <v>0</v>
      </c>
      <c r="Y176" s="6" t="s">
        <v>85</v>
      </c>
      <c r="Z176" s="6" t="s">
        <v>85</v>
      </c>
      <c r="AA176" s="8">
        <v>0</v>
      </c>
      <c r="AB176" s="6" t="s">
        <v>85</v>
      </c>
      <c r="AC176" s="6" t="s">
        <v>85</v>
      </c>
      <c r="AD176" s="8">
        <v>0</v>
      </c>
      <c r="AE176" s="6" t="s">
        <v>85</v>
      </c>
      <c r="AF176" s="6" t="s">
        <v>85</v>
      </c>
      <c r="AG176" s="8">
        <v>0</v>
      </c>
      <c r="AH176" s="6" t="s">
        <v>85</v>
      </c>
      <c r="AI176" s="6" t="s">
        <v>85</v>
      </c>
      <c r="AJ176" s="8">
        <v>0</v>
      </c>
      <c r="AK176" s="6" t="s">
        <v>85</v>
      </c>
      <c r="AL176" s="6" t="s">
        <v>85</v>
      </c>
      <c r="AM176" s="8">
        <v>0</v>
      </c>
      <c r="AN176" s="6" t="s">
        <v>85</v>
      </c>
      <c r="AO176" s="6" t="s">
        <v>85</v>
      </c>
      <c r="AP176" s="8">
        <v>0</v>
      </c>
      <c r="AQ176" s="6" t="s">
        <v>85</v>
      </c>
      <c r="AR176" s="6" t="s">
        <v>85</v>
      </c>
      <c r="AS176" s="8">
        <v>0</v>
      </c>
      <c r="AT176" s="6" t="s">
        <v>85</v>
      </c>
      <c r="AU176" s="6" t="s">
        <v>85</v>
      </c>
      <c r="AV176" s="8">
        <v>0</v>
      </c>
      <c r="AW176" s="6" t="s">
        <v>85</v>
      </c>
      <c r="AX176" s="6">
        <v>0</v>
      </c>
      <c r="AY176" s="8">
        <v>0</v>
      </c>
      <c r="AZ176" s="9" t="s">
        <v>85</v>
      </c>
      <c r="BA176" s="8">
        <v>0</v>
      </c>
      <c r="BB176" s="10">
        <v>16</v>
      </c>
      <c r="BD176" s="6"/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1</v>
      </c>
      <c r="BU176" s="6"/>
      <c r="BV176" s="51" t="s">
        <v>1348</v>
      </c>
    </row>
    <row r="177" spans="1:74" x14ac:dyDescent="0.25">
      <c r="A177" s="16" t="s">
        <v>397</v>
      </c>
      <c r="B177" s="16" t="s">
        <v>396</v>
      </c>
      <c r="C177" s="17"/>
      <c r="D177" s="16" t="s">
        <v>3</v>
      </c>
      <c r="E177" s="16" t="s">
        <v>42</v>
      </c>
      <c r="F177" s="24" t="s">
        <v>42</v>
      </c>
      <c r="G177" s="16" t="s">
        <v>26</v>
      </c>
      <c r="H177" s="16" t="s">
        <v>45</v>
      </c>
      <c r="I177" s="13">
        <v>0</v>
      </c>
      <c r="J177" s="16" t="s">
        <v>28</v>
      </c>
      <c r="K177" s="16" t="s">
        <v>27</v>
      </c>
      <c r="L177" s="13">
        <v>0</v>
      </c>
      <c r="M177" s="16" t="s">
        <v>30</v>
      </c>
      <c r="N177" s="16" t="s">
        <v>25</v>
      </c>
      <c r="O177" s="13">
        <v>0</v>
      </c>
      <c r="P177" s="16" t="s">
        <v>7</v>
      </c>
      <c r="Q177" s="16" t="s">
        <v>37</v>
      </c>
      <c r="R177" s="13" t="s">
        <v>37</v>
      </c>
      <c r="S177" s="16" t="s">
        <v>32</v>
      </c>
      <c r="T177" s="16" t="s">
        <v>46</v>
      </c>
      <c r="U177" s="13">
        <v>0</v>
      </c>
      <c r="V177" s="16" t="s">
        <v>9</v>
      </c>
      <c r="W177" s="16" t="s">
        <v>50</v>
      </c>
      <c r="X177" s="13" t="s">
        <v>50</v>
      </c>
      <c r="Y177" s="16" t="s">
        <v>10</v>
      </c>
      <c r="Z177" s="16" t="s">
        <v>29</v>
      </c>
      <c r="AA177" s="13" t="s">
        <v>29</v>
      </c>
      <c r="AB177" s="16" t="s">
        <v>11</v>
      </c>
      <c r="AC177" s="16" t="s">
        <v>38</v>
      </c>
      <c r="AD177" s="13" t="s">
        <v>38</v>
      </c>
      <c r="AE177" s="16" t="s">
        <v>12</v>
      </c>
      <c r="AF177" s="16" t="s">
        <v>43</v>
      </c>
      <c r="AG177" s="13" t="s">
        <v>43</v>
      </c>
      <c r="AH177" s="16" t="s">
        <v>13</v>
      </c>
      <c r="AI177" s="16" t="s">
        <v>47</v>
      </c>
      <c r="AJ177" s="13" t="s">
        <v>47</v>
      </c>
      <c r="AK177" s="16" t="s">
        <v>14</v>
      </c>
      <c r="AL177" s="16" t="s">
        <v>48</v>
      </c>
      <c r="AM177" s="13" t="s">
        <v>48</v>
      </c>
      <c r="AN177" s="16" t="s">
        <v>34</v>
      </c>
      <c r="AO177" s="16" t="s">
        <v>49</v>
      </c>
      <c r="AP177" s="13">
        <v>0</v>
      </c>
      <c r="AQ177" s="16" t="s">
        <v>16</v>
      </c>
      <c r="AR177" s="16" t="s">
        <v>40</v>
      </c>
      <c r="AS177" s="13" t="s">
        <v>40</v>
      </c>
      <c r="AT177" s="16" t="s">
        <v>17</v>
      </c>
      <c r="AU177" s="16" t="s">
        <v>41</v>
      </c>
      <c r="AV177" s="13" t="s">
        <v>41</v>
      </c>
      <c r="AW177" s="16" t="s">
        <v>18</v>
      </c>
      <c r="AX177" s="16" t="s">
        <v>39</v>
      </c>
      <c r="AY177" s="13" t="s">
        <v>39</v>
      </c>
      <c r="AZ177" s="19" t="s">
        <v>50</v>
      </c>
      <c r="BA177" s="13">
        <v>0</v>
      </c>
      <c r="BB177" s="15">
        <v>92</v>
      </c>
      <c r="BD177" s="11"/>
      <c r="BE177" s="11">
        <v>1</v>
      </c>
      <c r="BF177" s="11">
        <v>1</v>
      </c>
      <c r="BG177" s="11">
        <v>1</v>
      </c>
      <c r="BH177" s="11">
        <v>1</v>
      </c>
      <c r="BI177" s="11">
        <v>1</v>
      </c>
      <c r="BJ177" s="11">
        <v>1</v>
      </c>
      <c r="BK177" s="11">
        <v>1</v>
      </c>
      <c r="BL177" s="11">
        <v>1</v>
      </c>
      <c r="BM177" s="11">
        <v>1</v>
      </c>
      <c r="BN177" s="11">
        <v>1</v>
      </c>
      <c r="BO177" s="11">
        <v>1</v>
      </c>
      <c r="BP177" s="11">
        <v>1</v>
      </c>
      <c r="BQ177" s="11">
        <v>1</v>
      </c>
      <c r="BR177" s="11">
        <v>1</v>
      </c>
      <c r="BS177" s="11">
        <v>1</v>
      </c>
      <c r="BT177" s="11">
        <v>1</v>
      </c>
      <c r="BU177" s="11"/>
    </row>
    <row r="178" spans="1:74" x14ac:dyDescent="0.25">
      <c r="A178" s="11" t="s">
        <v>398</v>
      </c>
      <c r="B178" s="11" t="s">
        <v>399</v>
      </c>
      <c r="C178" s="12"/>
      <c r="D178" s="11" t="s">
        <v>58</v>
      </c>
      <c r="E178" s="11" t="s">
        <v>50</v>
      </c>
      <c r="F178" s="13">
        <v>0</v>
      </c>
      <c r="G178" s="11" t="s">
        <v>26</v>
      </c>
      <c r="H178" s="11" t="s">
        <v>40</v>
      </c>
      <c r="I178" s="13">
        <v>0</v>
      </c>
      <c r="J178" s="11" t="s">
        <v>5</v>
      </c>
      <c r="K178" s="11" t="s">
        <v>41</v>
      </c>
      <c r="L178" s="13" t="s">
        <v>41</v>
      </c>
      <c r="M178" s="11" t="s">
        <v>30</v>
      </c>
      <c r="N178" s="11" t="s">
        <v>42</v>
      </c>
      <c r="O178" s="13">
        <v>0</v>
      </c>
      <c r="P178" s="11" t="s">
        <v>7</v>
      </c>
      <c r="Q178" s="11" t="s">
        <v>47</v>
      </c>
      <c r="R178" s="13" t="s">
        <v>47</v>
      </c>
      <c r="S178" s="11" t="s">
        <v>32</v>
      </c>
      <c r="T178" s="11" t="s">
        <v>46</v>
      </c>
      <c r="U178" s="13">
        <v>0</v>
      </c>
      <c r="V178" s="11" t="s">
        <v>33</v>
      </c>
      <c r="W178" s="11" t="s">
        <v>37</v>
      </c>
      <c r="X178" s="13">
        <v>0</v>
      </c>
      <c r="Y178" s="11" t="s">
        <v>10</v>
      </c>
      <c r="Z178" s="11" t="s">
        <v>29</v>
      </c>
      <c r="AA178" s="13" t="s">
        <v>29</v>
      </c>
      <c r="AB178" s="11" t="s">
        <v>11</v>
      </c>
      <c r="AC178" s="11" t="s">
        <v>25</v>
      </c>
      <c r="AD178" s="13" t="s">
        <v>25</v>
      </c>
      <c r="AE178" s="11" t="s">
        <v>12</v>
      </c>
      <c r="AF178" s="11" t="s">
        <v>27</v>
      </c>
      <c r="AG178" s="13" t="s">
        <v>27</v>
      </c>
      <c r="AH178" s="11" t="s">
        <v>13</v>
      </c>
      <c r="AI178" s="11" t="s">
        <v>45</v>
      </c>
      <c r="AJ178" s="13" t="s">
        <v>45</v>
      </c>
      <c r="AK178" s="11" t="s">
        <v>14</v>
      </c>
      <c r="AL178" s="11" t="s">
        <v>48</v>
      </c>
      <c r="AM178" s="13" t="s">
        <v>48</v>
      </c>
      <c r="AN178" s="11" t="s">
        <v>15</v>
      </c>
      <c r="AO178" s="11" t="s">
        <v>39</v>
      </c>
      <c r="AP178" s="13" t="s">
        <v>39</v>
      </c>
      <c r="AQ178" s="11" t="s">
        <v>16</v>
      </c>
      <c r="AR178" s="11" t="s">
        <v>38</v>
      </c>
      <c r="AS178" s="13" t="s">
        <v>38</v>
      </c>
      <c r="AT178" s="11" t="s">
        <v>17</v>
      </c>
      <c r="AU178" s="11" t="s">
        <v>43</v>
      </c>
      <c r="AV178" s="13" t="s">
        <v>43</v>
      </c>
      <c r="AW178" s="11" t="s">
        <v>18</v>
      </c>
      <c r="AX178" s="11" t="s">
        <v>49</v>
      </c>
      <c r="AY178" s="13" t="s">
        <v>49</v>
      </c>
      <c r="AZ178" s="14" t="s">
        <v>50</v>
      </c>
      <c r="BA178" s="13">
        <v>0</v>
      </c>
      <c r="BB178" s="15">
        <v>87</v>
      </c>
      <c r="BD178" s="11"/>
      <c r="BE178" s="11">
        <v>1</v>
      </c>
      <c r="BF178" s="11">
        <v>1</v>
      </c>
      <c r="BG178" s="11">
        <v>1</v>
      </c>
      <c r="BH178" s="11">
        <v>1</v>
      </c>
      <c r="BI178" s="11">
        <v>1</v>
      </c>
      <c r="BJ178" s="11">
        <v>1</v>
      </c>
      <c r="BK178" s="11">
        <v>1</v>
      </c>
      <c r="BL178" s="11">
        <v>1</v>
      </c>
      <c r="BM178" s="11">
        <v>1</v>
      </c>
      <c r="BN178" s="11">
        <v>1</v>
      </c>
      <c r="BO178" s="11">
        <v>1</v>
      </c>
      <c r="BP178" s="11">
        <v>1</v>
      </c>
      <c r="BQ178" s="11">
        <v>1</v>
      </c>
      <c r="BR178" s="11">
        <v>1</v>
      </c>
      <c r="BS178" s="11">
        <v>1</v>
      </c>
      <c r="BT178" s="11">
        <v>1</v>
      </c>
      <c r="BU178" s="11"/>
    </row>
    <row r="179" spans="1:74" x14ac:dyDescent="0.25">
      <c r="A179" s="11" t="s">
        <v>400</v>
      </c>
      <c r="B179" s="11" t="s">
        <v>401</v>
      </c>
      <c r="C179" s="12"/>
      <c r="D179" s="11" t="s">
        <v>3</v>
      </c>
      <c r="E179" s="11" t="s">
        <v>47</v>
      </c>
      <c r="F179" s="13" t="s">
        <v>47</v>
      </c>
      <c r="G179" s="11" t="s">
        <v>26</v>
      </c>
      <c r="H179" s="11" t="s">
        <v>43</v>
      </c>
      <c r="I179" s="13">
        <v>0</v>
      </c>
      <c r="J179" s="11" t="s">
        <v>5</v>
      </c>
      <c r="K179" s="11" t="s">
        <v>49</v>
      </c>
      <c r="L179" s="13" t="s">
        <v>49</v>
      </c>
      <c r="M179" s="11" t="s">
        <v>30</v>
      </c>
      <c r="N179" s="11" t="s">
        <v>46</v>
      </c>
      <c r="O179" s="13">
        <v>0</v>
      </c>
      <c r="P179" s="11" t="s">
        <v>31</v>
      </c>
      <c r="Q179" s="11" t="s">
        <v>27</v>
      </c>
      <c r="R179" s="13">
        <v>0</v>
      </c>
      <c r="S179" s="11" t="s">
        <v>32</v>
      </c>
      <c r="T179" s="11" t="s">
        <v>25</v>
      </c>
      <c r="U179" s="13">
        <v>0</v>
      </c>
      <c r="V179" s="11" t="s">
        <v>33</v>
      </c>
      <c r="W179" s="11" t="s">
        <v>39</v>
      </c>
      <c r="X179" s="13">
        <v>0</v>
      </c>
      <c r="Y179" s="11" t="s">
        <v>10</v>
      </c>
      <c r="Z179" s="11" t="s">
        <v>40</v>
      </c>
      <c r="AA179" s="13" t="s">
        <v>40</v>
      </c>
      <c r="AB179" s="11" t="s">
        <v>11</v>
      </c>
      <c r="AC179" s="11" t="s">
        <v>42</v>
      </c>
      <c r="AD179" s="13" t="s">
        <v>42</v>
      </c>
      <c r="AE179" s="11" t="s">
        <v>12</v>
      </c>
      <c r="AF179" s="11" t="s">
        <v>38</v>
      </c>
      <c r="AG179" s="13" t="s">
        <v>38</v>
      </c>
      <c r="AH179" s="11" t="s">
        <v>44</v>
      </c>
      <c r="AI179" s="11" t="s">
        <v>41</v>
      </c>
      <c r="AJ179" s="13">
        <v>0</v>
      </c>
      <c r="AK179" s="11" t="s">
        <v>14</v>
      </c>
      <c r="AL179" s="11" t="s">
        <v>45</v>
      </c>
      <c r="AM179" s="13" t="s">
        <v>45</v>
      </c>
      <c r="AN179" s="11" t="s">
        <v>15</v>
      </c>
      <c r="AO179" s="11" t="s">
        <v>37</v>
      </c>
      <c r="AP179" s="13" t="s">
        <v>37</v>
      </c>
      <c r="AQ179" s="11" t="s">
        <v>114</v>
      </c>
      <c r="AR179" s="11" t="s">
        <v>50</v>
      </c>
      <c r="AS179" s="13">
        <v>0</v>
      </c>
      <c r="AT179" s="11" t="s">
        <v>17</v>
      </c>
      <c r="AU179" s="11" t="s">
        <v>29</v>
      </c>
      <c r="AV179" s="13" t="s">
        <v>29</v>
      </c>
      <c r="AW179" s="11" t="s">
        <v>18</v>
      </c>
      <c r="AX179" s="11" t="s">
        <v>48</v>
      </c>
      <c r="AY179" s="13" t="s">
        <v>48</v>
      </c>
      <c r="AZ179" s="14" t="s">
        <v>20</v>
      </c>
      <c r="BA179" s="13">
        <v>8</v>
      </c>
      <c r="BB179" s="15">
        <v>90</v>
      </c>
      <c r="BD179" s="11"/>
      <c r="BE179" s="11">
        <v>1</v>
      </c>
      <c r="BF179" s="11">
        <v>1</v>
      </c>
      <c r="BG179" s="11">
        <v>1</v>
      </c>
      <c r="BH179" s="11">
        <v>1</v>
      </c>
      <c r="BI179" s="11">
        <v>1</v>
      </c>
      <c r="BJ179" s="11">
        <v>1</v>
      </c>
      <c r="BK179" s="11">
        <v>1</v>
      </c>
      <c r="BL179" s="11">
        <v>1</v>
      </c>
      <c r="BM179" s="11">
        <v>1</v>
      </c>
      <c r="BN179" s="11">
        <v>1</v>
      </c>
      <c r="BO179" s="11">
        <v>1</v>
      </c>
      <c r="BP179" s="11">
        <v>1</v>
      </c>
      <c r="BQ179" s="11">
        <v>1</v>
      </c>
      <c r="BR179" s="11">
        <v>1</v>
      </c>
      <c r="BS179" s="11">
        <v>1</v>
      </c>
      <c r="BT179" s="11">
        <v>1</v>
      </c>
      <c r="BU179" s="11"/>
    </row>
    <row r="180" spans="1:74" x14ac:dyDescent="0.25">
      <c r="A180" s="6" t="s">
        <v>402</v>
      </c>
      <c r="B180" s="6" t="s">
        <v>403</v>
      </c>
      <c r="C180" s="7" t="s">
        <v>24</v>
      </c>
      <c r="D180" s="6" t="s">
        <v>3</v>
      </c>
      <c r="E180" s="6" t="s">
        <v>29</v>
      </c>
      <c r="F180" s="8" t="s">
        <v>29</v>
      </c>
      <c r="G180" s="6" t="s">
        <v>85</v>
      </c>
      <c r="H180" s="6" t="s">
        <v>85</v>
      </c>
      <c r="I180" s="8">
        <v>0</v>
      </c>
      <c r="J180" s="6" t="s">
        <v>85</v>
      </c>
      <c r="K180" s="6" t="s">
        <v>85</v>
      </c>
      <c r="L180" s="8">
        <v>0</v>
      </c>
      <c r="M180" s="6" t="s">
        <v>85</v>
      </c>
      <c r="N180" s="6" t="s">
        <v>85</v>
      </c>
      <c r="O180" s="8">
        <v>0</v>
      </c>
      <c r="P180" s="6" t="s">
        <v>85</v>
      </c>
      <c r="Q180" s="6" t="s">
        <v>85</v>
      </c>
      <c r="R180" s="8">
        <v>0</v>
      </c>
      <c r="S180" s="6" t="s">
        <v>85</v>
      </c>
      <c r="T180" s="6" t="s">
        <v>85</v>
      </c>
      <c r="U180" s="8">
        <v>0</v>
      </c>
      <c r="V180" s="6" t="s">
        <v>85</v>
      </c>
      <c r="W180" s="6" t="s">
        <v>85</v>
      </c>
      <c r="X180" s="8">
        <v>0</v>
      </c>
      <c r="Y180" s="6" t="s">
        <v>85</v>
      </c>
      <c r="Z180" s="6" t="s">
        <v>85</v>
      </c>
      <c r="AA180" s="8">
        <v>0</v>
      </c>
      <c r="AB180" s="6" t="s">
        <v>85</v>
      </c>
      <c r="AC180" s="6" t="s">
        <v>85</v>
      </c>
      <c r="AD180" s="8">
        <v>0</v>
      </c>
      <c r="AE180" s="6" t="s">
        <v>85</v>
      </c>
      <c r="AF180" s="6" t="s">
        <v>85</v>
      </c>
      <c r="AG180" s="8">
        <v>0</v>
      </c>
      <c r="AH180" s="6" t="s">
        <v>85</v>
      </c>
      <c r="AI180" s="6" t="s">
        <v>85</v>
      </c>
      <c r="AJ180" s="8">
        <v>0</v>
      </c>
      <c r="AK180" s="6" t="s">
        <v>85</v>
      </c>
      <c r="AL180" s="6" t="s">
        <v>85</v>
      </c>
      <c r="AM180" s="8">
        <v>0</v>
      </c>
      <c r="AN180" s="6" t="s">
        <v>85</v>
      </c>
      <c r="AO180" s="6" t="s">
        <v>85</v>
      </c>
      <c r="AP180" s="8">
        <v>0</v>
      </c>
      <c r="AQ180" s="6" t="s">
        <v>85</v>
      </c>
      <c r="AR180" s="6" t="s">
        <v>85</v>
      </c>
      <c r="AS180" s="8">
        <v>0</v>
      </c>
      <c r="AT180" s="6" t="s">
        <v>85</v>
      </c>
      <c r="AU180" s="6" t="s">
        <v>85</v>
      </c>
      <c r="AV180" s="8">
        <v>0</v>
      </c>
      <c r="AW180" s="6" t="s">
        <v>85</v>
      </c>
      <c r="AX180" s="6">
        <v>0</v>
      </c>
      <c r="AY180" s="8">
        <v>0</v>
      </c>
      <c r="AZ180" s="9" t="s">
        <v>85</v>
      </c>
      <c r="BA180" s="8">
        <v>0</v>
      </c>
      <c r="BB180" s="10">
        <v>10</v>
      </c>
      <c r="BD180" s="6"/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1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/>
      <c r="BV180" s="51" t="s">
        <v>1348</v>
      </c>
    </row>
    <row r="181" spans="1:74" x14ac:dyDescent="0.25">
      <c r="A181" s="16" t="s">
        <v>404</v>
      </c>
      <c r="B181" s="16" t="s">
        <v>403</v>
      </c>
      <c r="C181" s="17"/>
      <c r="D181" s="16" t="s">
        <v>3</v>
      </c>
      <c r="E181" s="16" t="s">
        <v>29</v>
      </c>
      <c r="F181" s="24" t="s">
        <v>29</v>
      </c>
      <c r="G181" s="16" t="s">
        <v>26</v>
      </c>
      <c r="H181" s="16" t="s">
        <v>43</v>
      </c>
      <c r="I181" s="13">
        <v>0</v>
      </c>
      <c r="J181" s="16" t="s">
        <v>28</v>
      </c>
      <c r="K181" s="16" t="s">
        <v>37</v>
      </c>
      <c r="L181" s="13">
        <v>0</v>
      </c>
      <c r="M181" s="16" t="s">
        <v>30</v>
      </c>
      <c r="N181" s="16" t="s">
        <v>48</v>
      </c>
      <c r="O181" s="13">
        <v>0</v>
      </c>
      <c r="P181" s="16" t="s">
        <v>7</v>
      </c>
      <c r="Q181" s="16" t="s">
        <v>49</v>
      </c>
      <c r="R181" s="13" t="s">
        <v>49</v>
      </c>
      <c r="S181" s="16" t="s">
        <v>32</v>
      </c>
      <c r="T181" s="16" t="s">
        <v>46</v>
      </c>
      <c r="U181" s="13">
        <v>0</v>
      </c>
      <c r="V181" s="16" t="s">
        <v>33</v>
      </c>
      <c r="W181" s="16" t="s">
        <v>38</v>
      </c>
      <c r="X181" s="13">
        <v>0</v>
      </c>
      <c r="Y181" s="16" t="s">
        <v>10</v>
      </c>
      <c r="Z181" s="16" t="s">
        <v>45</v>
      </c>
      <c r="AA181" s="13" t="s">
        <v>45</v>
      </c>
      <c r="AB181" s="16" t="s">
        <v>11</v>
      </c>
      <c r="AC181" s="16" t="s">
        <v>40</v>
      </c>
      <c r="AD181" s="13" t="s">
        <v>40</v>
      </c>
      <c r="AE181" s="16" t="s">
        <v>12</v>
      </c>
      <c r="AF181" s="16" t="s">
        <v>27</v>
      </c>
      <c r="AG181" s="13" t="s">
        <v>27</v>
      </c>
      <c r="AH181" s="16" t="s">
        <v>44</v>
      </c>
      <c r="AI181" s="16" t="s">
        <v>39</v>
      </c>
      <c r="AJ181" s="13">
        <v>0</v>
      </c>
      <c r="AK181" s="16" t="s">
        <v>14</v>
      </c>
      <c r="AL181" s="16" t="s">
        <v>42</v>
      </c>
      <c r="AM181" s="13" t="s">
        <v>42</v>
      </c>
      <c r="AN181" s="16" t="s">
        <v>15</v>
      </c>
      <c r="AO181" s="16" t="s">
        <v>50</v>
      </c>
      <c r="AP181" s="13" t="s">
        <v>50</v>
      </c>
      <c r="AQ181" s="16" t="s">
        <v>16</v>
      </c>
      <c r="AR181" s="16" t="s">
        <v>41</v>
      </c>
      <c r="AS181" s="13" t="s">
        <v>41</v>
      </c>
      <c r="AT181" s="16" t="s">
        <v>63</v>
      </c>
      <c r="AU181" s="16" t="s">
        <v>47</v>
      </c>
      <c r="AV181" s="13">
        <v>0</v>
      </c>
      <c r="AW181" s="16" t="s">
        <v>18</v>
      </c>
      <c r="AX181" s="16" t="s">
        <v>25</v>
      </c>
      <c r="AY181" s="13" t="s">
        <v>25</v>
      </c>
      <c r="AZ181" s="19" t="s">
        <v>50</v>
      </c>
      <c r="BA181" s="13">
        <v>0</v>
      </c>
      <c r="BB181" s="15">
        <v>80</v>
      </c>
      <c r="BD181" s="11"/>
      <c r="BE181" s="11">
        <v>1</v>
      </c>
      <c r="BF181" s="11">
        <v>1</v>
      </c>
      <c r="BG181" s="11">
        <v>1</v>
      </c>
      <c r="BH181" s="11">
        <v>1</v>
      </c>
      <c r="BI181" s="11">
        <v>1</v>
      </c>
      <c r="BJ181" s="11">
        <v>1</v>
      </c>
      <c r="BK181" s="11">
        <v>1</v>
      </c>
      <c r="BL181" s="11">
        <v>1</v>
      </c>
      <c r="BM181" s="11">
        <v>1</v>
      </c>
      <c r="BN181" s="11">
        <v>1</v>
      </c>
      <c r="BO181" s="11">
        <v>1</v>
      </c>
      <c r="BP181" s="11">
        <v>1</v>
      </c>
      <c r="BQ181" s="11">
        <v>1</v>
      </c>
      <c r="BR181" s="11">
        <v>1</v>
      </c>
      <c r="BS181" s="11">
        <v>1</v>
      </c>
      <c r="BT181" s="11">
        <v>1</v>
      </c>
      <c r="BU181" s="11"/>
    </row>
    <row r="182" spans="1:74" s="52" customFormat="1" x14ac:dyDescent="0.25">
      <c r="A182" s="11" t="s">
        <v>405</v>
      </c>
      <c r="B182" s="11" t="s">
        <v>406</v>
      </c>
      <c r="C182" s="53" t="s">
        <v>24</v>
      </c>
      <c r="D182" s="11" t="s">
        <v>58</v>
      </c>
      <c r="E182" s="11" t="s">
        <v>50</v>
      </c>
      <c r="F182" s="13">
        <v>0</v>
      </c>
      <c r="G182" s="55" t="s">
        <v>26</v>
      </c>
      <c r="H182" s="55">
        <v>11</v>
      </c>
      <c r="I182" s="54">
        <v>0</v>
      </c>
      <c r="J182" s="11" t="s">
        <v>28</v>
      </c>
      <c r="K182" s="11" t="s">
        <v>39</v>
      </c>
      <c r="L182" s="13">
        <v>0</v>
      </c>
      <c r="M182" s="11" t="s">
        <v>30</v>
      </c>
      <c r="N182" s="11" t="s">
        <v>42</v>
      </c>
      <c r="O182" s="13">
        <v>0</v>
      </c>
      <c r="P182" s="11" t="s">
        <v>7</v>
      </c>
      <c r="Q182" s="11" t="s">
        <v>47</v>
      </c>
      <c r="R182" s="13" t="s">
        <v>47</v>
      </c>
      <c r="S182" s="11" t="s">
        <v>32</v>
      </c>
      <c r="T182" s="11" t="s">
        <v>40</v>
      </c>
      <c r="U182" s="13">
        <v>0</v>
      </c>
      <c r="V182" s="11" t="s">
        <v>33</v>
      </c>
      <c r="W182" s="11" t="s">
        <v>25</v>
      </c>
      <c r="X182" s="13">
        <v>0</v>
      </c>
      <c r="Y182" s="11" t="s">
        <v>10</v>
      </c>
      <c r="Z182" s="11" t="s">
        <v>45</v>
      </c>
      <c r="AA182" s="13" t="s">
        <v>45</v>
      </c>
      <c r="AB182" s="11" t="s">
        <v>11</v>
      </c>
      <c r="AC182" s="11" t="s">
        <v>38</v>
      </c>
      <c r="AD182" s="13" t="s">
        <v>38</v>
      </c>
      <c r="AE182" s="11" t="s">
        <v>12</v>
      </c>
      <c r="AF182" s="11" t="s">
        <v>46</v>
      </c>
      <c r="AG182" s="13" t="s">
        <v>46</v>
      </c>
      <c r="AH182" s="11" t="s">
        <v>13</v>
      </c>
      <c r="AI182" s="11" t="s">
        <v>27</v>
      </c>
      <c r="AJ182" s="13" t="s">
        <v>27</v>
      </c>
      <c r="AK182" s="11" t="s">
        <v>59</v>
      </c>
      <c r="AL182" s="11" t="s">
        <v>37</v>
      </c>
      <c r="AM182" s="13">
        <v>0</v>
      </c>
      <c r="AN182" s="11" t="s">
        <v>34</v>
      </c>
      <c r="AO182" s="11" t="s">
        <v>49</v>
      </c>
      <c r="AP182" s="13">
        <v>0</v>
      </c>
      <c r="AQ182" s="55" t="s">
        <v>114</v>
      </c>
      <c r="AR182" s="55" t="s">
        <v>41</v>
      </c>
      <c r="AS182" s="54">
        <v>0</v>
      </c>
      <c r="AT182" s="11" t="s">
        <v>17</v>
      </c>
      <c r="AU182" s="11" t="s">
        <v>29</v>
      </c>
      <c r="AV182" s="13" t="s">
        <v>29</v>
      </c>
      <c r="AW182" s="11" t="s">
        <v>18</v>
      </c>
      <c r="AX182" s="11" t="s">
        <v>48</v>
      </c>
      <c r="AY182" s="13" t="s">
        <v>48</v>
      </c>
      <c r="AZ182" s="14" t="s">
        <v>50</v>
      </c>
      <c r="BA182" s="13">
        <v>0</v>
      </c>
      <c r="BB182" s="15">
        <v>55</v>
      </c>
      <c r="BD182" s="11"/>
      <c r="BE182" s="11">
        <v>1</v>
      </c>
      <c r="BF182" s="11">
        <v>1</v>
      </c>
      <c r="BG182" s="11">
        <v>1</v>
      </c>
      <c r="BH182" s="11">
        <v>1</v>
      </c>
      <c r="BI182" s="11">
        <v>1</v>
      </c>
      <c r="BJ182" s="11">
        <v>1</v>
      </c>
      <c r="BK182" s="55">
        <v>2</v>
      </c>
      <c r="BL182" s="11">
        <v>1</v>
      </c>
      <c r="BM182" s="11">
        <v>1</v>
      </c>
      <c r="BN182" s="11">
        <v>1</v>
      </c>
      <c r="BO182" s="55">
        <v>0</v>
      </c>
      <c r="BP182" s="11">
        <v>1</v>
      </c>
      <c r="BQ182" s="11">
        <v>1</v>
      </c>
      <c r="BR182" s="11">
        <v>1</v>
      </c>
      <c r="BS182" s="11">
        <v>1</v>
      </c>
      <c r="BT182" s="11">
        <v>1</v>
      </c>
      <c r="BU182" s="11"/>
      <c r="BV182" s="51" t="s">
        <v>1349</v>
      </c>
    </row>
    <row r="183" spans="1:74" x14ac:dyDescent="0.25">
      <c r="A183" s="11" t="s">
        <v>407</v>
      </c>
      <c r="B183" s="11" t="s">
        <v>408</v>
      </c>
      <c r="C183" s="12"/>
      <c r="D183" s="11" t="s">
        <v>58</v>
      </c>
      <c r="E183" s="11" t="s">
        <v>50</v>
      </c>
      <c r="F183" s="13">
        <v>0</v>
      </c>
      <c r="G183" s="11" t="s">
        <v>26</v>
      </c>
      <c r="H183" s="11" t="s">
        <v>46</v>
      </c>
      <c r="I183" s="13">
        <v>0</v>
      </c>
      <c r="J183" s="11" t="s">
        <v>5</v>
      </c>
      <c r="K183" s="11" t="s">
        <v>41</v>
      </c>
      <c r="L183" s="13" t="s">
        <v>41</v>
      </c>
      <c r="M183" s="11" t="s">
        <v>30</v>
      </c>
      <c r="N183" s="11" t="s">
        <v>38</v>
      </c>
      <c r="O183" s="13">
        <v>0</v>
      </c>
      <c r="P183" s="11" t="s">
        <v>7</v>
      </c>
      <c r="Q183" s="11" t="s">
        <v>45</v>
      </c>
      <c r="R183" s="13" t="s">
        <v>45</v>
      </c>
      <c r="S183" s="11" t="s">
        <v>32</v>
      </c>
      <c r="T183" s="11" t="s">
        <v>43</v>
      </c>
      <c r="U183" s="13">
        <v>0</v>
      </c>
      <c r="V183" s="11" t="s">
        <v>33</v>
      </c>
      <c r="W183" s="11" t="s">
        <v>25</v>
      </c>
      <c r="X183" s="13">
        <v>0</v>
      </c>
      <c r="Y183" s="11" t="s">
        <v>10</v>
      </c>
      <c r="Z183" s="11" t="s">
        <v>49</v>
      </c>
      <c r="AA183" s="13" t="s">
        <v>49</v>
      </c>
      <c r="AB183" s="11" t="s">
        <v>11</v>
      </c>
      <c r="AC183" s="11" t="s">
        <v>40</v>
      </c>
      <c r="AD183" s="13" t="s">
        <v>40</v>
      </c>
      <c r="AE183" s="11" t="s">
        <v>12</v>
      </c>
      <c r="AF183" s="11" t="s">
        <v>27</v>
      </c>
      <c r="AG183" s="13" t="s">
        <v>27</v>
      </c>
      <c r="AH183" s="11" t="s">
        <v>13</v>
      </c>
      <c r="AI183" s="11" t="s">
        <v>39</v>
      </c>
      <c r="AJ183" s="13" t="s">
        <v>39</v>
      </c>
      <c r="AK183" s="11" t="s">
        <v>14</v>
      </c>
      <c r="AL183" s="11" t="s">
        <v>42</v>
      </c>
      <c r="AM183" s="13" t="s">
        <v>42</v>
      </c>
      <c r="AN183" s="11" t="s">
        <v>15</v>
      </c>
      <c r="AO183" s="11" t="s">
        <v>37</v>
      </c>
      <c r="AP183" s="13" t="s">
        <v>37</v>
      </c>
      <c r="AQ183" s="11" t="s">
        <v>16</v>
      </c>
      <c r="AR183" s="11" t="s">
        <v>47</v>
      </c>
      <c r="AS183" s="13" t="s">
        <v>47</v>
      </c>
      <c r="AT183" s="11" t="s">
        <v>17</v>
      </c>
      <c r="AU183" s="11" t="s">
        <v>29</v>
      </c>
      <c r="AV183" s="13" t="s">
        <v>29</v>
      </c>
      <c r="AW183" s="11" t="s">
        <v>55</v>
      </c>
      <c r="AX183" s="11" t="s">
        <v>48</v>
      </c>
      <c r="AY183" s="13">
        <v>0</v>
      </c>
      <c r="AZ183" s="14" t="s">
        <v>50</v>
      </c>
      <c r="BA183" s="13">
        <v>0</v>
      </c>
      <c r="BB183" s="15">
        <v>75</v>
      </c>
      <c r="BD183" s="11"/>
      <c r="BE183" s="11">
        <v>1</v>
      </c>
      <c r="BF183" s="11">
        <v>1</v>
      </c>
      <c r="BG183" s="11">
        <v>1</v>
      </c>
      <c r="BH183" s="11">
        <v>1</v>
      </c>
      <c r="BI183" s="11">
        <v>1</v>
      </c>
      <c r="BJ183" s="11">
        <v>1</v>
      </c>
      <c r="BK183" s="11">
        <v>1</v>
      </c>
      <c r="BL183" s="11">
        <v>1</v>
      </c>
      <c r="BM183" s="11">
        <v>1</v>
      </c>
      <c r="BN183" s="11">
        <v>1</v>
      </c>
      <c r="BO183" s="11">
        <v>1</v>
      </c>
      <c r="BP183" s="11">
        <v>1</v>
      </c>
      <c r="BQ183" s="11">
        <v>1</v>
      </c>
      <c r="BR183" s="11">
        <v>1</v>
      </c>
      <c r="BS183" s="11">
        <v>1</v>
      </c>
      <c r="BT183" s="11">
        <v>1</v>
      </c>
      <c r="BU183" s="11"/>
    </row>
    <row r="184" spans="1:74" x14ac:dyDescent="0.25">
      <c r="A184" s="11" t="s">
        <v>409</v>
      </c>
      <c r="B184" s="11" t="s">
        <v>410</v>
      </c>
      <c r="C184" s="12"/>
      <c r="D184" s="11" t="s">
        <v>3</v>
      </c>
      <c r="E184" s="11" t="s">
        <v>49</v>
      </c>
      <c r="F184" s="13" t="s">
        <v>49</v>
      </c>
      <c r="G184" s="11" t="s">
        <v>26</v>
      </c>
      <c r="H184" s="11" t="s">
        <v>38</v>
      </c>
      <c r="I184" s="13">
        <v>0</v>
      </c>
      <c r="J184" s="11" t="s">
        <v>28</v>
      </c>
      <c r="K184" s="11" t="s">
        <v>45</v>
      </c>
      <c r="L184" s="13">
        <v>0</v>
      </c>
      <c r="M184" s="11" t="s">
        <v>30</v>
      </c>
      <c r="N184" s="11" t="s">
        <v>42</v>
      </c>
      <c r="O184" s="13">
        <v>0</v>
      </c>
      <c r="P184" s="11" t="s">
        <v>31</v>
      </c>
      <c r="Q184" s="11" t="s">
        <v>27</v>
      </c>
      <c r="R184" s="13">
        <v>0</v>
      </c>
      <c r="S184" s="11" t="s">
        <v>32</v>
      </c>
      <c r="T184" s="11" t="s">
        <v>40</v>
      </c>
      <c r="U184" s="13">
        <v>0</v>
      </c>
      <c r="V184" s="11" t="s">
        <v>33</v>
      </c>
      <c r="W184" s="11" t="s">
        <v>41</v>
      </c>
      <c r="X184" s="13">
        <v>0</v>
      </c>
      <c r="Y184" s="11" t="s">
        <v>62</v>
      </c>
      <c r="Z184" s="11" t="s">
        <v>50</v>
      </c>
      <c r="AA184" s="13">
        <v>0</v>
      </c>
      <c r="AB184" s="11" t="s">
        <v>11</v>
      </c>
      <c r="AC184" s="11" t="s">
        <v>25</v>
      </c>
      <c r="AD184" s="13" t="s">
        <v>25</v>
      </c>
      <c r="AE184" s="11" t="s">
        <v>12</v>
      </c>
      <c r="AF184" s="11" t="s">
        <v>39</v>
      </c>
      <c r="AG184" s="13" t="s">
        <v>39</v>
      </c>
      <c r="AH184" s="11" t="s">
        <v>44</v>
      </c>
      <c r="AI184" s="11" t="s">
        <v>48</v>
      </c>
      <c r="AJ184" s="13">
        <v>0</v>
      </c>
      <c r="AK184" s="11" t="s">
        <v>14</v>
      </c>
      <c r="AL184" s="11" t="s">
        <v>46</v>
      </c>
      <c r="AM184" s="13" t="s">
        <v>46</v>
      </c>
      <c r="AN184" s="11" t="s">
        <v>15</v>
      </c>
      <c r="AO184" s="11" t="s">
        <v>47</v>
      </c>
      <c r="AP184" s="13" t="s">
        <v>47</v>
      </c>
      <c r="AQ184" s="11" t="s">
        <v>16</v>
      </c>
      <c r="AR184" s="11" t="s">
        <v>43</v>
      </c>
      <c r="AS184" s="13" t="s">
        <v>43</v>
      </c>
      <c r="AT184" s="11" t="s">
        <v>17</v>
      </c>
      <c r="AU184" s="11" t="s">
        <v>29</v>
      </c>
      <c r="AV184" s="13" t="s">
        <v>29</v>
      </c>
      <c r="AW184" s="11" t="s">
        <v>18</v>
      </c>
      <c r="AX184" s="11" t="s">
        <v>37</v>
      </c>
      <c r="AY184" s="13" t="s">
        <v>37</v>
      </c>
      <c r="AZ184" s="14" t="s">
        <v>50</v>
      </c>
      <c r="BA184" s="13">
        <v>0</v>
      </c>
      <c r="BB184" s="15">
        <v>67</v>
      </c>
      <c r="BD184" s="11"/>
      <c r="BE184" s="11">
        <v>1</v>
      </c>
      <c r="BF184" s="11">
        <v>1</v>
      </c>
      <c r="BG184" s="11">
        <v>1</v>
      </c>
      <c r="BH184" s="11">
        <v>1</v>
      </c>
      <c r="BI184" s="11">
        <v>1</v>
      </c>
      <c r="BJ184" s="11">
        <v>1</v>
      </c>
      <c r="BK184" s="11">
        <v>1</v>
      </c>
      <c r="BL184" s="11">
        <v>1</v>
      </c>
      <c r="BM184" s="11">
        <v>1</v>
      </c>
      <c r="BN184" s="11">
        <v>1</v>
      </c>
      <c r="BO184" s="11">
        <v>1</v>
      </c>
      <c r="BP184" s="11">
        <v>1</v>
      </c>
      <c r="BQ184" s="11">
        <v>1</v>
      </c>
      <c r="BR184" s="11">
        <v>1</v>
      </c>
      <c r="BS184" s="11">
        <v>1</v>
      </c>
      <c r="BT184" s="11">
        <v>1</v>
      </c>
      <c r="BU184" s="11"/>
    </row>
    <row r="185" spans="1:74" x14ac:dyDescent="0.25">
      <c r="A185" s="6" t="s">
        <v>411</v>
      </c>
      <c r="B185" s="6" t="s">
        <v>412</v>
      </c>
      <c r="C185" s="7" t="s">
        <v>24</v>
      </c>
      <c r="D185" s="6" t="s">
        <v>3</v>
      </c>
      <c r="E185" s="6" t="s">
        <v>39</v>
      </c>
      <c r="F185" s="8" t="s">
        <v>39</v>
      </c>
      <c r="G185" s="6" t="s">
        <v>26</v>
      </c>
      <c r="H185" s="6" t="s">
        <v>39</v>
      </c>
      <c r="I185" s="8">
        <v>0</v>
      </c>
      <c r="J185" s="6" t="s">
        <v>5</v>
      </c>
      <c r="K185" s="6" t="s">
        <v>47</v>
      </c>
      <c r="L185" s="8" t="s">
        <v>47</v>
      </c>
      <c r="M185" s="6" t="s">
        <v>6</v>
      </c>
      <c r="N185" s="6" t="s">
        <v>47</v>
      </c>
      <c r="O185" s="8" t="s">
        <v>47</v>
      </c>
      <c r="P185" s="6" t="s">
        <v>31</v>
      </c>
      <c r="Q185" s="6" t="s">
        <v>45</v>
      </c>
      <c r="R185" s="8">
        <v>0</v>
      </c>
      <c r="S185" s="6" t="s">
        <v>8</v>
      </c>
      <c r="T185" s="6" t="s">
        <v>47</v>
      </c>
      <c r="U185" s="8" t="s">
        <v>47</v>
      </c>
      <c r="V185" s="6" t="s">
        <v>9</v>
      </c>
      <c r="W185" s="6" t="s">
        <v>27</v>
      </c>
      <c r="X185" s="8" t="s">
        <v>27</v>
      </c>
      <c r="Y185" s="6" t="s">
        <v>62</v>
      </c>
      <c r="Z185" s="6" t="s">
        <v>47</v>
      </c>
      <c r="AA185" s="8">
        <v>0</v>
      </c>
      <c r="AB185" s="6" t="s">
        <v>123</v>
      </c>
      <c r="AC185" s="6" t="s">
        <v>47</v>
      </c>
      <c r="AD185" s="8">
        <v>0</v>
      </c>
      <c r="AE185" s="6" t="s">
        <v>12</v>
      </c>
      <c r="AF185" s="6" t="s">
        <v>39</v>
      </c>
      <c r="AG185" s="8" t="s">
        <v>39</v>
      </c>
      <c r="AH185" s="6" t="s">
        <v>13</v>
      </c>
      <c r="AI185" s="6" t="s">
        <v>47</v>
      </c>
      <c r="AJ185" s="8" t="s">
        <v>47</v>
      </c>
      <c r="AK185" s="6" t="s">
        <v>14</v>
      </c>
      <c r="AL185" s="6" t="s">
        <v>27</v>
      </c>
      <c r="AM185" s="8" t="s">
        <v>27</v>
      </c>
      <c r="AN185" s="6" t="s">
        <v>15</v>
      </c>
      <c r="AO185" s="6" t="s">
        <v>39</v>
      </c>
      <c r="AP185" s="8" t="s">
        <v>39</v>
      </c>
      <c r="AQ185" s="6" t="s">
        <v>114</v>
      </c>
      <c r="AR185" s="6" t="s">
        <v>39</v>
      </c>
      <c r="AS185" s="8">
        <v>0</v>
      </c>
      <c r="AT185" s="6" t="s">
        <v>63</v>
      </c>
      <c r="AU185" s="6" t="s">
        <v>50</v>
      </c>
      <c r="AV185" s="8">
        <v>0</v>
      </c>
      <c r="AW185" s="6" t="s">
        <v>55</v>
      </c>
      <c r="AX185" s="6" t="s">
        <v>47</v>
      </c>
      <c r="AY185" s="8">
        <v>0</v>
      </c>
      <c r="AZ185" s="9" t="s">
        <v>50</v>
      </c>
      <c r="BA185" s="8">
        <v>0</v>
      </c>
      <c r="BB185" s="10">
        <v>27</v>
      </c>
      <c r="BD185" s="6"/>
      <c r="BE185" s="6">
        <v>1</v>
      </c>
      <c r="BF185" s="6">
        <v>7</v>
      </c>
      <c r="BG185" s="6">
        <v>5</v>
      </c>
      <c r="BH185" s="6">
        <v>1</v>
      </c>
      <c r="BI185" s="6">
        <v>2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/>
      <c r="BV185" s="51" t="s">
        <v>1348</v>
      </c>
    </row>
    <row r="186" spans="1:74" x14ac:dyDescent="0.25">
      <c r="A186" s="11" t="s">
        <v>413</v>
      </c>
      <c r="B186" s="11" t="s">
        <v>414</v>
      </c>
      <c r="C186" s="12"/>
      <c r="D186" s="11" t="s">
        <v>58</v>
      </c>
      <c r="E186" s="11" t="s">
        <v>50</v>
      </c>
      <c r="F186" s="13">
        <v>0</v>
      </c>
      <c r="G186" s="11" t="s">
        <v>26</v>
      </c>
      <c r="H186" s="11" t="s">
        <v>49</v>
      </c>
      <c r="I186" s="13">
        <v>0</v>
      </c>
      <c r="J186" s="11" t="s">
        <v>28</v>
      </c>
      <c r="K186" s="11" t="s">
        <v>41</v>
      </c>
      <c r="L186" s="13">
        <v>0</v>
      </c>
      <c r="M186" s="11" t="s">
        <v>30</v>
      </c>
      <c r="N186" s="11" t="s">
        <v>42</v>
      </c>
      <c r="O186" s="13">
        <v>0</v>
      </c>
      <c r="P186" s="11" t="s">
        <v>7</v>
      </c>
      <c r="Q186" s="11" t="s">
        <v>25</v>
      </c>
      <c r="R186" s="13" t="s">
        <v>25</v>
      </c>
      <c r="S186" s="11" t="s">
        <v>32</v>
      </c>
      <c r="T186" s="11" t="s">
        <v>40</v>
      </c>
      <c r="U186" s="13">
        <v>0</v>
      </c>
      <c r="V186" s="11" t="s">
        <v>33</v>
      </c>
      <c r="W186" s="11" t="s">
        <v>38</v>
      </c>
      <c r="X186" s="13">
        <v>0</v>
      </c>
      <c r="Y186" s="11" t="s">
        <v>10</v>
      </c>
      <c r="Z186" s="11" t="s">
        <v>46</v>
      </c>
      <c r="AA186" s="13" t="s">
        <v>46</v>
      </c>
      <c r="AB186" s="11" t="s">
        <v>11</v>
      </c>
      <c r="AC186" s="11" t="s">
        <v>43</v>
      </c>
      <c r="AD186" s="13" t="s">
        <v>43</v>
      </c>
      <c r="AE186" s="11" t="s">
        <v>12</v>
      </c>
      <c r="AF186" s="11" t="s">
        <v>29</v>
      </c>
      <c r="AG186" s="13" t="s">
        <v>29</v>
      </c>
      <c r="AH186" s="11" t="s">
        <v>13</v>
      </c>
      <c r="AI186" s="11" t="s">
        <v>48</v>
      </c>
      <c r="AJ186" s="13" t="s">
        <v>48</v>
      </c>
      <c r="AK186" s="11" t="s">
        <v>14</v>
      </c>
      <c r="AL186" s="11" t="s">
        <v>37</v>
      </c>
      <c r="AM186" s="13" t="s">
        <v>37</v>
      </c>
      <c r="AN186" s="11" t="s">
        <v>15</v>
      </c>
      <c r="AO186" s="11" t="s">
        <v>27</v>
      </c>
      <c r="AP186" s="13" t="s">
        <v>27</v>
      </c>
      <c r="AQ186" s="11" t="s">
        <v>16</v>
      </c>
      <c r="AR186" s="11" t="s">
        <v>45</v>
      </c>
      <c r="AS186" s="13" t="s">
        <v>45</v>
      </c>
      <c r="AT186" s="11" t="s">
        <v>17</v>
      </c>
      <c r="AU186" s="11" t="s">
        <v>39</v>
      </c>
      <c r="AV186" s="13" t="s">
        <v>39</v>
      </c>
      <c r="AW186" s="11" t="s">
        <v>18</v>
      </c>
      <c r="AX186" s="11" t="s">
        <v>47</v>
      </c>
      <c r="AY186" s="13" t="s">
        <v>47</v>
      </c>
      <c r="AZ186" s="14" t="s">
        <v>20</v>
      </c>
      <c r="BA186" s="13">
        <v>8</v>
      </c>
      <c r="BB186" s="15">
        <v>85</v>
      </c>
      <c r="BD186" s="11"/>
      <c r="BE186" s="11">
        <v>1</v>
      </c>
      <c r="BF186" s="11">
        <v>1</v>
      </c>
      <c r="BG186" s="11">
        <v>1</v>
      </c>
      <c r="BH186" s="11">
        <v>1</v>
      </c>
      <c r="BI186" s="11">
        <v>1</v>
      </c>
      <c r="BJ186" s="11">
        <v>1</v>
      </c>
      <c r="BK186" s="11">
        <v>1</v>
      </c>
      <c r="BL186" s="11">
        <v>1</v>
      </c>
      <c r="BM186" s="11">
        <v>1</v>
      </c>
      <c r="BN186" s="11">
        <v>1</v>
      </c>
      <c r="BO186" s="11">
        <v>1</v>
      </c>
      <c r="BP186" s="11">
        <v>1</v>
      </c>
      <c r="BQ186" s="11">
        <v>1</v>
      </c>
      <c r="BR186" s="11">
        <v>1</v>
      </c>
      <c r="BS186" s="11">
        <v>1</v>
      </c>
      <c r="BT186" s="11">
        <v>1</v>
      </c>
      <c r="BU186" s="11"/>
    </row>
    <row r="187" spans="1:74" x14ac:dyDescent="0.25">
      <c r="A187" s="11" t="s">
        <v>415</v>
      </c>
      <c r="B187" s="11" t="s">
        <v>416</v>
      </c>
      <c r="C187" s="12"/>
      <c r="D187" s="11" t="s">
        <v>3</v>
      </c>
      <c r="E187" s="11" t="s">
        <v>29</v>
      </c>
      <c r="F187" s="13" t="s">
        <v>29</v>
      </c>
      <c r="G187" s="11" t="s">
        <v>26</v>
      </c>
      <c r="H187" s="11" t="s">
        <v>25</v>
      </c>
      <c r="I187" s="13">
        <v>0</v>
      </c>
      <c r="J187" s="11" t="s">
        <v>28</v>
      </c>
      <c r="K187" s="11" t="s">
        <v>41</v>
      </c>
      <c r="L187" s="13">
        <v>0</v>
      </c>
      <c r="M187" s="11" t="s">
        <v>30</v>
      </c>
      <c r="N187" s="11" t="s">
        <v>46</v>
      </c>
      <c r="O187" s="13">
        <v>0</v>
      </c>
      <c r="P187" s="11" t="s">
        <v>7</v>
      </c>
      <c r="Q187" s="11" t="s">
        <v>27</v>
      </c>
      <c r="R187" s="13" t="s">
        <v>27</v>
      </c>
      <c r="S187" s="11" t="s">
        <v>32</v>
      </c>
      <c r="T187" s="11" t="s">
        <v>49</v>
      </c>
      <c r="U187" s="13">
        <v>0</v>
      </c>
      <c r="V187" s="11" t="s">
        <v>33</v>
      </c>
      <c r="W187" s="11" t="s">
        <v>42</v>
      </c>
      <c r="X187" s="13">
        <v>0</v>
      </c>
      <c r="Y187" s="11" t="s">
        <v>10</v>
      </c>
      <c r="Z187" s="11" t="s">
        <v>48</v>
      </c>
      <c r="AA187" s="13" t="s">
        <v>48</v>
      </c>
      <c r="AB187" s="11" t="s">
        <v>11</v>
      </c>
      <c r="AC187" s="11" t="s">
        <v>38</v>
      </c>
      <c r="AD187" s="13" t="s">
        <v>38</v>
      </c>
      <c r="AE187" s="11" t="s">
        <v>12</v>
      </c>
      <c r="AF187" s="11" t="s">
        <v>40</v>
      </c>
      <c r="AG187" s="13" t="s">
        <v>40</v>
      </c>
      <c r="AH187" s="11" t="s">
        <v>13</v>
      </c>
      <c r="AI187" s="11" t="s">
        <v>37</v>
      </c>
      <c r="AJ187" s="13" t="s">
        <v>37</v>
      </c>
      <c r="AK187" s="11" t="s">
        <v>14</v>
      </c>
      <c r="AL187" s="11" t="s">
        <v>45</v>
      </c>
      <c r="AM187" s="13" t="s">
        <v>45</v>
      </c>
      <c r="AN187" s="11" t="s">
        <v>15</v>
      </c>
      <c r="AO187" s="11" t="s">
        <v>43</v>
      </c>
      <c r="AP187" s="13" t="s">
        <v>43</v>
      </c>
      <c r="AQ187" s="11" t="s">
        <v>16</v>
      </c>
      <c r="AR187" s="11" t="s">
        <v>39</v>
      </c>
      <c r="AS187" s="13" t="s">
        <v>39</v>
      </c>
      <c r="AT187" s="11" t="s">
        <v>63</v>
      </c>
      <c r="AU187" s="11" t="s">
        <v>47</v>
      </c>
      <c r="AV187" s="13">
        <v>0</v>
      </c>
      <c r="AW187" s="11" t="s">
        <v>18</v>
      </c>
      <c r="AX187" s="11" t="s">
        <v>50</v>
      </c>
      <c r="AY187" s="13" t="s">
        <v>50</v>
      </c>
      <c r="AZ187" s="14" t="s">
        <v>50</v>
      </c>
      <c r="BA187" s="13">
        <v>0</v>
      </c>
      <c r="BB187" s="15">
        <v>76</v>
      </c>
      <c r="BD187" s="11"/>
      <c r="BE187" s="11">
        <v>1</v>
      </c>
      <c r="BF187" s="11">
        <v>1</v>
      </c>
      <c r="BG187" s="11">
        <v>1</v>
      </c>
      <c r="BH187" s="11">
        <v>1</v>
      </c>
      <c r="BI187" s="11">
        <v>1</v>
      </c>
      <c r="BJ187" s="11">
        <v>1</v>
      </c>
      <c r="BK187" s="11">
        <v>1</v>
      </c>
      <c r="BL187" s="11">
        <v>1</v>
      </c>
      <c r="BM187" s="11">
        <v>1</v>
      </c>
      <c r="BN187" s="11">
        <v>1</v>
      </c>
      <c r="BO187" s="11">
        <v>1</v>
      </c>
      <c r="BP187" s="11">
        <v>1</v>
      </c>
      <c r="BQ187" s="11">
        <v>1</v>
      </c>
      <c r="BR187" s="11">
        <v>1</v>
      </c>
      <c r="BS187" s="11">
        <v>1</v>
      </c>
      <c r="BT187" s="11">
        <v>1</v>
      </c>
      <c r="BU187" s="11"/>
    </row>
    <row r="188" spans="1:74" x14ac:dyDescent="0.25">
      <c r="A188" s="11" t="s">
        <v>417</v>
      </c>
      <c r="B188" s="11" t="s">
        <v>418</v>
      </c>
      <c r="C188" s="12"/>
      <c r="D188" s="11" t="s">
        <v>3</v>
      </c>
      <c r="E188" s="11" t="s">
        <v>41</v>
      </c>
      <c r="F188" s="13" t="s">
        <v>41</v>
      </c>
      <c r="G188" s="11" t="s">
        <v>4</v>
      </c>
      <c r="H188" s="11" t="s">
        <v>47</v>
      </c>
      <c r="I188" s="13" t="s">
        <v>47</v>
      </c>
      <c r="J188" s="11" t="s">
        <v>28</v>
      </c>
      <c r="K188" s="11" t="s">
        <v>29</v>
      </c>
      <c r="L188" s="13">
        <v>0</v>
      </c>
      <c r="M188" s="11" t="s">
        <v>30</v>
      </c>
      <c r="N188" s="11" t="s">
        <v>42</v>
      </c>
      <c r="O188" s="13">
        <v>0</v>
      </c>
      <c r="P188" s="11" t="s">
        <v>31</v>
      </c>
      <c r="Q188" s="11" t="s">
        <v>45</v>
      </c>
      <c r="R188" s="13">
        <v>0</v>
      </c>
      <c r="S188" s="11" t="s">
        <v>32</v>
      </c>
      <c r="T188" s="11" t="s">
        <v>48</v>
      </c>
      <c r="U188" s="13">
        <v>0</v>
      </c>
      <c r="V188" s="11" t="s">
        <v>33</v>
      </c>
      <c r="W188" s="11" t="s">
        <v>49</v>
      </c>
      <c r="X188" s="13">
        <v>0</v>
      </c>
      <c r="Y188" s="11" t="s">
        <v>10</v>
      </c>
      <c r="Z188" s="11" t="s">
        <v>37</v>
      </c>
      <c r="AA188" s="13" t="s">
        <v>37</v>
      </c>
      <c r="AB188" s="11" t="s">
        <v>11</v>
      </c>
      <c r="AC188" s="11" t="s">
        <v>40</v>
      </c>
      <c r="AD188" s="13" t="s">
        <v>40</v>
      </c>
      <c r="AE188" s="11" t="s">
        <v>12</v>
      </c>
      <c r="AF188" s="11" t="s">
        <v>25</v>
      </c>
      <c r="AG188" s="13" t="s">
        <v>25</v>
      </c>
      <c r="AH188" s="11" t="s">
        <v>13</v>
      </c>
      <c r="AI188" s="11" t="s">
        <v>46</v>
      </c>
      <c r="AJ188" s="13" t="s">
        <v>46</v>
      </c>
      <c r="AK188" s="11" t="s">
        <v>14</v>
      </c>
      <c r="AL188" s="11" t="s">
        <v>50</v>
      </c>
      <c r="AM188" s="13" t="s">
        <v>50</v>
      </c>
      <c r="AN188" s="11" t="s">
        <v>15</v>
      </c>
      <c r="AO188" s="11" t="s">
        <v>27</v>
      </c>
      <c r="AP188" s="13" t="s">
        <v>27</v>
      </c>
      <c r="AQ188" s="11" t="s">
        <v>16</v>
      </c>
      <c r="AR188" s="11" t="s">
        <v>38</v>
      </c>
      <c r="AS188" s="13" t="s">
        <v>38</v>
      </c>
      <c r="AT188" s="11" t="s">
        <v>17</v>
      </c>
      <c r="AU188" s="11" t="s">
        <v>43</v>
      </c>
      <c r="AV188" s="13" t="s">
        <v>43</v>
      </c>
      <c r="AW188" s="11" t="s">
        <v>18</v>
      </c>
      <c r="AX188" s="11" t="s">
        <v>39</v>
      </c>
      <c r="AY188" s="13" t="s">
        <v>39</v>
      </c>
      <c r="AZ188" s="14" t="s">
        <v>50</v>
      </c>
      <c r="BA188" s="13">
        <v>0</v>
      </c>
      <c r="BB188" s="15">
        <v>89</v>
      </c>
      <c r="BD188" s="11"/>
      <c r="BE188" s="11">
        <v>1</v>
      </c>
      <c r="BF188" s="11">
        <v>1</v>
      </c>
      <c r="BG188" s="11">
        <v>1</v>
      </c>
      <c r="BH188" s="11">
        <v>1</v>
      </c>
      <c r="BI188" s="11">
        <v>1</v>
      </c>
      <c r="BJ188" s="11">
        <v>1</v>
      </c>
      <c r="BK188" s="11">
        <v>1</v>
      </c>
      <c r="BL188" s="11">
        <v>1</v>
      </c>
      <c r="BM188" s="11">
        <v>1</v>
      </c>
      <c r="BN188" s="11">
        <v>1</v>
      </c>
      <c r="BO188" s="11">
        <v>1</v>
      </c>
      <c r="BP188" s="11">
        <v>1</v>
      </c>
      <c r="BQ188" s="11">
        <v>1</v>
      </c>
      <c r="BR188" s="11">
        <v>1</v>
      </c>
      <c r="BS188" s="11">
        <v>1</v>
      </c>
      <c r="BT188" s="11">
        <v>1</v>
      </c>
      <c r="BU188" s="11"/>
    </row>
    <row r="189" spans="1:74" x14ac:dyDescent="0.25">
      <c r="A189" s="6" t="s">
        <v>419</v>
      </c>
      <c r="B189" s="6" t="s">
        <v>420</v>
      </c>
      <c r="C189" s="7" t="s">
        <v>24</v>
      </c>
      <c r="D189" s="6" t="s">
        <v>3</v>
      </c>
      <c r="E189" s="6" t="s">
        <v>50</v>
      </c>
      <c r="F189" s="8" t="s">
        <v>50</v>
      </c>
      <c r="G189" s="6" t="s">
        <v>85</v>
      </c>
      <c r="H189" s="6" t="s">
        <v>85</v>
      </c>
      <c r="I189" s="8">
        <v>0</v>
      </c>
      <c r="J189" s="6" t="s">
        <v>85</v>
      </c>
      <c r="K189" s="6" t="s">
        <v>85</v>
      </c>
      <c r="L189" s="8">
        <v>0</v>
      </c>
      <c r="M189" s="6" t="s">
        <v>85</v>
      </c>
      <c r="N189" s="6" t="s">
        <v>85</v>
      </c>
      <c r="O189" s="8">
        <v>0</v>
      </c>
      <c r="P189" s="6" t="s">
        <v>85</v>
      </c>
      <c r="Q189" s="6" t="s">
        <v>85</v>
      </c>
      <c r="R189" s="8">
        <v>0</v>
      </c>
      <c r="S189" s="6" t="s">
        <v>85</v>
      </c>
      <c r="T189" s="6" t="s">
        <v>85</v>
      </c>
      <c r="U189" s="8">
        <v>0</v>
      </c>
      <c r="V189" s="6" t="s">
        <v>85</v>
      </c>
      <c r="W189" s="6" t="s">
        <v>85</v>
      </c>
      <c r="X189" s="8">
        <v>0</v>
      </c>
      <c r="Y189" s="6" t="s">
        <v>85</v>
      </c>
      <c r="Z189" s="6" t="s">
        <v>85</v>
      </c>
      <c r="AA189" s="8">
        <v>0</v>
      </c>
      <c r="AB189" s="6" t="s">
        <v>85</v>
      </c>
      <c r="AC189" s="6" t="s">
        <v>85</v>
      </c>
      <c r="AD189" s="8">
        <v>0</v>
      </c>
      <c r="AE189" s="6" t="s">
        <v>85</v>
      </c>
      <c r="AF189" s="6" t="s">
        <v>85</v>
      </c>
      <c r="AG189" s="8">
        <v>0</v>
      </c>
      <c r="AH189" s="6" t="s">
        <v>85</v>
      </c>
      <c r="AI189" s="6" t="s">
        <v>85</v>
      </c>
      <c r="AJ189" s="8">
        <v>0</v>
      </c>
      <c r="AK189" s="6" t="s">
        <v>85</v>
      </c>
      <c r="AL189" s="6" t="s">
        <v>85</v>
      </c>
      <c r="AM189" s="8">
        <v>0</v>
      </c>
      <c r="AN189" s="6" t="s">
        <v>85</v>
      </c>
      <c r="AO189" s="6" t="s">
        <v>85</v>
      </c>
      <c r="AP189" s="8">
        <v>0</v>
      </c>
      <c r="AQ189" s="6" t="s">
        <v>85</v>
      </c>
      <c r="AR189" s="6" t="s">
        <v>85</v>
      </c>
      <c r="AS189" s="8">
        <v>0</v>
      </c>
      <c r="AT189" s="6" t="s">
        <v>85</v>
      </c>
      <c r="AU189" s="6" t="s">
        <v>85</v>
      </c>
      <c r="AV189" s="8">
        <v>0</v>
      </c>
      <c r="AW189" s="6" t="s">
        <v>85</v>
      </c>
      <c r="AX189" s="6">
        <v>0</v>
      </c>
      <c r="AY189" s="8">
        <v>0</v>
      </c>
      <c r="AZ189" s="9" t="s">
        <v>85</v>
      </c>
      <c r="BA189" s="8">
        <v>0</v>
      </c>
      <c r="BB189" s="10">
        <v>1</v>
      </c>
      <c r="BD189" s="6"/>
      <c r="BE189" s="6">
        <v>1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/>
      <c r="BV189" s="51" t="s">
        <v>1348</v>
      </c>
    </row>
    <row r="190" spans="1:74" x14ac:dyDescent="0.25">
      <c r="A190" s="6" t="s">
        <v>421</v>
      </c>
      <c r="B190" s="6" t="s">
        <v>422</v>
      </c>
      <c r="C190" s="7" t="s">
        <v>24</v>
      </c>
      <c r="D190" s="6" t="s">
        <v>3</v>
      </c>
      <c r="E190" s="6" t="s">
        <v>42</v>
      </c>
      <c r="F190" s="8" t="s">
        <v>42</v>
      </c>
      <c r="G190" s="6" t="s">
        <v>26</v>
      </c>
      <c r="H190" s="6" t="s">
        <v>40</v>
      </c>
      <c r="I190" s="8">
        <v>0</v>
      </c>
      <c r="J190" s="6" t="s">
        <v>28</v>
      </c>
      <c r="K190" s="6" t="s">
        <v>49</v>
      </c>
      <c r="L190" s="8">
        <v>0</v>
      </c>
      <c r="M190" s="6" t="s">
        <v>30</v>
      </c>
      <c r="N190" s="6" t="s">
        <v>29</v>
      </c>
      <c r="O190" s="8">
        <v>0</v>
      </c>
      <c r="P190" s="6" t="s">
        <v>31</v>
      </c>
      <c r="Q190" s="6" t="s">
        <v>45</v>
      </c>
      <c r="R190" s="8">
        <v>0</v>
      </c>
      <c r="S190" s="6" t="s">
        <v>32</v>
      </c>
      <c r="T190" s="6" t="s">
        <v>42</v>
      </c>
      <c r="U190" s="8">
        <v>0</v>
      </c>
      <c r="V190" s="6" t="s">
        <v>33</v>
      </c>
      <c r="W190" s="6" t="s">
        <v>29</v>
      </c>
      <c r="X190" s="8">
        <v>0</v>
      </c>
      <c r="Y190" s="6" t="s">
        <v>10</v>
      </c>
      <c r="Z190" s="6" t="s">
        <v>48</v>
      </c>
      <c r="AA190" s="8" t="s">
        <v>48</v>
      </c>
      <c r="AB190" s="6" t="s">
        <v>11</v>
      </c>
      <c r="AC190" s="6" t="s">
        <v>38</v>
      </c>
      <c r="AD190" s="8" t="s">
        <v>38</v>
      </c>
      <c r="AE190" s="6" t="s">
        <v>12</v>
      </c>
      <c r="AF190" s="6" t="s">
        <v>41</v>
      </c>
      <c r="AG190" s="8" t="s">
        <v>41</v>
      </c>
      <c r="AH190" s="6" t="s">
        <v>13</v>
      </c>
      <c r="AI190" s="6" t="s">
        <v>37</v>
      </c>
      <c r="AJ190" s="8" t="s">
        <v>37</v>
      </c>
      <c r="AK190" s="6" t="s">
        <v>14</v>
      </c>
      <c r="AL190" s="6" t="s">
        <v>29</v>
      </c>
      <c r="AM190" s="8" t="s">
        <v>29</v>
      </c>
      <c r="AN190" s="6" t="s">
        <v>15</v>
      </c>
      <c r="AO190" s="6" t="s">
        <v>46</v>
      </c>
      <c r="AP190" s="8" t="s">
        <v>46</v>
      </c>
      <c r="AQ190" s="6" t="s">
        <v>16</v>
      </c>
      <c r="AR190" s="6" t="s">
        <v>40</v>
      </c>
      <c r="AS190" s="8" t="s">
        <v>40</v>
      </c>
      <c r="AT190" s="6" t="s">
        <v>17</v>
      </c>
      <c r="AU190" s="6" t="s">
        <v>41</v>
      </c>
      <c r="AV190" s="8" t="s">
        <v>41</v>
      </c>
      <c r="AW190" s="6" t="s">
        <v>55</v>
      </c>
      <c r="AX190" s="6" t="s">
        <v>50</v>
      </c>
      <c r="AY190" s="8">
        <v>0</v>
      </c>
      <c r="AZ190" s="9" t="s">
        <v>50</v>
      </c>
      <c r="BA190" s="8">
        <v>0</v>
      </c>
      <c r="BB190" s="10">
        <v>94</v>
      </c>
      <c r="BD190" s="6"/>
      <c r="BE190" s="6">
        <v>1</v>
      </c>
      <c r="BF190" s="6">
        <v>0</v>
      </c>
      <c r="BG190" s="6">
        <v>0</v>
      </c>
      <c r="BH190" s="6">
        <v>1</v>
      </c>
      <c r="BI190" s="6">
        <v>0</v>
      </c>
      <c r="BJ190" s="6">
        <v>1</v>
      </c>
      <c r="BK190" s="6">
        <v>2</v>
      </c>
      <c r="BL190" s="6">
        <v>1</v>
      </c>
      <c r="BM190" s="6">
        <v>1</v>
      </c>
      <c r="BN190" s="6">
        <v>3</v>
      </c>
      <c r="BO190" s="6">
        <v>0</v>
      </c>
      <c r="BP190" s="6">
        <v>1</v>
      </c>
      <c r="BQ190" s="6">
        <v>1</v>
      </c>
      <c r="BR190" s="6">
        <v>2</v>
      </c>
      <c r="BS190" s="6">
        <v>0</v>
      </c>
      <c r="BT190" s="6">
        <v>2</v>
      </c>
      <c r="BU190" s="6"/>
      <c r="BV190" s="51" t="s">
        <v>1348</v>
      </c>
    </row>
    <row r="191" spans="1:74" x14ac:dyDescent="0.25">
      <c r="A191" s="20" t="s">
        <v>423</v>
      </c>
      <c r="B191" s="20" t="s">
        <v>424</v>
      </c>
      <c r="C191" s="21" t="s">
        <v>24</v>
      </c>
      <c r="D191" s="20" t="s">
        <v>3</v>
      </c>
      <c r="E191" s="20" t="s">
        <v>42</v>
      </c>
      <c r="F191" s="22">
        <v>0</v>
      </c>
      <c r="G191" s="20" t="s">
        <v>26</v>
      </c>
      <c r="H191" s="20" t="s">
        <v>48</v>
      </c>
      <c r="I191" s="8">
        <v>0</v>
      </c>
      <c r="J191" s="20" t="s">
        <v>28</v>
      </c>
      <c r="K191" s="20" t="s">
        <v>48</v>
      </c>
      <c r="L191" s="8">
        <v>0</v>
      </c>
      <c r="M191" s="20" t="s">
        <v>30</v>
      </c>
      <c r="N191" s="20" t="s">
        <v>29</v>
      </c>
      <c r="O191" s="8">
        <v>0</v>
      </c>
      <c r="P191" s="20" t="s">
        <v>31</v>
      </c>
      <c r="Q191" s="20" t="s">
        <v>45</v>
      </c>
      <c r="R191" s="8">
        <v>0</v>
      </c>
      <c r="S191" s="20" t="s">
        <v>32</v>
      </c>
      <c r="T191" s="20" t="s">
        <v>25</v>
      </c>
      <c r="U191" s="8">
        <v>0</v>
      </c>
      <c r="V191" s="20" t="s">
        <v>33</v>
      </c>
      <c r="W191" s="20" t="s">
        <v>40</v>
      </c>
      <c r="X191" s="8">
        <v>0</v>
      </c>
      <c r="Y191" s="20" t="s">
        <v>10</v>
      </c>
      <c r="Z191" s="20" t="s">
        <v>38</v>
      </c>
      <c r="AA191" s="8" t="s">
        <v>38</v>
      </c>
      <c r="AB191" s="20" t="s">
        <v>11</v>
      </c>
      <c r="AC191" s="20" t="s">
        <v>46</v>
      </c>
      <c r="AD191" s="8" t="s">
        <v>46</v>
      </c>
      <c r="AE191" s="20" t="s">
        <v>12</v>
      </c>
      <c r="AF191" s="20" t="s">
        <v>42</v>
      </c>
      <c r="AG191" s="8" t="s">
        <v>42</v>
      </c>
      <c r="AH191" s="20" t="s">
        <v>13</v>
      </c>
      <c r="AI191" s="20" t="s">
        <v>43</v>
      </c>
      <c r="AJ191" s="8" t="s">
        <v>43</v>
      </c>
      <c r="AK191" s="20" t="s">
        <v>14</v>
      </c>
      <c r="AL191" s="20" t="s">
        <v>39</v>
      </c>
      <c r="AM191" s="8" t="s">
        <v>39</v>
      </c>
      <c r="AN191" s="20" t="s">
        <v>34</v>
      </c>
      <c r="AO191" s="20" t="s">
        <v>47</v>
      </c>
      <c r="AP191" s="8">
        <v>0</v>
      </c>
      <c r="AQ191" s="20" t="s">
        <v>16</v>
      </c>
      <c r="AR191" s="20" t="s">
        <v>25</v>
      </c>
      <c r="AS191" s="8" t="s">
        <v>25</v>
      </c>
      <c r="AT191" s="20" t="s">
        <v>17</v>
      </c>
      <c r="AU191" s="20" t="s">
        <v>37</v>
      </c>
      <c r="AV191" s="8" t="s">
        <v>37</v>
      </c>
      <c r="AW191" s="20" t="s">
        <v>55</v>
      </c>
      <c r="AX191" s="20" t="s">
        <v>45</v>
      </c>
      <c r="AY191" s="8">
        <v>0</v>
      </c>
      <c r="AZ191" s="23" t="s">
        <v>50</v>
      </c>
      <c r="BA191" s="8">
        <v>0</v>
      </c>
      <c r="BB191" s="10">
        <v>76</v>
      </c>
      <c r="BD191" s="6"/>
      <c r="BE191" s="6">
        <v>0</v>
      </c>
      <c r="BF191" s="6">
        <v>1</v>
      </c>
      <c r="BG191" s="6">
        <v>1</v>
      </c>
      <c r="BH191" s="6">
        <v>2</v>
      </c>
      <c r="BI191" s="6">
        <v>0</v>
      </c>
      <c r="BJ191" s="6">
        <v>1</v>
      </c>
      <c r="BK191" s="6">
        <v>0</v>
      </c>
      <c r="BL191" s="6">
        <v>0</v>
      </c>
      <c r="BM191" s="6">
        <v>2</v>
      </c>
      <c r="BN191" s="6">
        <v>1</v>
      </c>
      <c r="BO191" s="6">
        <v>1</v>
      </c>
      <c r="BP191" s="6">
        <v>1</v>
      </c>
      <c r="BQ191" s="6">
        <v>1</v>
      </c>
      <c r="BR191" s="6">
        <v>1</v>
      </c>
      <c r="BS191" s="6">
        <v>2</v>
      </c>
      <c r="BT191" s="6">
        <v>2</v>
      </c>
      <c r="BU191" s="6"/>
      <c r="BV191" s="51" t="s">
        <v>1348</v>
      </c>
    </row>
    <row r="192" spans="1:74" x14ac:dyDescent="0.25">
      <c r="A192" s="16" t="s">
        <v>425</v>
      </c>
      <c r="B192" s="16" t="s">
        <v>426</v>
      </c>
      <c r="C192" s="17"/>
      <c r="D192" s="16" t="s">
        <v>3</v>
      </c>
      <c r="E192" s="16" t="s">
        <v>29</v>
      </c>
      <c r="F192" s="18">
        <v>0</v>
      </c>
      <c r="G192" s="16" t="s">
        <v>26</v>
      </c>
      <c r="H192" s="16" t="s">
        <v>46</v>
      </c>
      <c r="I192" s="13">
        <v>0</v>
      </c>
      <c r="J192" s="16" t="s">
        <v>28</v>
      </c>
      <c r="K192" s="16" t="s">
        <v>39</v>
      </c>
      <c r="L192" s="13">
        <v>0</v>
      </c>
      <c r="M192" s="16" t="s">
        <v>30</v>
      </c>
      <c r="N192" s="16" t="s">
        <v>47</v>
      </c>
      <c r="O192" s="13">
        <v>0</v>
      </c>
      <c r="P192" s="16" t="s">
        <v>31</v>
      </c>
      <c r="Q192" s="16" t="s">
        <v>27</v>
      </c>
      <c r="R192" s="13">
        <v>0</v>
      </c>
      <c r="S192" s="16" t="s">
        <v>8</v>
      </c>
      <c r="T192" s="16" t="s">
        <v>50</v>
      </c>
      <c r="U192" s="13" t="s">
        <v>50</v>
      </c>
      <c r="V192" s="16" t="s">
        <v>33</v>
      </c>
      <c r="W192" s="16" t="s">
        <v>45</v>
      </c>
      <c r="X192" s="13">
        <v>0</v>
      </c>
      <c r="Y192" s="16" t="s">
        <v>62</v>
      </c>
      <c r="Z192" s="16" t="s">
        <v>37</v>
      </c>
      <c r="AA192" s="13">
        <v>0</v>
      </c>
      <c r="AB192" s="16" t="s">
        <v>11</v>
      </c>
      <c r="AC192" s="16" t="s">
        <v>43</v>
      </c>
      <c r="AD192" s="13" t="s">
        <v>43</v>
      </c>
      <c r="AE192" s="16" t="s">
        <v>12</v>
      </c>
      <c r="AF192" s="16" t="s">
        <v>41</v>
      </c>
      <c r="AG192" s="13" t="s">
        <v>41</v>
      </c>
      <c r="AH192" s="16" t="s">
        <v>13</v>
      </c>
      <c r="AI192" s="16" t="s">
        <v>49</v>
      </c>
      <c r="AJ192" s="13" t="s">
        <v>49</v>
      </c>
      <c r="AK192" s="16" t="s">
        <v>14</v>
      </c>
      <c r="AL192" s="16" t="s">
        <v>38</v>
      </c>
      <c r="AM192" s="13" t="s">
        <v>38</v>
      </c>
      <c r="AN192" s="16" t="s">
        <v>15</v>
      </c>
      <c r="AO192" s="16" t="s">
        <v>48</v>
      </c>
      <c r="AP192" s="13" t="s">
        <v>48</v>
      </c>
      <c r="AQ192" s="16" t="s">
        <v>16</v>
      </c>
      <c r="AR192" s="16" t="s">
        <v>40</v>
      </c>
      <c r="AS192" s="13" t="s">
        <v>40</v>
      </c>
      <c r="AT192" s="16" t="s">
        <v>17</v>
      </c>
      <c r="AU192" s="16" t="s">
        <v>25</v>
      </c>
      <c r="AV192" s="13" t="s">
        <v>25</v>
      </c>
      <c r="AW192" s="16" t="s">
        <v>55</v>
      </c>
      <c r="AX192" s="16" t="s">
        <v>42</v>
      </c>
      <c r="AY192" s="13">
        <v>0</v>
      </c>
      <c r="AZ192" s="19" t="s">
        <v>50</v>
      </c>
      <c r="BA192" s="13">
        <v>0</v>
      </c>
      <c r="BB192" s="15">
        <v>78</v>
      </c>
      <c r="BD192" s="11"/>
      <c r="BE192" s="11">
        <v>1</v>
      </c>
      <c r="BF192" s="11">
        <v>1</v>
      </c>
      <c r="BG192" s="11">
        <v>1</v>
      </c>
      <c r="BH192" s="11">
        <v>1</v>
      </c>
      <c r="BI192" s="11">
        <v>1</v>
      </c>
      <c r="BJ192" s="11">
        <v>1</v>
      </c>
      <c r="BK192" s="11">
        <v>1</v>
      </c>
      <c r="BL192" s="11">
        <v>1</v>
      </c>
      <c r="BM192" s="11">
        <v>1</v>
      </c>
      <c r="BN192" s="11">
        <v>1</v>
      </c>
      <c r="BO192" s="11">
        <v>1</v>
      </c>
      <c r="BP192" s="11">
        <v>1</v>
      </c>
      <c r="BQ192" s="11">
        <v>1</v>
      </c>
      <c r="BR192" s="11">
        <v>1</v>
      </c>
      <c r="BS192" s="11">
        <v>1</v>
      </c>
      <c r="BT192" s="11">
        <v>1</v>
      </c>
      <c r="BU192" s="11"/>
    </row>
    <row r="193" spans="1:74" x14ac:dyDescent="0.25">
      <c r="A193" s="20" t="s">
        <v>427</v>
      </c>
      <c r="B193" s="20" t="s">
        <v>428</v>
      </c>
      <c r="C193" s="21" t="s">
        <v>24</v>
      </c>
      <c r="D193" s="20" t="s">
        <v>85</v>
      </c>
      <c r="E193" s="20" t="s">
        <v>85</v>
      </c>
      <c r="F193" s="22">
        <v>0</v>
      </c>
      <c r="G193" s="20" t="s">
        <v>85</v>
      </c>
      <c r="H193" s="20" t="s">
        <v>85</v>
      </c>
      <c r="I193" s="8">
        <v>0</v>
      </c>
      <c r="J193" s="20" t="s">
        <v>85</v>
      </c>
      <c r="K193" s="20" t="s">
        <v>85</v>
      </c>
      <c r="L193" s="8">
        <v>0</v>
      </c>
      <c r="M193" s="20" t="s">
        <v>85</v>
      </c>
      <c r="N193" s="20" t="s">
        <v>85</v>
      </c>
      <c r="O193" s="8">
        <v>0</v>
      </c>
      <c r="P193" s="20" t="s">
        <v>85</v>
      </c>
      <c r="Q193" s="20" t="s">
        <v>85</v>
      </c>
      <c r="R193" s="8">
        <v>0</v>
      </c>
      <c r="S193" s="20" t="s">
        <v>85</v>
      </c>
      <c r="T193" s="20" t="s">
        <v>85</v>
      </c>
      <c r="U193" s="8">
        <v>0</v>
      </c>
      <c r="V193" s="20" t="s">
        <v>85</v>
      </c>
      <c r="W193" s="20" t="s">
        <v>85</v>
      </c>
      <c r="X193" s="8">
        <v>0</v>
      </c>
      <c r="Y193" s="20" t="s">
        <v>85</v>
      </c>
      <c r="Z193" s="20" t="s">
        <v>85</v>
      </c>
      <c r="AA193" s="8">
        <v>0</v>
      </c>
      <c r="AB193" s="20" t="s">
        <v>85</v>
      </c>
      <c r="AC193" s="20" t="s">
        <v>85</v>
      </c>
      <c r="AD193" s="8">
        <v>0</v>
      </c>
      <c r="AE193" s="20" t="s">
        <v>85</v>
      </c>
      <c r="AF193" s="20" t="s">
        <v>85</v>
      </c>
      <c r="AG193" s="8">
        <v>0</v>
      </c>
      <c r="AH193" s="20" t="s">
        <v>85</v>
      </c>
      <c r="AI193" s="20" t="s">
        <v>85</v>
      </c>
      <c r="AJ193" s="8">
        <v>0</v>
      </c>
      <c r="AK193" s="20" t="s">
        <v>85</v>
      </c>
      <c r="AL193" s="20" t="s">
        <v>85</v>
      </c>
      <c r="AM193" s="8">
        <v>0</v>
      </c>
      <c r="AN193" s="20" t="s">
        <v>85</v>
      </c>
      <c r="AO193" s="20" t="s">
        <v>85</v>
      </c>
      <c r="AP193" s="8">
        <v>0</v>
      </c>
      <c r="AQ193" s="20" t="s">
        <v>85</v>
      </c>
      <c r="AR193" s="20" t="s">
        <v>85</v>
      </c>
      <c r="AS193" s="8">
        <v>0</v>
      </c>
      <c r="AT193" s="20" t="s">
        <v>85</v>
      </c>
      <c r="AU193" s="20" t="s">
        <v>85</v>
      </c>
      <c r="AV193" s="8">
        <v>0</v>
      </c>
      <c r="AW193" s="20" t="s">
        <v>85</v>
      </c>
      <c r="AX193" s="20">
        <v>0</v>
      </c>
      <c r="AY193" s="8">
        <v>0</v>
      </c>
      <c r="AZ193" s="23" t="s">
        <v>85</v>
      </c>
      <c r="BA193" s="8">
        <v>0</v>
      </c>
      <c r="BB193" s="10">
        <v>0</v>
      </c>
      <c r="BD193" s="6"/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/>
      <c r="BV193" s="51" t="s">
        <v>1348</v>
      </c>
    </row>
    <row r="194" spans="1:74" x14ac:dyDescent="0.25">
      <c r="A194" s="6" t="s">
        <v>429</v>
      </c>
      <c r="B194" s="6" t="s">
        <v>430</v>
      </c>
      <c r="C194" s="7" t="s">
        <v>24</v>
      </c>
      <c r="D194" s="6" t="s">
        <v>58</v>
      </c>
      <c r="E194" s="6" t="s">
        <v>42</v>
      </c>
      <c r="F194" s="8">
        <v>0</v>
      </c>
      <c r="G194" s="6" t="s">
        <v>26</v>
      </c>
      <c r="H194" s="6" t="s">
        <v>42</v>
      </c>
      <c r="I194" s="8">
        <v>0</v>
      </c>
      <c r="J194" s="6" t="s">
        <v>28</v>
      </c>
      <c r="K194" s="6" t="s">
        <v>48</v>
      </c>
      <c r="L194" s="8">
        <v>0</v>
      </c>
      <c r="M194" s="6" t="s">
        <v>30</v>
      </c>
      <c r="N194" s="6" t="s">
        <v>25</v>
      </c>
      <c r="O194" s="8">
        <v>0</v>
      </c>
      <c r="P194" s="6" t="s">
        <v>31</v>
      </c>
      <c r="Q194" s="6" t="s">
        <v>49</v>
      </c>
      <c r="R194" s="8">
        <v>0</v>
      </c>
      <c r="S194" s="6" t="s">
        <v>32</v>
      </c>
      <c r="T194" s="6" t="s">
        <v>38</v>
      </c>
      <c r="U194" s="8">
        <v>0</v>
      </c>
      <c r="V194" s="6" t="s">
        <v>33</v>
      </c>
      <c r="W194" s="6" t="s">
        <v>50</v>
      </c>
      <c r="X194" s="8">
        <v>0</v>
      </c>
      <c r="Y194" s="6" t="s">
        <v>62</v>
      </c>
      <c r="Z194" s="6" t="s">
        <v>47</v>
      </c>
      <c r="AA194" s="8">
        <v>0</v>
      </c>
      <c r="AB194" s="6" t="s">
        <v>11</v>
      </c>
      <c r="AC194" s="6" t="s">
        <v>42</v>
      </c>
      <c r="AD194" s="8" t="s">
        <v>42</v>
      </c>
      <c r="AE194" s="6" t="s">
        <v>12</v>
      </c>
      <c r="AF194" s="6" t="s">
        <v>49</v>
      </c>
      <c r="AG194" s="8" t="s">
        <v>49</v>
      </c>
      <c r="AH194" s="6" t="s">
        <v>13</v>
      </c>
      <c r="AI194" s="6" t="s">
        <v>50</v>
      </c>
      <c r="AJ194" s="8" t="s">
        <v>50</v>
      </c>
      <c r="AK194" s="6" t="s">
        <v>14</v>
      </c>
      <c r="AL194" s="6" t="s">
        <v>29</v>
      </c>
      <c r="AM194" s="8" t="s">
        <v>29</v>
      </c>
      <c r="AN194" s="6" t="s">
        <v>15</v>
      </c>
      <c r="AO194" s="6" t="s">
        <v>39</v>
      </c>
      <c r="AP194" s="8" t="s">
        <v>39</v>
      </c>
      <c r="AQ194" s="6" t="s">
        <v>16</v>
      </c>
      <c r="AR194" s="6" t="s">
        <v>45</v>
      </c>
      <c r="AS194" s="8" t="s">
        <v>45</v>
      </c>
      <c r="AT194" s="6" t="s">
        <v>17</v>
      </c>
      <c r="AU194" s="6" t="s">
        <v>29</v>
      </c>
      <c r="AV194" s="8" t="s">
        <v>29</v>
      </c>
      <c r="AW194" s="6" t="s">
        <v>55</v>
      </c>
      <c r="AX194" s="6" t="s">
        <v>46</v>
      </c>
      <c r="AY194" s="8">
        <v>0</v>
      </c>
      <c r="AZ194" s="9" t="s">
        <v>50</v>
      </c>
      <c r="BA194" s="8">
        <v>0</v>
      </c>
      <c r="BB194" s="10">
        <v>52</v>
      </c>
      <c r="BD194" s="6"/>
      <c r="BE194" s="6">
        <v>2</v>
      </c>
      <c r="BF194" s="6">
        <v>1</v>
      </c>
      <c r="BG194" s="6">
        <v>1</v>
      </c>
      <c r="BH194" s="6">
        <v>1</v>
      </c>
      <c r="BI194" s="6">
        <v>0</v>
      </c>
      <c r="BJ194" s="6">
        <v>0</v>
      </c>
      <c r="BK194" s="6">
        <v>0</v>
      </c>
      <c r="BL194" s="6">
        <v>2</v>
      </c>
      <c r="BM194" s="6">
        <v>1</v>
      </c>
      <c r="BN194" s="6">
        <v>2</v>
      </c>
      <c r="BO194" s="6">
        <v>0</v>
      </c>
      <c r="BP194" s="6">
        <v>1</v>
      </c>
      <c r="BQ194" s="6">
        <v>1</v>
      </c>
      <c r="BR194" s="6">
        <v>0</v>
      </c>
      <c r="BS194" s="6">
        <v>1</v>
      </c>
      <c r="BT194" s="6">
        <v>3</v>
      </c>
      <c r="BU194" s="6"/>
      <c r="BV194" s="51" t="s">
        <v>1348</v>
      </c>
    </row>
    <row r="195" spans="1:74" s="52" customFormat="1" x14ac:dyDescent="0.25">
      <c r="A195" s="16" t="s">
        <v>431</v>
      </c>
      <c r="B195" s="16" t="s">
        <v>432</v>
      </c>
      <c r="C195" s="54" t="s">
        <v>24</v>
      </c>
      <c r="D195" s="16" t="s">
        <v>3</v>
      </c>
      <c r="E195" s="16" t="s">
        <v>27</v>
      </c>
      <c r="F195" s="18">
        <v>0</v>
      </c>
      <c r="G195" s="56" t="s">
        <v>26</v>
      </c>
      <c r="H195" s="56">
        <v>4</v>
      </c>
      <c r="I195" s="54">
        <v>0</v>
      </c>
      <c r="J195" s="16" t="s">
        <v>5</v>
      </c>
      <c r="K195" s="16" t="s">
        <v>37</v>
      </c>
      <c r="L195" s="13" t="s">
        <v>37</v>
      </c>
      <c r="M195" s="16" t="s">
        <v>30</v>
      </c>
      <c r="N195" s="16" t="s">
        <v>25</v>
      </c>
      <c r="O195" s="13">
        <v>0</v>
      </c>
      <c r="P195" s="16" t="s">
        <v>7</v>
      </c>
      <c r="Q195" s="16" t="s">
        <v>41</v>
      </c>
      <c r="R195" s="13" t="s">
        <v>41</v>
      </c>
      <c r="S195" s="16" t="s">
        <v>32</v>
      </c>
      <c r="T195" s="16" t="s">
        <v>39</v>
      </c>
      <c r="U195" s="13">
        <v>0</v>
      </c>
      <c r="V195" s="16" t="s">
        <v>33</v>
      </c>
      <c r="W195" s="16" t="s">
        <v>43</v>
      </c>
      <c r="X195" s="13">
        <v>0</v>
      </c>
      <c r="Y195" s="16" t="s">
        <v>10</v>
      </c>
      <c r="Z195" s="16" t="s">
        <v>29</v>
      </c>
      <c r="AA195" s="13" t="s">
        <v>29</v>
      </c>
      <c r="AB195" s="16" t="s">
        <v>11</v>
      </c>
      <c r="AC195" s="16" t="s">
        <v>42</v>
      </c>
      <c r="AD195" s="13" t="s">
        <v>42</v>
      </c>
      <c r="AE195" s="16" t="s">
        <v>12</v>
      </c>
      <c r="AF195" s="16" t="s">
        <v>46</v>
      </c>
      <c r="AG195" s="13" t="s">
        <v>46</v>
      </c>
      <c r="AH195" s="56" t="s">
        <v>44</v>
      </c>
      <c r="AI195" s="56" t="s">
        <v>48</v>
      </c>
      <c r="AJ195" s="54">
        <v>0</v>
      </c>
      <c r="AK195" s="16" t="s">
        <v>14</v>
      </c>
      <c r="AL195" s="16" t="s">
        <v>40</v>
      </c>
      <c r="AM195" s="13" t="s">
        <v>40</v>
      </c>
      <c r="AN195" s="16" t="s">
        <v>15</v>
      </c>
      <c r="AO195" s="16" t="s">
        <v>47</v>
      </c>
      <c r="AP195" s="13" t="s">
        <v>47</v>
      </c>
      <c r="AQ195" s="16" t="s">
        <v>16</v>
      </c>
      <c r="AR195" s="16" t="s">
        <v>38</v>
      </c>
      <c r="AS195" s="13" t="s">
        <v>38</v>
      </c>
      <c r="AT195" s="16" t="s">
        <v>17</v>
      </c>
      <c r="AU195" s="16" t="s">
        <v>49</v>
      </c>
      <c r="AV195" s="13" t="s">
        <v>49</v>
      </c>
      <c r="AW195" s="16" t="s">
        <v>18</v>
      </c>
      <c r="AX195" s="16" t="s">
        <v>50</v>
      </c>
      <c r="AY195" s="13" t="s">
        <v>50</v>
      </c>
      <c r="AZ195" s="19" t="s">
        <v>50</v>
      </c>
      <c r="BA195" s="13">
        <v>0</v>
      </c>
      <c r="BB195" s="15">
        <v>89</v>
      </c>
      <c r="BD195" s="11"/>
      <c r="BE195" s="11">
        <v>1</v>
      </c>
      <c r="BF195" s="11">
        <v>1</v>
      </c>
      <c r="BG195" s="11">
        <v>1</v>
      </c>
      <c r="BH195" s="55">
        <v>0</v>
      </c>
      <c r="BI195" s="11">
        <v>1</v>
      </c>
      <c r="BJ195" s="11">
        <v>1</v>
      </c>
      <c r="BK195" s="11">
        <v>1</v>
      </c>
      <c r="BL195" s="11">
        <v>1</v>
      </c>
      <c r="BM195" s="55">
        <v>2</v>
      </c>
      <c r="BN195" s="11">
        <v>1</v>
      </c>
      <c r="BO195" s="11">
        <v>1</v>
      </c>
      <c r="BP195" s="11">
        <v>1</v>
      </c>
      <c r="BQ195" s="11">
        <v>1</v>
      </c>
      <c r="BR195" s="11">
        <v>1</v>
      </c>
      <c r="BS195" s="11">
        <v>1</v>
      </c>
      <c r="BT195" s="11">
        <v>1</v>
      </c>
      <c r="BU195" s="11"/>
      <c r="BV195" s="51" t="s">
        <v>1349</v>
      </c>
    </row>
    <row r="196" spans="1:74" x14ac:dyDescent="0.25">
      <c r="A196" s="6" t="s">
        <v>433</v>
      </c>
      <c r="B196" s="6" t="s">
        <v>434</v>
      </c>
      <c r="C196" s="7" t="s">
        <v>24</v>
      </c>
      <c r="D196" s="6" t="s">
        <v>3</v>
      </c>
      <c r="E196" s="6" t="s">
        <v>39</v>
      </c>
      <c r="F196" s="8" t="s">
        <v>39</v>
      </c>
      <c r="G196" s="6" t="s">
        <v>26</v>
      </c>
      <c r="H196" s="6" t="s">
        <v>41</v>
      </c>
      <c r="I196" s="8">
        <v>0</v>
      </c>
      <c r="J196" s="6" t="s">
        <v>5</v>
      </c>
      <c r="K196" s="6" t="s">
        <v>39</v>
      </c>
      <c r="L196" s="8" t="s">
        <v>39</v>
      </c>
      <c r="M196" s="6" t="s">
        <v>30</v>
      </c>
      <c r="N196" s="6" t="s">
        <v>29</v>
      </c>
      <c r="O196" s="8">
        <v>0</v>
      </c>
      <c r="P196" s="6" t="s">
        <v>7</v>
      </c>
      <c r="Q196" s="6" t="s">
        <v>39</v>
      </c>
      <c r="R196" s="8" t="s">
        <v>39</v>
      </c>
      <c r="S196" s="6" t="s">
        <v>32</v>
      </c>
      <c r="T196" s="6" t="s">
        <v>29</v>
      </c>
      <c r="U196" s="8">
        <v>0</v>
      </c>
      <c r="V196" s="6" t="s">
        <v>33</v>
      </c>
      <c r="W196" s="6" t="s">
        <v>29</v>
      </c>
      <c r="X196" s="8">
        <v>0</v>
      </c>
      <c r="Y196" s="6" t="s">
        <v>62</v>
      </c>
      <c r="Z196" s="6" t="s">
        <v>39</v>
      </c>
      <c r="AA196" s="8">
        <v>0</v>
      </c>
      <c r="AB196" s="6" t="s">
        <v>11</v>
      </c>
      <c r="AC196" s="6" t="s">
        <v>29</v>
      </c>
      <c r="AD196" s="8" t="s">
        <v>29</v>
      </c>
      <c r="AE196" s="6" t="s">
        <v>12</v>
      </c>
      <c r="AF196" s="6" t="s">
        <v>39</v>
      </c>
      <c r="AG196" s="8" t="s">
        <v>39</v>
      </c>
      <c r="AH196" s="6" t="s">
        <v>13</v>
      </c>
      <c r="AI196" s="6" t="s">
        <v>41</v>
      </c>
      <c r="AJ196" s="8" t="s">
        <v>41</v>
      </c>
      <c r="AK196" s="6" t="s">
        <v>14</v>
      </c>
      <c r="AL196" s="6" t="s">
        <v>29</v>
      </c>
      <c r="AM196" s="8" t="s">
        <v>29</v>
      </c>
      <c r="AN196" s="6" t="s">
        <v>15</v>
      </c>
      <c r="AO196" s="6" t="s">
        <v>41</v>
      </c>
      <c r="AP196" s="8" t="s">
        <v>41</v>
      </c>
      <c r="AQ196" s="6" t="s">
        <v>16</v>
      </c>
      <c r="AR196" s="6" t="s">
        <v>29</v>
      </c>
      <c r="AS196" s="8" t="s">
        <v>29</v>
      </c>
      <c r="AT196" s="6" t="s">
        <v>17</v>
      </c>
      <c r="AU196" s="6" t="s">
        <v>39</v>
      </c>
      <c r="AV196" s="8" t="s">
        <v>39</v>
      </c>
      <c r="AW196" s="6" t="s">
        <v>55</v>
      </c>
      <c r="AX196" s="6" t="s">
        <v>41</v>
      </c>
      <c r="AY196" s="8">
        <v>0</v>
      </c>
      <c r="AZ196" s="9" t="s">
        <v>50</v>
      </c>
      <c r="BA196" s="8">
        <v>0</v>
      </c>
      <c r="BB196" s="10">
        <v>59</v>
      </c>
      <c r="BD196" s="6"/>
      <c r="BE196" s="6">
        <v>0</v>
      </c>
      <c r="BF196" s="6">
        <v>0</v>
      </c>
      <c r="BG196" s="6">
        <v>6</v>
      </c>
      <c r="BH196" s="6">
        <v>0</v>
      </c>
      <c r="BI196" s="6">
        <v>0</v>
      </c>
      <c r="BJ196" s="6">
        <v>0</v>
      </c>
      <c r="BK196" s="6">
        <v>4</v>
      </c>
      <c r="BL196" s="6">
        <v>0</v>
      </c>
      <c r="BM196" s="6">
        <v>0</v>
      </c>
      <c r="BN196" s="6">
        <v>6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/>
      <c r="BV196" s="51" t="s">
        <v>1348</v>
      </c>
    </row>
    <row r="197" spans="1:74" x14ac:dyDescent="0.25">
      <c r="A197" s="11" t="s">
        <v>435</v>
      </c>
      <c r="B197" s="11" t="s">
        <v>436</v>
      </c>
      <c r="C197" s="12"/>
      <c r="D197" s="11" t="s">
        <v>3</v>
      </c>
      <c r="E197" s="11" t="s">
        <v>49</v>
      </c>
      <c r="F197" s="13" t="s">
        <v>49</v>
      </c>
      <c r="G197" s="11" t="s">
        <v>26</v>
      </c>
      <c r="H197" s="11" t="s">
        <v>46</v>
      </c>
      <c r="I197" s="13">
        <v>0</v>
      </c>
      <c r="J197" s="11" t="s">
        <v>5</v>
      </c>
      <c r="K197" s="11" t="s">
        <v>38</v>
      </c>
      <c r="L197" s="13" t="s">
        <v>38</v>
      </c>
      <c r="M197" s="11" t="s">
        <v>30</v>
      </c>
      <c r="N197" s="11" t="s">
        <v>29</v>
      </c>
      <c r="O197" s="13">
        <v>0</v>
      </c>
      <c r="P197" s="11" t="s">
        <v>31</v>
      </c>
      <c r="Q197" s="11" t="s">
        <v>48</v>
      </c>
      <c r="R197" s="13">
        <v>0</v>
      </c>
      <c r="S197" s="11" t="s">
        <v>32</v>
      </c>
      <c r="T197" s="11" t="s">
        <v>43</v>
      </c>
      <c r="U197" s="13">
        <v>0</v>
      </c>
      <c r="V197" s="11" t="s">
        <v>33</v>
      </c>
      <c r="W197" s="11" t="s">
        <v>42</v>
      </c>
      <c r="X197" s="13">
        <v>0</v>
      </c>
      <c r="Y197" s="11" t="s">
        <v>10</v>
      </c>
      <c r="Z197" s="11" t="s">
        <v>40</v>
      </c>
      <c r="AA197" s="13" t="s">
        <v>40</v>
      </c>
      <c r="AB197" s="11" t="s">
        <v>11</v>
      </c>
      <c r="AC197" s="11" t="s">
        <v>25</v>
      </c>
      <c r="AD197" s="13" t="s">
        <v>25</v>
      </c>
      <c r="AE197" s="11" t="s">
        <v>12</v>
      </c>
      <c r="AF197" s="11" t="s">
        <v>41</v>
      </c>
      <c r="AG197" s="13" t="s">
        <v>41</v>
      </c>
      <c r="AH197" s="11" t="s">
        <v>44</v>
      </c>
      <c r="AI197" s="11" t="s">
        <v>37</v>
      </c>
      <c r="AJ197" s="13">
        <v>0</v>
      </c>
      <c r="AK197" s="11" t="s">
        <v>14</v>
      </c>
      <c r="AL197" s="11" t="s">
        <v>27</v>
      </c>
      <c r="AM197" s="13" t="s">
        <v>27</v>
      </c>
      <c r="AN197" s="11" t="s">
        <v>15</v>
      </c>
      <c r="AO197" s="11" t="s">
        <v>45</v>
      </c>
      <c r="AP197" s="13" t="s">
        <v>45</v>
      </c>
      <c r="AQ197" s="11" t="s">
        <v>16</v>
      </c>
      <c r="AR197" s="11" t="s">
        <v>39</v>
      </c>
      <c r="AS197" s="13" t="s">
        <v>39</v>
      </c>
      <c r="AT197" s="11" t="s">
        <v>17</v>
      </c>
      <c r="AU197" s="11" t="s">
        <v>47</v>
      </c>
      <c r="AV197" s="13" t="s">
        <v>47</v>
      </c>
      <c r="AW197" s="11" t="s">
        <v>55</v>
      </c>
      <c r="AX197" s="11" t="s">
        <v>50</v>
      </c>
      <c r="AY197" s="13">
        <v>0</v>
      </c>
      <c r="AZ197" s="14" t="s">
        <v>50</v>
      </c>
      <c r="BA197" s="13">
        <v>0</v>
      </c>
      <c r="BB197" s="15">
        <v>71</v>
      </c>
      <c r="BD197" s="11"/>
      <c r="BE197" s="11">
        <v>1</v>
      </c>
      <c r="BF197" s="11">
        <v>1</v>
      </c>
      <c r="BG197" s="11">
        <v>1</v>
      </c>
      <c r="BH197" s="11">
        <v>1</v>
      </c>
      <c r="BI197" s="11">
        <v>1</v>
      </c>
      <c r="BJ197" s="11">
        <v>1</v>
      </c>
      <c r="BK197" s="11">
        <v>1</v>
      </c>
      <c r="BL197" s="11">
        <v>1</v>
      </c>
      <c r="BM197" s="11">
        <v>1</v>
      </c>
      <c r="BN197" s="11">
        <v>1</v>
      </c>
      <c r="BO197" s="11">
        <v>1</v>
      </c>
      <c r="BP197" s="11">
        <v>1</v>
      </c>
      <c r="BQ197" s="11">
        <v>1</v>
      </c>
      <c r="BR197" s="11">
        <v>1</v>
      </c>
      <c r="BS197" s="11">
        <v>1</v>
      </c>
      <c r="BT197" s="11">
        <v>1</v>
      </c>
      <c r="BU197" s="11"/>
    </row>
    <row r="198" spans="1:74" x14ac:dyDescent="0.25">
      <c r="A198" s="11" t="s">
        <v>437</v>
      </c>
      <c r="B198" s="11" t="s">
        <v>438</v>
      </c>
      <c r="C198" s="12"/>
      <c r="D198" s="11" t="s">
        <v>3</v>
      </c>
      <c r="E198" s="11" t="s">
        <v>41</v>
      </c>
      <c r="F198" s="13" t="s">
        <v>41</v>
      </c>
      <c r="G198" s="11" t="s">
        <v>26</v>
      </c>
      <c r="H198" s="11" t="s">
        <v>39</v>
      </c>
      <c r="I198" s="13">
        <v>0</v>
      </c>
      <c r="J198" s="11" t="s">
        <v>28</v>
      </c>
      <c r="K198" s="11" t="s">
        <v>50</v>
      </c>
      <c r="L198" s="13">
        <v>0</v>
      </c>
      <c r="M198" s="11" t="s">
        <v>30</v>
      </c>
      <c r="N198" s="11" t="s">
        <v>40</v>
      </c>
      <c r="O198" s="13">
        <v>0</v>
      </c>
      <c r="P198" s="11" t="s">
        <v>7</v>
      </c>
      <c r="Q198" s="11" t="s">
        <v>37</v>
      </c>
      <c r="R198" s="13" t="s">
        <v>37</v>
      </c>
      <c r="S198" s="11" t="s">
        <v>32</v>
      </c>
      <c r="T198" s="11" t="s">
        <v>49</v>
      </c>
      <c r="U198" s="13">
        <v>0</v>
      </c>
      <c r="V198" s="11" t="s">
        <v>33</v>
      </c>
      <c r="W198" s="11" t="s">
        <v>46</v>
      </c>
      <c r="X198" s="13">
        <v>0</v>
      </c>
      <c r="Y198" s="11" t="s">
        <v>10</v>
      </c>
      <c r="Z198" s="11" t="s">
        <v>43</v>
      </c>
      <c r="AA198" s="13" t="s">
        <v>43</v>
      </c>
      <c r="AB198" s="11" t="s">
        <v>11</v>
      </c>
      <c r="AC198" s="11" t="s">
        <v>42</v>
      </c>
      <c r="AD198" s="13" t="s">
        <v>42</v>
      </c>
      <c r="AE198" s="11" t="s">
        <v>12</v>
      </c>
      <c r="AF198" s="11" t="s">
        <v>38</v>
      </c>
      <c r="AG198" s="13" t="s">
        <v>38</v>
      </c>
      <c r="AH198" s="11" t="s">
        <v>44</v>
      </c>
      <c r="AI198" s="11" t="s">
        <v>45</v>
      </c>
      <c r="AJ198" s="13">
        <v>0</v>
      </c>
      <c r="AK198" s="11" t="s">
        <v>14</v>
      </c>
      <c r="AL198" s="11" t="s">
        <v>48</v>
      </c>
      <c r="AM198" s="13" t="s">
        <v>48</v>
      </c>
      <c r="AN198" s="11" t="s">
        <v>34</v>
      </c>
      <c r="AO198" s="11" t="s">
        <v>47</v>
      </c>
      <c r="AP198" s="13">
        <v>0</v>
      </c>
      <c r="AQ198" s="11" t="s">
        <v>16</v>
      </c>
      <c r="AR198" s="11" t="s">
        <v>25</v>
      </c>
      <c r="AS198" s="13" t="s">
        <v>25</v>
      </c>
      <c r="AT198" s="11" t="s">
        <v>17</v>
      </c>
      <c r="AU198" s="11" t="s">
        <v>29</v>
      </c>
      <c r="AV198" s="13" t="s">
        <v>29</v>
      </c>
      <c r="AW198" s="11" t="s">
        <v>18</v>
      </c>
      <c r="AX198" s="11" t="s">
        <v>27</v>
      </c>
      <c r="AY198" s="13" t="s">
        <v>27</v>
      </c>
      <c r="AZ198" s="14" t="s">
        <v>50</v>
      </c>
      <c r="BA198" s="13">
        <v>0</v>
      </c>
      <c r="BB198" s="15">
        <v>92</v>
      </c>
      <c r="BD198" s="11"/>
      <c r="BE198" s="11">
        <v>1</v>
      </c>
      <c r="BF198" s="11">
        <v>1</v>
      </c>
      <c r="BG198" s="11">
        <v>1</v>
      </c>
      <c r="BH198" s="11">
        <v>1</v>
      </c>
      <c r="BI198" s="11">
        <v>1</v>
      </c>
      <c r="BJ198" s="11">
        <v>1</v>
      </c>
      <c r="BK198" s="11">
        <v>1</v>
      </c>
      <c r="BL198" s="11">
        <v>1</v>
      </c>
      <c r="BM198" s="11">
        <v>1</v>
      </c>
      <c r="BN198" s="11">
        <v>1</v>
      </c>
      <c r="BO198" s="11">
        <v>1</v>
      </c>
      <c r="BP198" s="11">
        <v>1</v>
      </c>
      <c r="BQ198" s="11">
        <v>1</v>
      </c>
      <c r="BR198" s="11">
        <v>1</v>
      </c>
      <c r="BS198" s="11">
        <v>1</v>
      </c>
      <c r="BT198" s="11">
        <v>1</v>
      </c>
      <c r="BU198" s="11"/>
    </row>
    <row r="199" spans="1:74" x14ac:dyDescent="0.25">
      <c r="A199" s="20" t="s">
        <v>439</v>
      </c>
      <c r="B199" s="20" t="s">
        <v>440</v>
      </c>
      <c r="C199" s="21" t="s">
        <v>24</v>
      </c>
      <c r="D199" s="20" t="s">
        <v>3</v>
      </c>
      <c r="E199" s="20" t="s">
        <v>27</v>
      </c>
      <c r="F199" s="22">
        <v>0</v>
      </c>
      <c r="G199" s="20" t="s">
        <v>26</v>
      </c>
      <c r="H199" s="20" t="s">
        <v>37</v>
      </c>
      <c r="I199" s="8">
        <v>0</v>
      </c>
      <c r="J199" s="20" t="s">
        <v>28</v>
      </c>
      <c r="K199" s="20" t="s">
        <v>47</v>
      </c>
      <c r="L199" s="8">
        <v>0</v>
      </c>
      <c r="M199" s="20" t="s">
        <v>30</v>
      </c>
      <c r="N199" s="20" t="s">
        <v>29</v>
      </c>
      <c r="O199" s="8">
        <v>0</v>
      </c>
      <c r="P199" s="20" t="s">
        <v>7</v>
      </c>
      <c r="Q199" s="20" t="s">
        <v>45</v>
      </c>
      <c r="R199" s="8" t="s">
        <v>45</v>
      </c>
      <c r="S199" s="20" t="s">
        <v>32</v>
      </c>
      <c r="T199" s="20" t="s">
        <v>39</v>
      </c>
      <c r="U199" s="8">
        <v>0</v>
      </c>
      <c r="V199" s="20" t="s">
        <v>33</v>
      </c>
      <c r="W199" s="20" t="s">
        <v>25</v>
      </c>
      <c r="X199" s="8">
        <v>0</v>
      </c>
      <c r="Y199" s="20" t="s">
        <v>62</v>
      </c>
      <c r="Z199" s="20" t="s">
        <v>41</v>
      </c>
      <c r="AA199" s="8">
        <v>0</v>
      </c>
      <c r="AB199" s="20" t="s">
        <v>11</v>
      </c>
      <c r="AC199" s="20" t="s">
        <v>42</v>
      </c>
      <c r="AD199" s="8" t="s">
        <v>42</v>
      </c>
      <c r="AE199" s="20" t="s">
        <v>12</v>
      </c>
      <c r="AF199" s="20" t="s">
        <v>43</v>
      </c>
      <c r="AG199" s="8" t="s">
        <v>43</v>
      </c>
      <c r="AH199" s="20" t="s">
        <v>44</v>
      </c>
      <c r="AI199" s="20" t="s">
        <v>49</v>
      </c>
      <c r="AJ199" s="8">
        <v>0</v>
      </c>
      <c r="AK199" s="20" t="s">
        <v>59</v>
      </c>
      <c r="AL199" s="20" t="s">
        <v>40</v>
      </c>
      <c r="AM199" s="8">
        <v>0</v>
      </c>
      <c r="AN199" s="20" t="s">
        <v>34</v>
      </c>
      <c r="AO199" s="20" t="s">
        <v>43</v>
      </c>
      <c r="AP199" s="8">
        <v>0</v>
      </c>
      <c r="AQ199" s="20" t="s">
        <v>16</v>
      </c>
      <c r="AR199" s="20" t="s">
        <v>38</v>
      </c>
      <c r="AS199" s="8" t="s">
        <v>38</v>
      </c>
      <c r="AT199" s="20" t="s">
        <v>17</v>
      </c>
      <c r="AU199" s="20" t="s">
        <v>40</v>
      </c>
      <c r="AV199" s="8" t="s">
        <v>40</v>
      </c>
      <c r="AW199" s="20" t="s">
        <v>55</v>
      </c>
      <c r="AX199" s="20" t="s">
        <v>25</v>
      </c>
      <c r="AY199" s="8">
        <v>0</v>
      </c>
      <c r="AZ199" s="23" t="s">
        <v>50</v>
      </c>
      <c r="BA199" s="8">
        <v>0</v>
      </c>
      <c r="BB199" s="10">
        <v>58</v>
      </c>
      <c r="BD199" s="6"/>
      <c r="BE199" s="6">
        <v>0</v>
      </c>
      <c r="BF199" s="6">
        <v>1</v>
      </c>
      <c r="BG199" s="6">
        <v>1</v>
      </c>
      <c r="BH199" s="6">
        <v>1</v>
      </c>
      <c r="BI199" s="6">
        <v>1</v>
      </c>
      <c r="BJ199" s="6">
        <v>1</v>
      </c>
      <c r="BK199" s="6">
        <v>1</v>
      </c>
      <c r="BL199" s="6">
        <v>1</v>
      </c>
      <c r="BM199" s="6">
        <v>0</v>
      </c>
      <c r="BN199" s="6">
        <v>1</v>
      </c>
      <c r="BO199" s="6">
        <v>2</v>
      </c>
      <c r="BP199" s="6">
        <v>0</v>
      </c>
      <c r="BQ199" s="6">
        <v>1</v>
      </c>
      <c r="BR199" s="6">
        <v>2</v>
      </c>
      <c r="BS199" s="6">
        <v>2</v>
      </c>
      <c r="BT199" s="6">
        <v>1</v>
      </c>
      <c r="BU199" s="6"/>
      <c r="BV199" s="51" t="s">
        <v>1348</v>
      </c>
    </row>
    <row r="200" spans="1:74" x14ac:dyDescent="0.25">
      <c r="A200" s="11" t="s">
        <v>441</v>
      </c>
      <c r="B200" s="11" t="s">
        <v>442</v>
      </c>
      <c r="C200" s="12"/>
      <c r="D200" s="11" t="s">
        <v>3</v>
      </c>
      <c r="E200" s="11" t="s">
        <v>45</v>
      </c>
      <c r="F200" s="13" t="s">
        <v>45</v>
      </c>
      <c r="G200" s="11" t="s">
        <v>26</v>
      </c>
      <c r="H200" s="11" t="s">
        <v>46</v>
      </c>
      <c r="I200" s="13">
        <v>0</v>
      </c>
      <c r="J200" s="11" t="s">
        <v>5</v>
      </c>
      <c r="K200" s="11" t="s">
        <v>41</v>
      </c>
      <c r="L200" s="13" t="s">
        <v>41</v>
      </c>
      <c r="M200" s="11" t="s">
        <v>30</v>
      </c>
      <c r="N200" s="11" t="s">
        <v>49</v>
      </c>
      <c r="O200" s="13">
        <v>0</v>
      </c>
      <c r="P200" s="11" t="s">
        <v>7</v>
      </c>
      <c r="Q200" s="11" t="s">
        <v>37</v>
      </c>
      <c r="R200" s="13" t="s">
        <v>37</v>
      </c>
      <c r="S200" s="11" t="s">
        <v>32</v>
      </c>
      <c r="T200" s="11" t="s">
        <v>27</v>
      </c>
      <c r="U200" s="13">
        <v>0</v>
      </c>
      <c r="V200" s="11" t="s">
        <v>33</v>
      </c>
      <c r="W200" s="11" t="s">
        <v>42</v>
      </c>
      <c r="X200" s="13">
        <v>0</v>
      </c>
      <c r="Y200" s="11" t="s">
        <v>10</v>
      </c>
      <c r="Z200" s="11" t="s">
        <v>48</v>
      </c>
      <c r="AA200" s="13" t="s">
        <v>48</v>
      </c>
      <c r="AB200" s="11" t="s">
        <v>11</v>
      </c>
      <c r="AC200" s="11" t="s">
        <v>40</v>
      </c>
      <c r="AD200" s="13" t="s">
        <v>40</v>
      </c>
      <c r="AE200" s="11" t="s">
        <v>12</v>
      </c>
      <c r="AF200" s="11" t="s">
        <v>38</v>
      </c>
      <c r="AG200" s="13" t="s">
        <v>38</v>
      </c>
      <c r="AH200" s="11" t="s">
        <v>44</v>
      </c>
      <c r="AI200" s="11" t="s">
        <v>29</v>
      </c>
      <c r="AJ200" s="13">
        <v>0</v>
      </c>
      <c r="AK200" s="11" t="s">
        <v>14</v>
      </c>
      <c r="AL200" s="11" t="s">
        <v>43</v>
      </c>
      <c r="AM200" s="13" t="s">
        <v>43</v>
      </c>
      <c r="AN200" s="11" t="s">
        <v>34</v>
      </c>
      <c r="AO200" s="11" t="s">
        <v>50</v>
      </c>
      <c r="AP200" s="13">
        <v>0</v>
      </c>
      <c r="AQ200" s="11" t="s">
        <v>16</v>
      </c>
      <c r="AR200" s="11" t="s">
        <v>25</v>
      </c>
      <c r="AS200" s="13" t="s">
        <v>25</v>
      </c>
      <c r="AT200" s="11" t="s">
        <v>17</v>
      </c>
      <c r="AU200" s="11" t="s">
        <v>47</v>
      </c>
      <c r="AV200" s="13" t="s">
        <v>47</v>
      </c>
      <c r="AW200" s="11" t="s">
        <v>55</v>
      </c>
      <c r="AX200" s="11" t="s">
        <v>39</v>
      </c>
      <c r="AY200" s="13">
        <v>0</v>
      </c>
      <c r="AZ200" s="14" t="s">
        <v>20</v>
      </c>
      <c r="BA200" s="13">
        <v>8</v>
      </c>
      <c r="BB200" s="15">
        <v>89</v>
      </c>
      <c r="BD200" s="11"/>
      <c r="BE200" s="11">
        <v>1</v>
      </c>
      <c r="BF200" s="11">
        <v>1</v>
      </c>
      <c r="BG200" s="11">
        <v>1</v>
      </c>
      <c r="BH200" s="11">
        <v>1</v>
      </c>
      <c r="BI200" s="11">
        <v>1</v>
      </c>
      <c r="BJ200" s="11">
        <v>1</v>
      </c>
      <c r="BK200" s="11">
        <v>1</v>
      </c>
      <c r="BL200" s="11">
        <v>1</v>
      </c>
      <c r="BM200" s="11">
        <v>1</v>
      </c>
      <c r="BN200" s="11">
        <v>1</v>
      </c>
      <c r="BO200" s="11">
        <v>1</v>
      </c>
      <c r="BP200" s="11">
        <v>1</v>
      </c>
      <c r="BQ200" s="11">
        <v>1</v>
      </c>
      <c r="BR200" s="11">
        <v>1</v>
      </c>
      <c r="BS200" s="11">
        <v>1</v>
      </c>
      <c r="BT200" s="11">
        <v>1</v>
      </c>
      <c r="BU200" s="11"/>
    </row>
    <row r="201" spans="1:74" s="52" customFormat="1" x14ac:dyDescent="0.25">
      <c r="A201" s="16" t="s">
        <v>443</v>
      </c>
      <c r="B201" s="16" t="s">
        <v>444</v>
      </c>
      <c r="C201" s="54" t="s">
        <v>24</v>
      </c>
      <c r="D201" s="16" t="s">
        <v>3</v>
      </c>
      <c r="E201" s="16" t="s">
        <v>27</v>
      </c>
      <c r="F201" s="18">
        <v>0</v>
      </c>
      <c r="G201" s="16" t="s">
        <v>26</v>
      </c>
      <c r="H201" s="16" t="s">
        <v>37</v>
      </c>
      <c r="I201" s="13">
        <v>0</v>
      </c>
      <c r="J201" s="16" t="s">
        <v>28</v>
      </c>
      <c r="K201" s="16" t="s">
        <v>42</v>
      </c>
      <c r="L201" s="13">
        <v>0</v>
      </c>
      <c r="M201" s="16" t="s">
        <v>30</v>
      </c>
      <c r="N201" s="16" t="s">
        <v>43</v>
      </c>
      <c r="O201" s="13">
        <v>0</v>
      </c>
      <c r="P201" s="16" t="s">
        <v>7</v>
      </c>
      <c r="Q201" s="16" t="s">
        <v>25</v>
      </c>
      <c r="R201" s="13" t="s">
        <v>25</v>
      </c>
      <c r="S201" s="16" t="s">
        <v>32</v>
      </c>
      <c r="T201" s="16" t="s">
        <v>50</v>
      </c>
      <c r="U201" s="13">
        <v>0</v>
      </c>
      <c r="V201" s="16" t="s">
        <v>9</v>
      </c>
      <c r="W201" s="16" t="s">
        <v>40</v>
      </c>
      <c r="X201" s="13" t="s">
        <v>40</v>
      </c>
      <c r="Y201" s="16" t="s">
        <v>10</v>
      </c>
      <c r="Z201" s="16" t="s">
        <v>45</v>
      </c>
      <c r="AA201" s="13" t="s">
        <v>45</v>
      </c>
      <c r="AB201" s="16" t="s">
        <v>11</v>
      </c>
      <c r="AC201" s="16" t="s">
        <v>49</v>
      </c>
      <c r="AD201" s="13" t="s">
        <v>49</v>
      </c>
      <c r="AE201" s="16" t="s">
        <v>70</v>
      </c>
      <c r="AF201" s="16" t="s">
        <v>38</v>
      </c>
      <c r="AG201" s="13">
        <v>0</v>
      </c>
      <c r="AH201" s="16" t="s">
        <v>44</v>
      </c>
      <c r="AI201" s="16" t="s">
        <v>46</v>
      </c>
      <c r="AJ201" s="13">
        <v>0</v>
      </c>
      <c r="AK201" s="56" t="s">
        <v>14</v>
      </c>
      <c r="AL201" s="56" t="s">
        <v>41</v>
      </c>
      <c r="AM201" s="54" t="s">
        <v>41</v>
      </c>
      <c r="AN201" s="56" t="s">
        <v>15</v>
      </c>
      <c r="AO201" s="56">
        <v>2</v>
      </c>
      <c r="AP201" s="54">
        <v>2</v>
      </c>
      <c r="AQ201" s="16" t="s">
        <v>16</v>
      </c>
      <c r="AR201" s="16" t="s">
        <v>29</v>
      </c>
      <c r="AS201" s="13" t="s">
        <v>29</v>
      </c>
      <c r="AT201" s="16" t="s">
        <v>63</v>
      </c>
      <c r="AU201" s="16" t="s">
        <v>39</v>
      </c>
      <c r="AV201" s="13">
        <v>0</v>
      </c>
      <c r="AW201" s="16" t="s">
        <v>55</v>
      </c>
      <c r="AX201" s="16" t="s">
        <v>48</v>
      </c>
      <c r="AY201" s="13">
        <v>0</v>
      </c>
      <c r="AZ201" s="19" t="s">
        <v>50</v>
      </c>
      <c r="BA201" s="13">
        <v>0</v>
      </c>
      <c r="BB201" s="15">
        <v>60</v>
      </c>
      <c r="BD201" s="11"/>
      <c r="BE201" s="11">
        <v>1</v>
      </c>
      <c r="BF201" s="55">
        <v>0</v>
      </c>
      <c r="BG201" s="11">
        <v>1</v>
      </c>
      <c r="BH201" s="11">
        <v>1</v>
      </c>
      <c r="BI201" s="11">
        <v>1</v>
      </c>
      <c r="BJ201" s="11">
        <v>1</v>
      </c>
      <c r="BK201" s="55">
        <v>2</v>
      </c>
      <c r="BL201" s="11">
        <v>1</v>
      </c>
      <c r="BM201" s="11">
        <v>1</v>
      </c>
      <c r="BN201" s="11">
        <v>1</v>
      </c>
      <c r="BO201" s="11">
        <v>1</v>
      </c>
      <c r="BP201" s="11">
        <v>1</v>
      </c>
      <c r="BQ201" s="11">
        <v>1</v>
      </c>
      <c r="BR201" s="11">
        <v>1</v>
      </c>
      <c r="BS201" s="11">
        <v>1</v>
      </c>
      <c r="BT201" s="11">
        <v>1</v>
      </c>
      <c r="BU201" s="11"/>
      <c r="BV201" s="51" t="s">
        <v>1349</v>
      </c>
    </row>
    <row r="202" spans="1:74" x14ac:dyDescent="0.25">
      <c r="A202" s="20" t="s">
        <v>445</v>
      </c>
      <c r="B202" s="20" t="s">
        <v>446</v>
      </c>
      <c r="C202" s="21" t="s">
        <v>24</v>
      </c>
      <c r="D202" s="20" t="s">
        <v>3</v>
      </c>
      <c r="E202" s="20" t="s">
        <v>85</v>
      </c>
      <c r="F202" s="22">
        <v>0</v>
      </c>
      <c r="G202" s="20" t="s">
        <v>26</v>
      </c>
      <c r="H202" s="20" t="s">
        <v>42</v>
      </c>
      <c r="I202" s="8">
        <v>0</v>
      </c>
      <c r="J202" s="20" t="s">
        <v>5</v>
      </c>
      <c r="K202" s="20" t="s">
        <v>39</v>
      </c>
      <c r="L202" s="8" t="s">
        <v>39</v>
      </c>
      <c r="M202" s="20" t="s">
        <v>30</v>
      </c>
      <c r="N202" s="20" t="s">
        <v>29</v>
      </c>
      <c r="O202" s="8">
        <v>0</v>
      </c>
      <c r="P202" s="20" t="s">
        <v>7</v>
      </c>
      <c r="Q202" s="20" t="s">
        <v>40</v>
      </c>
      <c r="R202" s="8" t="s">
        <v>40</v>
      </c>
      <c r="S202" s="20" t="s">
        <v>32</v>
      </c>
      <c r="T202" s="20" t="s">
        <v>41</v>
      </c>
      <c r="U202" s="8">
        <v>0</v>
      </c>
      <c r="V202" s="20" t="s">
        <v>9</v>
      </c>
      <c r="W202" s="20" t="s">
        <v>39</v>
      </c>
      <c r="X202" s="8" t="s">
        <v>39</v>
      </c>
      <c r="Y202" s="20" t="s">
        <v>10</v>
      </c>
      <c r="Z202" s="20" t="s">
        <v>40</v>
      </c>
      <c r="AA202" s="8" t="s">
        <v>40</v>
      </c>
      <c r="AB202" s="20" t="s">
        <v>11</v>
      </c>
      <c r="AC202" s="20" t="s">
        <v>42</v>
      </c>
      <c r="AD202" s="8" t="s">
        <v>42</v>
      </c>
      <c r="AE202" s="20" t="s">
        <v>70</v>
      </c>
      <c r="AF202" s="20" t="s">
        <v>29</v>
      </c>
      <c r="AG202" s="8">
        <v>0</v>
      </c>
      <c r="AH202" s="20" t="s">
        <v>44</v>
      </c>
      <c r="AI202" s="20" t="s">
        <v>29</v>
      </c>
      <c r="AJ202" s="8">
        <v>0</v>
      </c>
      <c r="AK202" s="20" t="s">
        <v>14</v>
      </c>
      <c r="AL202" s="20" t="s">
        <v>40</v>
      </c>
      <c r="AM202" s="8" t="s">
        <v>40</v>
      </c>
      <c r="AN202" s="20" t="s">
        <v>15</v>
      </c>
      <c r="AO202" s="20" t="s">
        <v>39</v>
      </c>
      <c r="AP202" s="8" t="s">
        <v>39</v>
      </c>
      <c r="AQ202" s="20" t="s">
        <v>16</v>
      </c>
      <c r="AR202" s="20" t="s">
        <v>40</v>
      </c>
      <c r="AS202" s="8" t="s">
        <v>40</v>
      </c>
      <c r="AT202" s="20" t="s">
        <v>17</v>
      </c>
      <c r="AU202" s="20" t="s">
        <v>41</v>
      </c>
      <c r="AV202" s="8" t="s">
        <v>41</v>
      </c>
      <c r="AW202" s="20" t="s">
        <v>18</v>
      </c>
      <c r="AX202" s="20" t="s">
        <v>45</v>
      </c>
      <c r="AY202" s="8" t="s">
        <v>45</v>
      </c>
      <c r="AZ202" s="23" t="s">
        <v>50</v>
      </c>
      <c r="BA202" s="8">
        <v>0</v>
      </c>
      <c r="BB202" s="10">
        <v>92</v>
      </c>
      <c r="BD202" s="6"/>
      <c r="BE202" s="6">
        <v>0</v>
      </c>
      <c r="BF202" s="6">
        <v>0</v>
      </c>
      <c r="BG202" s="6">
        <v>3</v>
      </c>
      <c r="BH202" s="6">
        <v>1</v>
      </c>
      <c r="BI202" s="6">
        <v>0</v>
      </c>
      <c r="BJ202" s="6">
        <v>0</v>
      </c>
      <c r="BK202" s="6">
        <v>2</v>
      </c>
      <c r="BL202" s="6">
        <v>0</v>
      </c>
      <c r="BM202" s="6">
        <v>0</v>
      </c>
      <c r="BN202" s="6">
        <v>3</v>
      </c>
      <c r="BO202" s="6">
        <v>0</v>
      </c>
      <c r="BP202" s="6">
        <v>0</v>
      </c>
      <c r="BQ202" s="6">
        <v>0</v>
      </c>
      <c r="BR202" s="6">
        <v>4</v>
      </c>
      <c r="BS202" s="6">
        <v>0</v>
      </c>
      <c r="BT202" s="6">
        <v>2</v>
      </c>
      <c r="BU202" s="6"/>
      <c r="BV202" s="51" t="s">
        <v>1348</v>
      </c>
    </row>
    <row r="203" spans="1:74" x14ac:dyDescent="0.25">
      <c r="A203" s="11" t="s">
        <v>447</v>
      </c>
      <c r="B203" s="11" t="s">
        <v>448</v>
      </c>
      <c r="C203" s="12"/>
      <c r="D203" s="11" t="s">
        <v>3</v>
      </c>
      <c r="E203" s="11" t="s">
        <v>50</v>
      </c>
      <c r="F203" s="13" t="s">
        <v>50</v>
      </c>
      <c r="G203" s="11" t="s">
        <v>4</v>
      </c>
      <c r="H203" s="11" t="s">
        <v>47</v>
      </c>
      <c r="I203" s="13" t="s">
        <v>47</v>
      </c>
      <c r="J203" s="11" t="s">
        <v>28</v>
      </c>
      <c r="K203" s="11" t="s">
        <v>39</v>
      </c>
      <c r="L203" s="13">
        <v>0</v>
      </c>
      <c r="M203" s="11" t="s">
        <v>30</v>
      </c>
      <c r="N203" s="11" t="s">
        <v>25</v>
      </c>
      <c r="O203" s="13">
        <v>0</v>
      </c>
      <c r="P203" s="11" t="s">
        <v>7</v>
      </c>
      <c r="Q203" s="11" t="s">
        <v>37</v>
      </c>
      <c r="R203" s="13" t="s">
        <v>37</v>
      </c>
      <c r="S203" s="11" t="s">
        <v>32</v>
      </c>
      <c r="T203" s="11" t="s">
        <v>38</v>
      </c>
      <c r="U203" s="13">
        <v>0</v>
      </c>
      <c r="V203" s="11" t="s">
        <v>33</v>
      </c>
      <c r="W203" s="11" t="s">
        <v>29</v>
      </c>
      <c r="X203" s="13">
        <v>0</v>
      </c>
      <c r="Y203" s="11" t="s">
        <v>10</v>
      </c>
      <c r="Z203" s="11" t="s">
        <v>49</v>
      </c>
      <c r="AA203" s="13" t="s">
        <v>49</v>
      </c>
      <c r="AB203" s="11" t="s">
        <v>11</v>
      </c>
      <c r="AC203" s="11" t="s">
        <v>40</v>
      </c>
      <c r="AD203" s="13" t="s">
        <v>40</v>
      </c>
      <c r="AE203" s="11" t="s">
        <v>12</v>
      </c>
      <c r="AF203" s="11" t="s">
        <v>41</v>
      </c>
      <c r="AG203" s="13" t="s">
        <v>41</v>
      </c>
      <c r="AH203" s="11" t="s">
        <v>44</v>
      </c>
      <c r="AI203" s="11" t="s">
        <v>48</v>
      </c>
      <c r="AJ203" s="13">
        <v>0</v>
      </c>
      <c r="AK203" s="11" t="s">
        <v>14</v>
      </c>
      <c r="AL203" s="11" t="s">
        <v>27</v>
      </c>
      <c r="AM203" s="13" t="s">
        <v>27</v>
      </c>
      <c r="AN203" s="11" t="s">
        <v>34</v>
      </c>
      <c r="AO203" s="11" t="s">
        <v>46</v>
      </c>
      <c r="AP203" s="13">
        <v>0</v>
      </c>
      <c r="AQ203" s="11" t="s">
        <v>16</v>
      </c>
      <c r="AR203" s="11" t="s">
        <v>42</v>
      </c>
      <c r="AS203" s="13" t="s">
        <v>42</v>
      </c>
      <c r="AT203" s="11" t="s">
        <v>17</v>
      </c>
      <c r="AU203" s="11" t="s">
        <v>45</v>
      </c>
      <c r="AV203" s="13" t="s">
        <v>45</v>
      </c>
      <c r="AW203" s="11" t="s">
        <v>18</v>
      </c>
      <c r="AX203" s="11" t="s">
        <v>43</v>
      </c>
      <c r="AY203" s="13" t="s">
        <v>43</v>
      </c>
      <c r="AZ203" s="14" t="s">
        <v>50</v>
      </c>
      <c r="BA203" s="13">
        <v>0</v>
      </c>
      <c r="BB203" s="15">
        <v>74</v>
      </c>
      <c r="BD203" s="11"/>
      <c r="BE203" s="11">
        <v>1</v>
      </c>
      <c r="BF203" s="11">
        <v>1</v>
      </c>
      <c r="BG203" s="11">
        <v>1</v>
      </c>
      <c r="BH203" s="11">
        <v>1</v>
      </c>
      <c r="BI203" s="11">
        <v>1</v>
      </c>
      <c r="BJ203" s="11">
        <v>1</v>
      </c>
      <c r="BK203" s="11">
        <v>1</v>
      </c>
      <c r="BL203" s="11">
        <v>1</v>
      </c>
      <c r="BM203" s="11">
        <v>1</v>
      </c>
      <c r="BN203" s="11">
        <v>1</v>
      </c>
      <c r="BO203" s="11">
        <v>1</v>
      </c>
      <c r="BP203" s="11">
        <v>1</v>
      </c>
      <c r="BQ203" s="11">
        <v>1</v>
      </c>
      <c r="BR203" s="11">
        <v>1</v>
      </c>
      <c r="BS203" s="11">
        <v>1</v>
      </c>
      <c r="BT203" s="11">
        <v>1</v>
      </c>
      <c r="BU203" s="11"/>
    </row>
    <row r="204" spans="1:74" x14ac:dyDescent="0.25">
      <c r="A204" s="11" t="s">
        <v>449</v>
      </c>
      <c r="B204" s="11" t="s">
        <v>450</v>
      </c>
      <c r="C204" s="12"/>
      <c r="D204" s="11" t="s">
        <v>3</v>
      </c>
      <c r="E204" s="11" t="s">
        <v>27</v>
      </c>
      <c r="F204" s="13" t="s">
        <v>27</v>
      </c>
      <c r="G204" s="11" t="s">
        <v>26</v>
      </c>
      <c r="H204" s="11" t="s">
        <v>29</v>
      </c>
      <c r="I204" s="13">
        <v>0</v>
      </c>
      <c r="J204" s="11" t="s">
        <v>5</v>
      </c>
      <c r="K204" s="11" t="s">
        <v>50</v>
      </c>
      <c r="L204" s="13" t="s">
        <v>50</v>
      </c>
      <c r="M204" s="11" t="s">
        <v>30</v>
      </c>
      <c r="N204" s="11" t="s">
        <v>43</v>
      </c>
      <c r="O204" s="13">
        <v>0</v>
      </c>
      <c r="P204" s="11" t="s">
        <v>7</v>
      </c>
      <c r="Q204" s="11" t="s">
        <v>47</v>
      </c>
      <c r="R204" s="13" t="s">
        <v>47</v>
      </c>
      <c r="S204" s="11" t="s">
        <v>32</v>
      </c>
      <c r="T204" s="11" t="s">
        <v>48</v>
      </c>
      <c r="U204" s="13">
        <v>0</v>
      </c>
      <c r="V204" s="11" t="s">
        <v>33</v>
      </c>
      <c r="W204" s="11" t="s">
        <v>40</v>
      </c>
      <c r="X204" s="13">
        <v>0</v>
      </c>
      <c r="Y204" s="11" t="s">
        <v>62</v>
      </c>
      <c r="Z204" s="11" t="s">
        <v>39</v>
      </c>
      <c r="AA204" s="13">
        <v>0</v>
      </c>
      <c r="AB204" s="11" t="s">
        <v>11</v>
      </c>
      <c r="AC204" s="11" t="s">
        <v>42</v>
      </c>
      <c r="AD204" s="13" t="s">
        <v>42</v>
      </c>
      <c r="AE204" s="11" t="s">
        <v>12</v>
      </c>
      <c r="AF204" s="11" t="s">
        <v>25</v>
      </c>
      <c r="AG204" s="13" t="s">
        <v>25</v>
      </c>
      <c r="AH204" s="11" t="s">
        <v>13</v>
      </c>
      <c r="AI204" s="11" t="s">
        <v>49</v>
      </c>
      <c r="AJ204" s="13" t="s">
        <v>49</v>
      </c>
      <c r="AK204" s="11" t="s">
        <v>59</v>
      </c>
      <c r="AL204" s="11" t="s">
        <v>45</v>
      </c>
      <c r="AM204" s="13">
        <v>0</v>
      </c>
      <c r="AN204" s="11" t="s">
        <v>15</v>
      </c>
      <c r="AO204" s="11" t="s">
        <v>37</v>
      </c>
      <c r="AP204" s="13" t="s">
        <v>37</v>
      </c>
      <c r="AQ204" s="11" t="s">
        <v>16</v>
      </c>
      <c r="AR204" s="11" t="s">
        <v>41</v>
      </c>
      <c r="AS204" s="13" t="s">
        <v>41</v>
      </c>
      <c r="AT204" s="11" t="s">
        <v>17</v>
      </c>
      <c r="AU204" s="11" t="s">
        <v>38</v>
      </c>
      <c r="AV204" s="13" t="s">
        <v>38</v>
      </c>
      <c r="AW204" s="11" t="s">
        <v>55</v>
      </c>
      <c r="AX204" s="11" t="s">
        <v>46</v>
      </c>
      <c r="AY204" s="13">
        <v>0</v>
      </c>
      <c r="AZ204" s="14" t="s">
        <v>50</v>
      </c>
      <c r="BA204" s="13">
        <v>0</v>
      </c>
      <c r="BB204" s="15">
        <v>73</v>
      </c>
      <c r="BD204" s="11"/>
      <c r="BE204" s="11">
        <v>1</v>
      </c>
      <c r="BF204" s="11">
        <v>1</v>
      </c>
      <c r="BG204" s="11">
        <v>1</v>
      </c>
      <c r="BH204" s="11">
        <v>1</v>
      </c>
      <c r="BI204" s="11">
        <v>1</v>
      </c>
      <c r="BJ204" s="11">
        <v>1</v>
      </c>
      <c r="BK204" s="11">
        <v>1</v>
      </c>
      <c r="BL204" s="11">
        <v>1</v>
      </c>
      <c r="BM204" s="11">
        <v>1</v>
      </c>
      <c r="BN204" s="11">
        <v>1</v>
      </c>
      <c r="BO204" s="11">
        <v>1</v>
      </c>
      <c r="BP204" s="11">
        <v>1</v>
      </c>
      <c r="BQ204" s="11">
        <v>1</v>
      </c>
      <c r="BR204" s="11">
        <v>1</v>
      </c>
      <c r="BS204" s="11">
        <v>1</v>
      </c>
      <c r="BT204" s="11">
        <v>1</v>
      </c>
      <c r="BU204" s="11"/>
    </row>
    <row r="205" spans="1:74" x14ac:dyDescent="0.25">
      <c r="A205" s="6" t="s">
        <v>451</v>
      </c>
      <c r="B205" s="6" t="s">
        <v>452</v>
      </c>
      <c r="C205" s="7" t="s">
        <v>24</v>
      </c>
      <c r="D205" s="6" t="s">
        <v>3</v>
      </c>
      <c r="E205" s="6" t="s">
        <v>42</v>
      </c>
      <c r="F205" s="8" t="s">
        <v>42</v>
      </c>
      <c r="G205" s="6" t="s">
        <v>26</v>
      </c>
      <c r="H205" s="6" t="s">
        <v>29</v>
      </c>
      <c r="I205" s="8">
        <v>0</v>
      </c>
      <c r="J205" s="6" t="s">
        <v>5</v>
      </c>
      <c r="K205" s="6" t="s">
        <v>50</v>
      </c>
      <c r="L205" s="8" t="s">
        <v>50</v>
      </c>
      <c r="M205" s="6" t="s">
        <v>30</v>
      </c>
      <c r="N205" s="6" t="s">
        <v>25</v>
      </c>
      <c r="O205" s="8">
        <v>0</v>
      </c>
      <c r="P205" s="6" t="s">
        <v>7</v>
      </c>
      <c r="Q205" s="6" t="s">
        <v>48</v>
      </c>
      <c r="R205" s="8" t="s">
        <v>48</v>
      </c>
      <c r="S205" s="6" t="s">
        <v>32</v>
      </c>
      <c r="T205" s="6" t="s">
        <v>27</v>
      </c>
      <c r="U205" s="8">
        <v>0</v>
      </c>
      <c r="V205" s="6" t="s">
        <v>33</v>
      </c>
      <c r="W205" s="6" t="s">
        <v>25</v>
      </c>
      <c r="X205" s="8">
        <v>0</v>
      </c>
      <c r="Y205" s="6" t="s">
        <v>10</v>
      </c>
      <c r="Z205" s="6" t="s">
        <v>41</v>
      </c>
      <c r="AA205" s="8" t="s">
        <v>41</v>
      </c>
      <c r="AB205" s="6" t="s">
        <v>11</v>
      </c>
      <c r="AC205" s="6" t="s">
        <v>46</v>
      </c>
      <c r="AD205" s="8" t="s">
        <v>46</v>
      </c>
      <c r="AE205" s="6" t="s">
        <v>12</v>
      </c>
      <c r="AF205" s="6" t="s">
        <v>37</v>
      </c>
      <c r="AG205" s="8" t="s">
        <v>37</v>
      </c>
      <c r="AH205" s="6" t="s">
        <v>44</v>
      </c>
      <c r="AI205" s="6" t="s">
        <v>39</v>
      </c>
      <c r="AJ205" s="8">
        <v>0</v>
      </c>
      <c r="AK205" s="6" t="s">
        <v>14</v>
      </c>
      <c r="AL205" s="6" t="s">
        <v>38</v>
      </c>
      <c r="AM205" s="8" t="s">
        <v>38</v>
      </c>
      <c r="AN205" s="6" t="s">
        <v>15</v>
      </c>
      <c r="AO205" s="6" t="s">
        <v>45</v>
      </c>
      <c r="AP205" s="8" t="s">
        <v>45</v>
      </c>
      <c r="AQ205" s="6" t="s">
        <v>16</v>
      </c>
      <c r="AR205" s="6" t="s">
        <v>40</v>
      </c>
      <c r="AS205" s="8" t="s">
        <v>40</v>
      </c>
      <c r="AT205" s="6" t="s">
        <v>63</v>
      </c>
      <c r="AU205" s="6" t="s">
        <v>50</v>
      </c>
      <c r="AV205" s="8">
        <v>0</v>
      </c>
      <c r="AW205" s="6" t="s">
        <v>55</v>
      </c>
      <c r="AX205" s="6" t="s">
        <v>47</v>
      </c>
      <c r="AY205" s="8">
        <v>0</v>
      </c>
      <c r="AZ205" s="9" t="s">
        <v>50</v>
      </c>
      <c r="BA205" s="8">
        <v>0</v>
      </c>
      <c r="BB205" s="10">
        <v>82</v>
      </c>
      <c r="BD205" s="6"/>
      <c r="BE205" s="6">
        <v>2</v>
      </c>
      <c r="BF205" s="6">
        <v>1</v>
      </c>
      <c r="BG205" s="6">
        <v>1</v>
      </c>
      <c r="BH205" s="6">
        <v>1</v>
      </c>
      <c r="BI205" s="6">
        <v>1</v>
      </c>
      <c r="BJ205" s="6">
        <v>1</v>
      </c>
      <c r="BK205" s="6">
        <v>1</v>
      </c>
      <c r="BL205" s="6">
        <v>0</v>
      </c>
      <c r="BM205" s="6">
        <v>1</v>
      </c>
      <c r="BN205" s="6">
        <v>1</v>
      </c>
      <c r="BO205" s="6">
        <v>0</v>
      </c>
      <c r="BP205" s="6">
        <v>1</v>
      </c>
      <c r="BQ205" s="6">
        <v>1</v>
      </c>
      <c r="BR205" s="6">
        <v>1</v>
      </c>
      <c r="BS205" s="6">
        <v>2</v>
      </c>
      <c r="BT205" s="6">
        <v>1</v>
      </c>
      <c r="BU205" s="6"/>
      <c r="BV205" s="51" t="s">
        <v>1348</v>
      </c>
    </row>
    <row r="206" spans="1:74" x14ac:dyDescent="0.25">
      <c r="A206" s="11" t="s">
        <v>453</v>
      </c>
      <c r="B206" s="11" t="s">
        <v>454</v>
      </c>
      <c r="C206" s="12"/>
      <c r="D206" s="11" t="s">
        <v>3</v>
      </c>
      <c r="E206" s="11" t="s">
        <v>27</v>
      </c>
      <c r="F206" s="13" t="s">
        <v>27</v>
      </c>
      <c r="G206" s="11" t="s">
        <v>26</v>
      </c>
      <c r="H206" s="11" t="s">
        <v>45</v>
      </c>
      <c r="I206" s="13">
        <v>0</v>
      </c>
      <c r="J206" s="11" t="s">
        <v>28</v>
      </c>
      <c r="K206" s="11" t="s">
        <v>39</v>
      </c>
      <c r="L206" s="13">
        <v>0</v>
      </c>
      <c r="M206" s="11" t="s">
        <v>30</v>
      </c>
      <c r="N206" s="11" t="s">
        <v>37</v>
      </c>
      <c r="O206" s="13">
        <v>0</v>
      </c>
      <c r="P206" s="11" t="s">
        <v>7</v>
      </c>
      <c r="Q206" s="11" t="s">
        <v>47</v>
      </c>
      <c r="R206" s="13" t="s">
        <v>47</v>
      </c>
      <c r="S206" s="11" t="s">
        <v>32</v>
      </c>
      <c r="T206" s="11" t="s">
        <v>41</v>
      </c>
      <c r="U206" s="13">
        <v>0</v>
      </c>
      <c r="V206" s="11" t="s">
        <v>33</v>
      </c>
      <c r="W206" s="11" t="s">
        <v>40</v>
      </c>
      <c r="X206" s="13">
        <v>0</v>
      </c>
      <c r="Y206" s="11" t="s">
        <v>10</v>
      </c>
      <c r="Z206" s="11" t="s">
        <v>46</v>
      </c>
      <c r="AA206" s="13" t="s">
        <v>46</v>
      </c>
      <c r="AB206" s="11" t="s">
        <v>11</v>
      </c>
      <c r="AC206" s="11" t="s">
        <v>42</v>
      </c>
      <c r="AD206" s="13" t="s">
        <v>42</v>
      </c>
      <c r="AE206" s="11" t="s">
        <v>12</v>
      </c>
      <c r="AF206" s="11" t="s">
        <v>25</v>
      </c>
      <c r="AG206" s="13" t="s">
        <v>25</v>
      </c>
      <c r="AH206" s="11" t="s">
        <v>44</v>
      </c>
      <c r="AI206" s="11" t="s">
        <v>50</v>
      </c>
      <c r="AJ206" s="13">
        <v>0</v>
      </c>
      <c r="AK206" s="11" t="s">
        <v>14</v>
      </c>
      <c r="AL206" s="11" t="s">
        <v>38</v>
      </c>
      <c r="AM206" s="13" t="s">
        <v>38</v>
      </c>
      <c r="AN206" s="11" t="s">
        <v>15</v>
      </c>
      <c r="AO206" s="11" t="s">
        <v>49</v>
      </c>
      <c r="AP206" s="13" t="s">
        <v>49</v>
      </c>
      <c r="AQ206" s="11" t="s">
        <v>16</v>
      </c>
      <c r="AR206" s="11" t="s">
        <v>43</v>
      </c>
      <c r="AS206" s="13" t="s">
        <v>43</v>
      </c>
      <c r="AT206" s="11" t="s">
        <v>17</v>
      </c>
      <c r="AU206" s="11" t="s">
        <v>48</v>
      </c>
      <c r="AV206" s="13" t="s">
        <v>48</v>
      </c>
      <c r="AW206" s="11" t="s">
        <v>55</v>
      </c>
      <c r="AX206" s="11" t="s">
        <v>29</v>
      </c>
      <c r="AY206" s="13">
        <v>0</v>
      </c>
      <c r="AZ206" s="14" t="s">
        <v>50</v>
      </c>
      <c r="BA206" s="13">
        <v>0</v>
      </c>
      <c r="BB206" s="15">
        <v>91</v>
      </c>
      <c r="BD206" s="11"/>
      <c r="BE206" s="11">
        <v>1</v>
      </c>
      <c r="BF206" s="11">
        <v>1</v>
      </c>
      <c r="BG206" s="11">
        <v>1</v>
      </c>
      <c r="BH206" s="11">
        <v>1</v>
      </c>
      <c r="BI206" s="11">
        <v>1</v>
      </c>
      <c r="BJ206" s="11">
        <v>1</v>
      </c>
      <c r="BK206" s="11">
        <v>1</v>
      </c>
      <c r="BL206" s="11">
        <v>1</v>
      </c>
      <c r="BM206" s="11">
        <v>1</v>
      </c>
      <c r="BN206" s="11">
        <v>1</v>
      </c>
      <c r="BO206" s="11">
        <v>1</v>
      </c>
      <c r="BP206" s="11">
        <v>1</v>
      </c>
      <c r="BQ206" s="11">
        <v>1</v>
      </c>
      <c r="BR206" s="11">
        <v>1</v>
      </c>
      <c r="BS206" s="11">
        <v>1</v>
      </c>
      <c r="BT206" s="11">
        <v>1</v>
      </c>
      <c r="BU206" s="11"/>
    </row>
    <row r="207" spans="1:74" x14ac:dyDescent="0.25">
      <c r="A207" s="6" t="s">
        <v>455</v>
      </c>
      <c r="B207" s="6" t="s">
        <v>456</v>
      </c>
      <c r="C207" s="7" t="s">
        <v>24</v>
      </c>
      <c r="D207" s="6" t="s">
        <v>58</v>
      </c>
      <c r="E207" s="6" t="s">
        <v>41</v>
      </c>
      <c r="F207" s="8">
        <v>0</v>
      </c>
      <c r="G207" s="6" t="s">
        <v>26</v>
      </c>
      <c r="H207" s="6" t="s">
        <v>40</v>
      </c>
      <c r="I207" s="8">
        <v>0</v>
      </c>
      <c r="J207" s="6" t="s">
        <v>28</v>
      </c>
      <c r="K207" s="6" t="s">
        <v>29</v>
      </c>
      <c r="L207" s="8">
        <v>0</v>
      </c>
      <c r="M207" s="6" t="s">
        <v>30</v>
      </c>
      <c r="N207" s="6" t="s">
        <v>49</v>
      </c>
      <c r="O207" s="8">
        <v>0</v>
      </c>
      <c r="P207" s="6" t="s">
        <v>7</v>
      </c>
      <c r="Q207" s="6" t="s">
        <v>49</v>
      </c>
      <c r="R207" s="8" t="s">
        <v>49</v>
      </c>
      <c r="S207" s="6" t="s">
        <v>32</v>
      </c>
      <c r="T207" s="6" t="s">
        <v>42</v>
      </c>
      <c r="U207" s="8">
        <v>0</v>
      </c>
      <c r="V207" s="6" t="s">
        <v>33</v>
      </c>
      <c r="W207" s="6" t="s">
        <v>40</v>
      </c>
      <c r="X207" s="8">
        <v>0</v>
      </c>
      <c r="Y207" s="6" t="s">
        <v>10</v>
      </c>
      <c r="Z207" s="6" t="s">
        <v>49</v>
      </c>
      <c r="AA207" s="8" t="s">
        <v>49</v>
      </c>
      <c r="AB207" s="6" t="s">
        <v>11</v>
      </c>
      <c r="AC207" s="6" t="s">
        <v>42</v>
      </c>
      <c r="AD207" s="8" t="s">
        <v>42</v>
      </c>
      <c r="AE207" s="6" t="s">
        <v>12</v>
      </c>
      <c r="AF207" s="6" t="s">
        <v>29</v>
      </c>
      <c r="AG207" s="8" t="s">
        <v>29</v>
      </c>
      <c r="AH207" s="6" t="s">
        <v>13</v>
      </c>
      <c r="AI207" s="6" t="s">
        <v>27</v>
      </c>
      <c r="AJ207" s="8" t="s">
        <v>27</v>
      </c>
      <c r="AK207" s="6" t="s">
        <v>14</v>
      </c>
      <c r="AL207" s="6" t="s">
        <v>41</v>
      </c>
      <c r="AM207" s="8" t="s">
        <v>41</v>
      </c>
      <c r="AN207" s="6" t="s">
        <v>15</v>
      </c>
      <c r="AO207" s="6" t="s">
        <v>25</v>
      </c>
      <c r="AP207" s="8" t="s">
        <v>25</v>
      </c>
      <c r="AQ207" s="6" t="s">
        <v>16</v>
      </c>
      <c r="AR207" s="6" t="s">
        <v>42</v>
      </c>
      <c r="AS207" s="8" t="s">
        <v>42</v>
      </c>
      <c r="AT207" s="6" t="s">
        <v>17</v>
      </c>
      <c r="AU207" s="6" t="s">
        <v>41</v>
      </c>
      <c r="AV207" s="8" t="s">
        <v>41</v>
      </c>
      <c r="AW207" s="6" t="s">
        <v>18</v>
      </c>
      <c r="AX207" s="6" t="s">
        <v>49</v>
      </c>
      <c r="AY207" s="8" t="s">
        <v>49</v>
      </c>
      <c r="AZ207" s="9" t="s">
        <v>50</v>
      </c>
      <c r="BA207" s="8">
        <v>0</v>
      </c>
      <c r="BB207" s="10">
        <v>100</v>
      </c>
      <c r="BD207" s="6"/>
      <c r="BE207" s="6">
        <v>0</v>
      </c>
      <c r="BF207" s="6">
        <v>0</v>
      </c>
      <c r="BG207" s="6">
        <v>0</v>
      </c>
      <c r="BH207" s="6">
        <v>0</v>
      </c>
      <c r="BI207" s="6">
        <v>1</v>
      </c>
      <c r="BJ207" s="6">
        <v>0</v>
      </c>
      <c r="BK207" s="6">
        <v>3</v>
      </c>
      <c r="BL207" s="6">
        <v>4</v>
      </c>
      <c r="BM207" s="6">
        <v>0</v>
      </c>
      <c r="BN207" s="6">
        <v>2</v>
      </c>
      <c r="BO207" s="6">
        <v>0</v>
      </c>
      <c r="BP207" s="6">
        <v>0</v>
      </c>
      <c r="BQ207" s="6">
        <v>0</v>
      </c>
      <c r="BR207" s="6">
        <v>2</v>
      </c>
      <c r="BS207" s="6">
        <v>1</v>
      </c>
      <c r="BT207" s="6">
        <v>3</v>
      </c>
      <c r="BU207" s="6"/>
      <c r="BV207" s="51" t="s">
        <v>1348</v>
      </c>
    </row>
    <row r="208" spans="1:74" x14ac:dyDescent="0.25">
      <c r="A208" s="6" t="s">
        <v>457</v>
      </c>
      <c r="B208" s="6" t="s">
        <v>458</v>
      </c>
      <c r="C208" s="7" t="s">
        <v>24</v>
      </c>
      <c r="D208" s="6" t="s">
        <v>58</v>
      </c>
      <c r="E208" s="6" t="s">
        <v>25</v>
      </c>
      <c r="F208" s="8">
        <v>0</v>
      </c>
      <c r="G208" s="6" t="s">
        <v>26</v>
      </c>
      <c r="H208" s="6" t="s">
        <v>25</v>
      </c>
      <c r="I208" s="8">
        <v>0</v>
      </c>
      <c r="J208" s="6" t="s">
        <v>28</v>
      </c>
      <c r="K208" s="6" t="s">
        <v>41</v>
      </c>
      <c r="L208" s="8">
        <v>0</v>
      </c>
      <c r="M208" s="6" t="s">
        <v>6</v>
      </c>
      <c r="N208" s="6" t="s">
        <v>48</v>
      </c>
      <c r="O208" s="8" t="s">
        <v>48</v>
      </c>
      <c r="P208" s="6" t="s">
        <v>31</v>
      </c>
      <c r="Q208" s="6" t="s">
        <v>43</v>
      </c>
      <c r="R208" s="8">
        <v>0</v>
      </c>
      <c r="S208" s="6" t="s">
        <v>32</v>
      </c>
      <c r="T208" s="6" t="s">
        <v>38</v>
      </c>
      <c r="U208" s="8">
        <v>0</v>
      </c>
      <c r="V208" s="6" t="s">
        <v>33</v>
      </c>
      <c r="W208" s="6" t="s">
        <v>25</v>
      </c>
      <c r="X208" s="8">
        <v>0</v>
      </c>
      <c r="Y208" s="6" t="s">
        <v>10</v>
      </c>
      <c r="Z208" s="6" t="s">
        <v>43</v>
      </c>
      <c r="AA208" s="8" t="s">
        <v>43</v>
      </c>
      <c r="AB208" s="6" t="s">
        <v>123</v>
      </c>
      <c r="AC208" s="6" t="s">
        <v>43</v>
      </c>
      <c r="AD208" s="8">
        <v>0</v>
      </c>
      <c r="AE208" s="6" t="s">
        <v>12</v>
      </c>
      <c r="AF208" s="6" t="s">
        <v>25</v>
      </c>
      <c r="AG208" s="8" t="s">
        <v>25</v>
      </c>
      <c r="AH208" s="6" t="s">
        <v>13</v>
      </c>
      <c r="AI208" s="6" t="s">
        <v>25</v>
      </c>
      <c r="AJ208" s="8" t="s">
        <v>25</v>
      </c>
      <c r="AK208" s="6" t="s">
        <v>14</v>
      </c>
      <c r="AL208" s="6" t="s">
        <v>42</v>
      </c>
      <c r="AM208" s="8" t="s">
        <v>42</v>
      </c>
      <c r="AN208" s="6" t="s">
        <v>15</v>
      </c>
      <c r="AO208" s="6" t="s">
        <v>29</v>
      </c>
      <c r="AP208" s="8" t="s">
        <v>29</v>
      </c>
      <c r="AQ208" s="6" t="s">
        <v>16</v>
      </c>
      <c r="AR208" s="6" t="s">
        <v>25</v>
      </c>
      <c r="AS208" s="8" t="s">
        <v>25</v>
      </c>
      <c r="AT208" s="6" t="s">
        <v>63</v>
      </c>
      <c r="AU208" s="6" t="s">
        <v>29</v>
      </c>
      <c r="AV208" s="8">
        <v>0</v>
      </c>
      <c r="AW208" s="6" t="s">
        <v>55</v>
      </c>
      <c r="AX208" s="6" t="s">
        <v>29</v>
      </c>
      <c r="AY208" s="8">
        <v>0</v>
      </c>
      <c r="AZ208" s="9" t="s">
        <v>50</v>
      </c>
      <c r="BA208" s="8">
        <v>0</v>
      </c>
      <c r="BB208" s="10">
        <v>91</v>
      </c>
      <c r="BD208" s="6"/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1</v>
      </c>
      <c r="BN208" s="6">
        <v>3</v>
      </c>
      <c r="BO208" s="6">
        <v>3</v>
      </c>
      <c r="BP208" s="6">
        <v>0</v>
      </c>
      <c r="BQ208" s="6">
        <v>1</v>
      </c>
      <c r="BR208" s="6">
        <v>0</v>
      </c>
      <c r="BS208" s="6">
        <v>6</v>
      </c>
      <c r="BT208" s="6">
        <v>1</v>
      </c>
      <c r="BU208" s="6"/>
      <c r="BV208" s="51" t="s">
        <v>1348</v>
      </c>
    </row>
    <row r="209" spans="1:74" s="52" customFormat="1" x14ac:dyDescent="0.25">
      <c r="A209" s="11" t="s">
        <v>459</v>
      </c>
      <c r="B209" s="11" t="s">
        <v>460</v>
      </c>
      <c r="C209" s="53" t="s">
        <v>24</v>
      </c>
      <c r="D209" s="11" t="s">
        <v>58</v>
      </c>
      <c r="E209" s="11" t="s">
        <v>27</v>
      </c>
      <c r="F209" s="13">
        <v>0</v>
      </c>
      <c r="G209" s="11" t="s">
        <v>26</v>
      </c>
      <c r="H209" s="11" t="s">
        <v>37</v>
      </c>
      <c r="I209" s="13">
        <v>0</v>
      </c>
      <c r="J209" s="11" t="s">
        <v>28</v>
      </c>
      <c r="K209" s="11" t="s">
        <v>45</v>
      </c>
      <c r="L209" s="13">
        <v>0</v>
      </c>
      <c r="M209" s="11" t="s">
        <v>30</v>
      </c>
      <c r="N209" s="11" t="s">
        <v>41</v>
      </c>
      <c r="O209" s="13">
        <v>0</v>
      </c>
      <c r="P209" s="11" t="s">
        <v>31</v>
      </c>
      <c r="Q209" s="11" t="s">
        <v>49</v>
      </c>
      <c r="R209" s="13">
        <v>0</v>
      </c>
      <c r="S209" s="11" t="s">
        <v>32</v>
      </c>
      <c r="T209" s="11" t="s">
        <v>48</v>
      </c>
      <c r="U209" s="13">
        <v>0</v>
      </c>
      <c r="V209" s="11" t="s">
        <v>33</v>
      </c>
      <c r="W209" s="11" t="s">
        <v>42</v>
      </c>
      <c r="X209" s="13">
        <v>0</v>
      </c>
      <c r="Y209" s="55" t="s">
        <v>10</v>
      </c>
      <c r="Z209" s="55" t="s">
        <v>39</v>
      </c>
      <c r="AA209" s="54" t="s">
        <v>39</v>
      </c>
      <c r="AB209" s="11" t="s">
        <v>11</v>
      </c>
      <c r="AC209" s="11" t="s">
        <v>25</v>
      </c>
      <c r="AD209" s="13" t="s">
        <v>25</v>
      </c>
      <c r="AE209" s="11" t="s">
        <v>12</v>
      </c>
      <c r="AF209" s="11" t="s">
        <v>40</v>
      </c>
      <c r="AG209" s="13" t="s">
        <v>40</v>
      </c>
      <c r="AH209" s="11" t="s">
        <v>44</v>
      </c>
      <c r="AI209" s="11" t="s">
        <v>29</v>
      </c>
      <c r="AJ209" s="13">
        <v>0</v>
      </c>
      <c r="AK209" s="55" t="s">
        <v>59</v>
      </c>
      <c r="AL209" s="55">
        <v>11</v>
      </c>
      <c r="AM209" s="54">
        <v>0</v>
      </c>
      <c r="AN209" s="11" t="s">
        <v>15</v>
      </c>
      <c r="AO209" s="11" t="s">
        <v>47</v>
      </c>
      <c r="AP209" s="13" t="s">
        <v>47</v>
      </c>
      <c r="AQ209" s="11" t="s">
        <v>16</v>
      </c>
      <c r="AR209" s="11" t="s">
        <v>38</v>
      </c>
      <c r="AS209" s="13" t="s">
        <v>38</v>
      </c>
      <c r="AT209" s="11" t="s">
        <v>17</v>
      </c>
      <c r="AU209" s="11" t="s">
        <v>50</v>
      </c>
      <c r="AV209" s="13" t="s">
        <v>50</v>
      </c>
      <c r="AW209" s="11" t="s">
        <v>55</v>
      </c>
      <c r="AX209" s="11" t="s">
        <v>46</v>
      </c>
      <c r="AY209" s="13">
        <v>0</v>
      </c>
      <c r="AZ209" s="14" t="s">
        <v>50</v>
      </c>
      <c r="BA209" s="13">
        <v>0</v>
      </c>
      <c r="BB209" s="15">
        <v>48</v>
      </c>
      <c r="BD209" s="11"/>
      <c r="BE209" s="11">
        <v>1</v>
      </c>
      <c r="BF209" s="11">
        <v>1</v>
      </c>
      <c r="BG209" s="55">
        <v>2</v>
      </c>
      <c r="BH209" s="11">
        <v>1</v>
      </c>
      <c r="BI209" s="11">
        <v>1</v>
      </c>
      <c r="BJ209" s="11">
        <v>1</v>
      </c>
      <c r="BK209" s="11">
        <v>1</v>
      </c>
      <c r="BL209" s="11">
        <v>1</v>
      </c>
      <c r="BM209" s="11">
        <v>1</v>
      </c>
      <c r="BN209" s="11">
        <v>1</v>
      </c>
      <c r="BO209" s="55">
        <v>0</v>
      </c>
      <c r="BP209" s="11">
        <v>1</v>
      </c>
      <c r="BQ209" s="11">
        <v>1</v>
      </c>
      <c r="BR209" s="11">
        <v>1</v>
      </c>
      <c r="BS209" s="11">
        <v>1</v>
      </c>
      <c r="BT209" s="11">
        <v>1</v>
      </c>
      <c r="BU209" s="11"/>
      <c r="BV209" s="51" t="s">
        <v>1349</v>
      </c>
    </row>
    <row r="210" spans="1:74" x14ac:dyDescent="0.25">
      <c r="A210" s="6" t="s">
        <v>461</v>
      </c>
      <c r="B210" s="6" t="s">
        <v>462</v>
      </c>
      <c r="C210" s="7" t="s">
        <v>24</v>
      </c>
      <c r="D210" s="6" t="s">
        <v>3</v>
      </c>
      <c r="E210" s="6" t="s">
        <v>41</v>
      </c>
      <c r="F210" s="8" t="s">
        <v>41</v>
      </c>
      <c r="G210" s="6" t="s">
        <v>4</v>
      </c>
      <c r="H210" s="6" t="s">
        <v>39</v>
      </c>
      <c r="I210" s="8" t="s">
        <v>39</v>
      </c>
      <c r="J210" s="6" t="s">
        <v>5</v>
      </c>
      <c r="K210" s="6" t="s">
        <v>45</v>
      </c>
      <c r="L210" s="8" t="s">
        <v>45</v>
      </c>
      <c r="M210" s="6" t="s">
        <v>30</v>
      </c>
      <c r="N210" s="6" t="s">
        <v>37</v>
      </c>
      <c r="O210" s="8">
        <v>0</v>
      </c>
      <c r="P210" s="6" t="s">
        <v>7</v>
      </c>
      <c r="Q210" s="6" t="s">
        <v>37</v>
      </c>
      <c r="R210" s="8" t="s">
        <v>37</v>
      </c>
      <c r="S210" s="6" t="s">
        <v>32</v>
      </c>
      <c r="T210" s="6" t="s">
        <v>41</v>
      </c>
      <c r="U210" s="8">
        <v>0</v>
      </c>
      <c r="V210" s="6" t="s">
        <v>33</v>
      </c>
      <c r="W210" s="6" t="s">
        <v>39</v>
      </c>
      <c r="X210" s="8">
        <v>0</v>
      </c>
      <c r="Y210" s="6" t="s">
        <v>62</v>
      </c>
      <c r="Z210" s="6" t="s">
        <v>39</v>
      </c>
      <c r="AA210" s="8">
        <v>0</v>
      </c>
      <c r="AB210" s="6" t="s">
        <v>11</v>
      </c>
      <c r="AC210" s="6" t="s">
        <v>37</v>
      </c>
      <c r="AD210" s="8" t="s">
        <v>37</v>
      </c>
      <c r="AE210" s="6" t="s">
        <v>12</v>
      </c>
      <c r="AF210" s="6" t="s">
        <v>41</v>
      </c>
      <c r="AG210" s="8" t="s">
        <v>41</v>
      </c>
      <c r="AH210" s="6" t="s">
        <v>44</v>
      </c>
      <c r="AI210" s="6" t="s">
        <v>39</v>
      </c>
      <c r="AJ210" s="8">
        <v>0</v>
      </c>
      <c r="AK210" s="6" t="s">
        <v>14</v>
      </c>
      <c r="AL210" s="6" t="s">
        <v>41</v>
      </c>
      <c r="AM210" s="8" t="s">
        <v>41</v>
      </c>
      <c r="AN210" s="6" t="s">
        <v>15</v>
      </c>
      <c r="AO210" s="6" t="s">
        <v>45</v>
      </c>
      <c r="AP210" s="8" t="s">
        <v>45</v>
      </c>
      <c r="AQ210" s="6" t="s">
        <v>16</v>
      </c>
      <c r="AR210" s="6" t="s">
        <v>41</v>
      </c>
      <c r="AS210" s="8" t="s">
        <v>41</v>
      </c>
      <c r="AT210" s="6" t="s">
        <v>63</v>
      </c>
      <c r="AU210" s="6" t="s">
        <v>39</v>
      </c>
      <c r="AV210" s="8">
        <v>0</v>
      </c>
      <c r="AW210" s="6" t="s">
        <v>55</v>
      </c>
      <c r="AX210" s="6" t="s">
        <v>39</v>
      </c>
      <c r="AY210" s="8">
        <v>0</v>
      </c>
      <c r="AZ210" s="9" t="s">
        <v>50</v>
      </c>
      <c r="BA210" s="8">
        <v>0</v>
      </c>
      <c r="BB210" s="10">
        <v>51</v>
      </c>
      <c r="BD210" s="6"/>
      <c r="BE210" s="6">
        <v>0</v>
      </c>
      <c r="BF210" s="6">
        <v>0</v>
      </c>
      <c r="BG210" s="6">
        <v>6</v>
      </c>
      <c r="BH210" s="6">
        <v>2</v>
      </c>
      <c r="BI210" s="6">
        <v>0</v>
      </c>
      <c r="BJ210" s="6">
        <v>3</v>
      </c>
      <c r="BK210" s="6">
        <v>5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/>
      <c r="BV210" s="51" t="s">
        <v>1348</v>
      </c>
    </row>
    <row r="211" spans="1:74" x14ac:dyDescent="0.25">
      <c r="A211" s="6" t="s">
        <v>463</v>
      </c>
      <c r="B211" s="6" t="s">
        <v>464</v>
      </c>
      <c r="C211" s="7" t="s">
        <v>24</v>
      </c>
      <c r="D211" s="6" t="s">
        <v>3</v>
      </c>
      <c r="E211" s="6" t="s">
        <v>29</v>
      </c>
      <c r="F211" s="8" t="s">
        <v>29</v>
      </c>
      <c r="G211" s="6" t="s">
        <v>85</v>
      </c>
      <c r="H211" s="6" t="s">
        <v>85</v>
      </c>
      <c r="I211" s="8">
        <v>0</v>
      </c>
      <c r="J211" s="6" t="s">
        <v>85</v>
      </c>
      <c r="K211" s="6" t="s">
        <v>85</v>
      </c>
      <c r="L211" s="8">
        <v>0</v>
      </c>
      <c r="M211" s="6" t="s">
        <v>85</v>
      </c>
      <c r="N211" s="6" t="s">
        <v>85</v>
      </c>
      <c r="O211" s="8">
        <v>0</v>
      </c>
      <c r="P211" s="6" t="s">
        <v>85</v>
      </c>
      <c r="Q211" s="6" t="s">
        <v>85</v>
      </c>
      <c r="R211" s="8">
        <v>0</v>
      </c>
      <c r="S211" s="6" t="s">
        <v>85</v>
      </c>
      <c r="T211" s="6" t="s">
        <v>85</v>
      </c>
      <c r="U211" s="8">
        <v>0</v>
      </c>
      <c r="V211" s="6" t="s">
        <v>85</v>
      </c>
      <c r="W211" s="6" t="s">
        <v>85</v>
      </c>
      <c r="X211" s="8">
        <v>0</v>
      </c>
      <c r="Y211" s="6" t="s">
        <v>85</v>
      </c>
      <c r="Z211" s="6" t="s">
        <v>85</v>
      </c>
      <c r="AA211" s="8">
        <v>0</v>
      </c>
      <c r="AB211" s="6" t="s">
        <v>85</v>
      </c>
      <c r="AC211" s="6" t="s">
        <v>85</v>
      </c>
      <c r="AD211" s="8">
        <v>0</v>
      </c>
      <c r="AE211" s="6" t="s">
        <v>85</v>
      </c>
      <c r="AF211" s="6" t="s">
        <v>85</v>
      </c>
      <c r="AG211" s="8">
        <v>0</v>
      </c>
      <c r="AH211" s="6" t="s">
        <v>85</v>
      </c>
      <c r="AI211" s="6" t="s">
        <v>85</v>
      </c>
      <c r="AJ211" s="8">
        <v>0</v>
      </c>
      <c r="AK211" s="6" t="s">
        <v>85</v>
      </c>
      <c r="AL211" s="6" t="s">
        <v>85</v>
      </c>
      <c r="AM211" s="8">
        <v>0</v>
      </c>
      <c r="AN211" s="6" t="s">
        <v>85</v>
      </c>
      <c r="AO211" s="6" t="s">
        <v>85</v>
      </c>
      <c r="AP211" s="8">
        <v>0</v>
      </c>
      <c r="AQ211" s="6" t="s">
        <v>85</v>
      </c>
      <c r="AR211" s="6" t="s">
        <v>85</v>
      </c>
      <c r="AS211" s="8">
        <v>0</v>
      </c>
      <c r="AT211" s="6" t="s">
        <v>85</v>
      </c>
      <c r="AU211" s="6" t="s">
        <v>85</v>
      </c>
      <c r="AV211" s="8">
        <v>0</v>
      </c>
      <c r="AW211" s="6" t="s">
        <v>85</v>
      </c>
      <c r="AX211" s="6">
        <v>0</v>
      </c>
      <c r="AY211" s="8">
        <v>0</v>
      </c>
      <c r="AZ211" s="9" t="s">
        <v>85</v>
      </c>
      <c r="BA211" s="8">
        <v>0</v>
      </c>
      <c r="BB211" s="10">
        <v>10</v>
      </c>
      <c r="BD211" s="6"/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1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/>
      <c r="BV211" s="51" t="s">
        <v>1348</v>
      </c>
    </row>
    <row r="212" spans="1:74" x14ac:dyDescent="0.25">
      <c r="A212" s="16" t="s">
        <v>465</v>
      </c>
      <c r="B212" s="16" t="s">
        <v>464</v>
      </c>
      <c r="C212" s="17"/>
      <c r="D212" s="16" t="s">
        <v>3</v>
      </c>
      <c r="E212" s="16" t="s">
        <v>29</v>
      </c>
      <c r="F212" s="24" t="s">
        <v>29</v>
      </c>
      <c r="G212" s="16" t="s">
        <v>26</v>
      </c>
      <c r="H212" s="16" t="s">
        <v>27</v>
      </c>
      <c r="I212" s="13">
        <v>0</v>
      </c>
      <c r="J212" s="16" t="s">
        <v>5</v>
      </c>
      <c r="K212" s="16" t="s">
        <v>45</v>
      </c>
      <c r="L212" s="13" t="s">
        <v>45</v>
      </c>
      <c r="M212" s="16" t="s">
        <v>30</v>
      </c>
      <c r="N212" s="16" t="s">
        <v>46</v>
      </c>
      <c r="O212" s="13">
        <v>0</v>
      </c>
      <c r="P212" s="16" t="s">
        <v>7</v>
      </c>
      <c r="Q212" s="16" t="s">
        <v>37</v>
      </c>
      <c r="R212" s="13" t="s">
        <v>37</v>
      </c>
      <c r="S212" s="16" t="s">
        <v>32</v>
      </c>
      <c r="T212" s="16" t="s">
        <v>41</v>
      </c>
      <c r="U212" s="13">
        <v>0</v>
      </c>
      <c r="V212" s="16" t="s">
        <v>33</v>
      </c>
      <c r="W212" s="16" t="s">
        <v>40</v>
      </c>
      <c r="X212" s="13">
        <v>0</v>
      </c>
      <c r="Y212" s="16" t="s">
        <v>10</v>
      </c>
      <c r="Z212" s="16" t="s">
        <v>49</v>
      </c>
      <c r="AA212" s="13" t="s">
        <v>49</v>
      </c>
      <c r="AB212" s="16" t="s">
        <v>11</v>
      </c>
      <c r="AC212" s="16" t="s">
        <v>39</v>
      </c>
      <c r="AD212" s="13" t="s">
        <v>39</v>
      </c>
      <c r="AE212" s="16" t="s">
        <v>12</v>
      </c>
      <c r="AF212" s="16" t="s">
        <v>42</v>
      </c>
      <c r="AG212" s="13" t="s">
        <v>42</v>
      </c>
      <c r="AH212" s="16" t="s">
        <v>44</v>
      </c>
      <c r="AI212" s="16" t="s">
        <v>47</v>
      </c>
      <c r="AJ212" s="13">
        <v>0</v>
      </c>
      <c r="AK212" s="16" t="s">
        <v>14</v>
      </c>
      <c r="AL212" s="16" t="s">
        <v>48</v>
      </c>
      <c r="AM212" s="13" t="s">
        <v>48</v>
      </c>
      <c r="AN212" s="16" t="s">
        <v>15</v>
      </c>
      <c r="AO212" s="16" t="s">
        <v>50</v>
      </c>
      <c r="AP212" s="13" t="s">
        <v>50</v>
      </c>
      <c r="AQ212" s="16" t="s">
        <v>16</v>
      </c>
      <c r="AR212" s="16" t="s">
        <v>25</v>
      </c>
      <c r="AS212" s="13" t="s">
        <v>25</v>
      </c>
      <c r="AT212" s="16" t="s">
        <v>63</v>
      </c>
      <c r="AU212" s="16" t="s">
        <v>38</v>
      </c>
      <c r="AV212" s="13">
        <v>0</v>
      </c>
      <c r="AW212" s="16" t="s">
        <v>55</v>
      </c>
      <c r="AX212" s="16" t="s">
        <v>43</v>
      </c>
      <c r="AY212" s="13">
        <v>0</v>
      </c>
      <c r="AZ212" s="19" t="s">
        <v>50</v>
      </c>
      <c r="BA212" s="13">
        <v>0</v>
      </c>
      <c r="BB212" s="15">
        <v>72</v>
      </c>
      <c r="BD212" s="11"/>
      <c r="BE212" s="11">
        <v>1</v>
      </c>
      <c r="BF212" s="11">
        <v>1</v>
      </c>
      <c r="BG212" s="11">
        <v>1</v>
      </c>
      <c r="BH212" s="11">
        <v>1</v>
      </c>
      <c r="BI212" s="11">
        <v>1</v>
      </c>
      <c r="BJ212" s="11">
        <v>1</v>
      </c>
      <c r="BK212" s="11">
        <v>1</v>
      </c>
      <c r="BL212" s="11">
        <v>1</v>
      </c>
      <c r="BM212" s="11">
        <v>1</v>
      </c>
      <c r="BN212" s="11">
        <v>1</v>
      </c>
      <c r="BO212" s="11">
        <v>1</v>
      </c>
      <c r="BP212" s="11">
        <v>1</v>
      </c>
      <c r="BQ212" s="11">
        <v>1</v>
      </c>
      <c r="BR212" s="11">
        <v>1</v>
      </c>
      <c r="BS212" s="11">
        <v>1</v>
      </c>
      <c r="BT212" s="11">
        <v>1</v>
      </c>
      <c r="BU212" s="11"/>
    </row>
    <row r="213" spans="1:74" x14ac:dyDescent="0.25">
      <c r="A213" s="11" t="s">
        <v>466</v>
      </c>
      <c r="B213" s="11" t="s">
        <v>467</v>
      </c>
      <c r="C213" s="12"/>
      <c r="D213" s="11" t="s">
        <v>3</v>
      </c>
      <c r="E213" s="11" t="s">
        <v>49</v>
      </c>
      <c r="F213" s="13" t="s">
        <v>49</v>
      </c>
      <c r="G213" s="11" t="s">
        <v>26</v>
      </c>
      <c r="H213" s="11" t="s">
        <v>48</v>
      </c>
      <c r="I213" s="13">
        <v>0</v>
      </c>
      <c r="J213" s="11" t="s">
        <v>28</v>
      </c>
      <c r="K213" s="11" t="s">
        <v>47</v>
      </c>
      <c r="L213" s="13">
        <v>0</v>
      </c>
      <c r="M213" s="11" t="s">
        <v>30</v>
      </c>
      <c r="N213" s="11" t="s">
        <v>42</v>
      </c>
      <c r="O213" s="13">
        <v>0</v>
      </c>
      <c r="P213" s="11" t="s">
        <v>7</v>
      </c>
      <c r="Q213" s="11" t="s">
        <v>39</v>
      </c>
      <c r="R213" s="13" t="s">
        <v>39</v>
      </c>
      <c r="S213" s="11" t="s">
        <v>32</v>
      </c>
      <c r="T213" s="11" t="s">
        <v>25</v>
      </c>
      <c r="U213" s="13">
        <v>0</v>
      </c>
      <c r="V213" s="11" t="s">
        <v>33</v>
      </c>
      <c r="W213" s="11" t="s">
        <v>46</v>
      </c>
      <c r="X213" s="13">
        <v>0</v>
      </c>
      <c r="Y213" s="11" t="s">
        <v>10</v>
      </c>
      <c r="Z213" s="11" t="s">
        <v>27</v>
      </c>
      <c r="AA213" s="13" t="s">
        <v>27</v>
      </c>
      <c r="AB213" s="11" t="s">
        <v>11</v>
      </c>
      <c r="AC213" s="11" t="s">
        <v>40</v>
      </c>
      <c r="AD213" s="13" t="s">
        <v>40</v>
      </c>
      <c r="AE213" s="11" t="s">
        <v>12</v>
      </c>
      <c r="AF213" s="11" t="s">
        <v>38</v>
      </c>
      <c r="AG213" s="13" t="s">
        <v>38</v>
      </c>
      <c r="AH213" s="11" t="s">
        <v>13</v>
      </c>
      <c r="AI213" s="11" t="s">
        <v>50</v>
      </c>
      <c r="AJ213" s="13" t="s">
        <v>50</v>
      </c>
      <c r="AK213" s="11" t="s">
        <v>14</v>
      </c>
      <c r="AL213" s="11" t="s">
        <v>43</v>
      </c>
      <c r="AM213" s="13" t="s">
        <v>43</v>
      </c>
      <c r="AN213" s="11" t="s">
        <v>15</v>
      </c>
      <c r="AO213" s="11" t="s">
        <v>45</v>
      </c>
      <c r="AP213" s="13" t="s">
        <v>45</v>
      </c>
      <c r="AQ213" s="11" t="s">
        <v>16</v>
      </c>
      <c r="AR213" s="11" t="s">
        <v>29</v>
      </c>
      <c r="AS213" s="13" t="s">
        <v>29</v>
      </c>
      <c r="AT213" s="11" t="s">
        <v>17</v>
      </c>
      <c r="AU213" s="11" t="s">
        <v>37</v>
      </c>
      <c r="AV213" s="13" t="s">
        <v>37</v>
      </c>
      <c r="AW213" s="11" t="s">
        <v>18</v>
      </c>
      <c r="AX213" s="11" t="s">
        <v>41</v>
      </c>
      <c r="AY213" s="13" t="s">
        <v>41</v>
      </c>
      <c r="AZ213" s="14" t="s">
        <v>50</v>
      </c>
      <c r="BA213" s="13">
        <v>0</v>
      </c>
      <c r="BB213" s="15">
        <v>82</v>
      </c>
      <c r="BD213" s="11"/>
      <c r="BE213" s="11">
        <v>1</v>
      </c>
      <c r="BF213" s="11">
        <v>1</v>
      </c>
      <c r="BG213" s="11">
        <v>1</v>
      </c>
      <c r="BH213" s="11">
        <v>1</v>
      </c>
      <c r="BI213" s="11">
        <v>1</v>
      </c>
      <c r="BJ213" s="11">
        <v>1</v>
      </c>
      <c r="BK213" s="11">
        <v>1</v>
      </c>
      <c r="BL213" s="11">
        <v>1</v>
      </c>
      <c r="BM213" s="11">
        <v>1</v>
      </c>
      <c r="BN213" s="11">
        <v>1</v>
      </c>
      <c r="BO213" s="11">
        <v>1</v>
      </c>
      <c r="BP213" s="11">
        <v>1</v>
      </c>
      <c r="BQ213" s="11">
        <v>1</v>
      </c>
      <c r="BR213" s="11">
        <v>1</v>
      </c>
      <c r="BS213" s="11">
        <v>1</v>
      </c>
      <c r="BT213" s="11">
        <v>1</v>
      </c>
      <c r="BU213" s="11"/>
    </row>
    <row r="214" spans="1:74" x14ac:dyDescent="0.25">
      <c r="A214" s="6" t="s">
        <v>468</v>
      </c>
      <c r="B214" s="6" t="s">
        <v>469</v>
      </c>
      <c r="C214" s="7" t="s">
        <v>24</v>
      </c>
      <c r="D214" s="6" t="s">
        <v>3</v>
      </c>
      <c r="E214" s="6" t="s">
        <v>29</v>
      </c>
      <c r="F214" s="8" t="s">
        <v>29</v>
      </c>
      <c r="G214" s="6" t="s">
        <v>26</v>
      </c>
      <c r="H214" s="6" t="s">
        <v>40</v>
      </c>
      <c r="I214" s="8">
        <v>0</v>
      </c>
      <c r="J214" s="6" t="s">
        <v>5</v>
      </c>
      <c r="K214" s="6" t="s">
        <v>37</v>
      </c>
      <c r="L214" s="8" t="s">
        <v>37</v>
      </c>
      <c r="M214" s="6" t="s">
        <v>30</v>
      </c>
      <c r="N214" s="6" t="s">
        <v>29</v>
      </c>
      <c r="O214" s="8">
        <v>0</v>
      </c>
      <c r="P214" s="6" t="s">
        <v>7</v>
      </c>
      <c r="Q214" s="6" t="s">
        <v>39</v>
      </c>
      <c r="R214" s="8" t="s">
        <v>39</v>
      </c>
      <c r="S214" s="6" t="s">
        <v>32</v>
      </c>
      <c r="T214" s="6" t="s">
        <v>46</v>
      </c>
      <c r="U214" s="8">
        <v>0</v>
      </c>
      <c r="V214" s="6" t="s">
        <v>33</v>
      </c>
      <c r="W214" s="6" t="s">
        <v>42</v>
      </c>
      <c r="X214" s="8">
        <v>0</v>
      </c>
      <c r="Y214" s="6" t="s">
        <v>10</v>
      </c>
      <c r="Z214" s="6" t="s">
        <v>39</v>
      </c>
      <c r="AA214" s="8" t="s">
        <v>39</v>
      </c>
      <c r="AB214" s="6" t="s">
        <v>11</v>
      </c>
      <c r="AC214" s="6" t="s">
        <v>42</v>
      </c>
      <c r="AD214" s="8" t="s">
        <v>42</v>
      </c>
      <c r="AE214" s="6" t="s">
        <v>12</v>
      </c>
      <c r="AF214" s="6" t="s">
        <v>27</v>
      </c>
      <c r="AG214" s="8" t="s">
        <v>27</v>
      </c>
      <c r="AH214" s="6" t="s">
        <v>44</v>
      </c>
      <c r="AI214" s="6" t="s">
        <v>41</v>
      </c>
      <c r="AJ214" s="8">
        <v>0</v>
      </c>
      <c r="AK214" s="6" t="s">
        <v>14</v>
      </c>
      <c r="AL214" s="6" t="s">
        <v>46</v>
      </c>
      <c r="AM214" s="8" t="s">
        <v>46</v>
      </c>
      <c r="AN214" s="6" t="s">
        <v>15</v>
      </c>
      <c r="AO214" s="6" t="s">
        <v>41</v>
      </c>
      <c r="AP214" s="8" t="s">
        <v>41</v>
      </c>
      <c r="AQ214" s="6" t="s">
        <v>16</v>
      </c>
      <c r="AR214" s="6" t="s">
        <v>49</v>
      </c>
      <c r="AS214" s="8" t="s">
        <v>49</v>
      </c>
      <c r="AT214" s="6" t="s">
        <v>17</v>
      </c>
      <c r="AU214" s="6" t="s">
        <v>27</v>
      </c>
      <c r="AV214" s="8" t="s">
        <v>27</v>
      </c>
      <c r="AW214" s="6" t="s">
        <v>18</v>
      </c>
      <c r="AX214" s="6" t="s">
        <v>27</v>
      </c>
      <c r="AY214" s="8" t="s">
        <v>27</v>
      </c>
      <c r="AZ214" s="9" t="s">
        <v>50</v>
      </c>
      <c r="BA214" s="8">
        <v>0</v>
      </c>
      <c r="BB214" s="10">
        <v>80</v>
      </c>
      <c r="BD214" s="6"/>
      <c r="BE214" s="6">
        <v>0</v>
      </c>
      <c r="BF214" s="6">
        <v>0</v>
      </c>
      <c r="BG214" s="6">
        <v>2</v>
      </c>
      <c r="BH214" s="6">
        <v>0</v>
      </c>
      <c r="BI214" s="6">
        <v>3</v>
      </c>
      <c r="BJ214" s="6">
        <v>1</v>
      </c>
      <c r="BK214" s="6">
        <v>2</v>
      </c>
      <c r="BL214" s="6">
        <v>1</v>
      </c>
      <c r="BM214" s="6">
        <v>0</v>
      </c>
      <c r="BN214" s="6">
        <v>2</v>
      </c>
      <c r="BO214" s="6">
        <v>0</v>
      </c>
      <c r="BP214" s="6">
        <v>2</v>
      </c>
      <c r="BQ214" s="6">
        <v>0</v>
      </c>
      <c r="BR214" s="6">
        <v>1</v>
      </c>
      <c r="BS214" s="6">
        <v>0</v>
      </c>
      <c r="BT214" s="6">
        <v>2</v>
      </c>
      <c r="BU214" s="6"/>
      <c r="BV214" s="51" t="s">
        <v>1348</v>
      </c>
    </row>
    <row r="215" spans="1:74" x14ac:dyDescent="0.25">
      <c r="A215" s="11" t="s">
        <v>470</v>
      </c>
      <c r="B215" s="11" t="s">
        <v>471</v>
      </c>
      <c r="C215" s="12"/>
      <c r="D215" s="11" t="s">
        <v>3</v>
      </c>
      <c r="E215" s="11" t="s">
        <v>47</v>
      </c>
      <c r="F215" s="13" t="s">
        <v>47</v>
      </c>
      <c r="G215" s="11" t="s">
        <v>26</v>
      </c>
      <c r="H215" s="11" t="s">
        <v>45</v>
      </c>
      <c r="I215" s="13">
        <v>0</v>
      </c>
      <c r="J215" s="11" t="s">
        <v>28</v>
      </c>
      <c r="K215" s="11" t="s">
        <v>39</v>
      </c>
      <c r="L215" s="13">
        <v>0</v>
      </c>
      <c r="M215" s="11" t="s">
        <v>30</v>
      </c>
      <c r="N215" s="11" t="s">
        <v>29</v>
      </c>
      <c r="O215" s="13">
        <v>0</v>
      </c>
      <c r="P215" s="11" t="s">
        <v>7</v>
      </c>
      <c r="Q215" s="11" t="s">
        <v>25</v>
      </c>
      <c r="R215" s="13" t="s">
        <v>25</v>
      </c>
      <c r="S215" s="11" t="s">
        <v>32</v>
      </c>
      <c r="T215" s="11" t="s">
        <v>41</v>
      </c>
      <c r="U215" s="13">
        <v>0</v>
      </c>
      <c r="V215" s="11" t="s">
        <v>33</v>
      </c>
      <c r="W215" s="11" t="s">
        <v>27</v>
      </c>
      <c r="X215" s="13">
        <v>0</v>
      </c>
      <c r="Y215" s="11" t="s">
        <v>10</v>
      </c>
      <c r="Z215" s="11" t="s">
        <v>38</v>
      </c>
      <c r="AA215" s="13" t="s">
        <v>38</v>
      </c>
      <c r="AB215" s="11" t="s">
        <v>11</v>
      </c>
      <c r="AC215" s="11" t="s">
        <v>50</v>
      </c>
      <c r="AD215" s="13" t="s">
        <v>50</v>
      </c>
      <c r="AE215" s="11" t="s">
        <v>12</v>
      </c>
      <c r="AF215" s="11" t="s">
        <v>46</v>
      </c>
      <c r="AG215" s="13" t="s">
        <v>46</v>
      </c>
      <c r="AH215" s="11" t="s">
        <v>44</v>
      </c>
      <c r="AI215" s="11" t="s">
        <v>40</v>
      </c>
      <c r="AJ215" s="13">
        <v>0</v>
      </c>
      <c r="AK215" s="11" t="s">
        <v>14</v>
      </c>
      <c r="AL215" s="11" t="s">
        <v>37</v>
      </c>
      <c r="AM215" s="13" t="s">
        <v>37</v>
      </c>
      <c r="AN215" s="11" t="s">
        <v>15</v>
      </c>
      <c r="AO215" s="11" t="s">
        <v>49</v>
      </c>
      <c r="AP215" s="13" t="s">
        <v>49</v>
      </c>
      <c r="AQ215" s="11" t="s">
        <v>114</v>
      </c>
      <c r="AR215" s="11" t="s">
        <v>43</v>
      </c>
      <c r="AS215" s="13">
        <v>0</v>
      </c>
      <c r="AT215" s="11" t="s">
        <v>63</v>
      </c>
      <c r="AU215" s="11" t="s">
        <v>42</v>
      </c>
      <c r="AV215" s="13">
        <v>0</v>
      </c>
      <c r="AW215" s="11" t="s">
        <v>55</v>
      </c>
      <c r="AX215" s="11" t="s">
        <v>48</v>
      </c>
      <c r="AY215" s="13">
        <v>0</v>
      </c>
      <c r="AZ215" s="14" t="s">
        <v>50</v>
      </c>
      <c r="BA215" s="13">
        <v>0</v>
      </c>
      <c r="BB215" s="15">
        <v>57</v>
      </c>
      <c r="BD215" s="11"/>
      <c r="BE215" s="11">
        <v>1</v>
      </c>
      <c r="BF215" s="11">
        <v>1</v>
      </c>
      <c r="BG215" s="11">
        <v>1</v>
      </c>
      <c r="BH215" s="11">
        <v>1</v>
      </c>
      <c r="BI215" s="11">
        <v>1</v>
      </c>
      <c r="BJ215" s="11">
        <v>1</v>
      </c>
      <c r="BK215" s="11">
        <v>1</v>
      </c>
      <c r="BL215" s="11">
        <v>1</v>
      </c>
      <c r="BM215" s="11">
        <v>1</v>
      </c>
      <c r="BN215" s="11">
        <v>1</v>
      </c>
      <c r="BO215" s="11">
        <v>1</v>
      </c>
      <c r="BP215" s="11">
        <v>1</v>
      </c>
      <c r="BQ215" s="11">
        <v>1</v>
      </c>
      <c r="BR215" s="11">
        <v>1</v>
      </c>
      <c r="BS215" s="11">
        <v>1</v>
      </c>
      <c r="BT215" s="11">
        <v>1</v>
      </c>
      <c r="BU215" s="11"/>
    </row>
    <row r="216" spans="1:74" x14ac:dyDescent="0.25">
      <c r="A216" s="11" t="s">
        <v>472</v>
      </c>
      <c r="B216" s="11" t="s">
        <v>473</v>
      </c>
      <c r="C216" s="12"/>
      <c r="D216" s="11" t="s">
        <v>58</v>
      </c>
      <c r="E216" s="11" t="s">
        <v>50</v>
      </c>
      <c r="F216" s="13">
        <v>0</v>
      </c>
      <c r="G216" s="11" t="s">
        <v>26</v>
      </c>
      <c r="H216" s="11" t="s">
        <v>47</v>
      </c>
      <c r="I216" s="13">
        <v>0</v>
      </c>
      <c r="J216" s="11" t="s">
        <v>5</v>
      </c>
      <c r="K216" s="11" t="s">
        <v>39</v>
      </c>
      <c r="L216" s="13" t="s">
        <v>39</v>
      </c>
      <c r="M216" s="11" t="s">
        <v>30</v>
      </c>
      <c r="N216" s="11" t="s">
        <v>25</v>
      </c>
      <c r="O216" s="13">
        <v>0</v>
      </c>
      <c r="P216" s="11" t="s">
        <v>31</v>
      </c>
      <c r="Q216" s="11" t="s">
        <v>49</v>
      </c>
      <c r="R216" s="13">
        <v>0</v>
      </c>
      <c r="S216" s="11" t="s">
        <v>32</v>
      </c>
      <c r="T216" s="11" t="s">
        <v>40</v>
      </c>
      <c r="U216" s="13">
        <v>0</v>
      </c>
      <c r="V216" s="11" t="s">
        <v>33</v>
      </c>
      <c r="W216" s="11" t="s">
        <v>48</v>
      </c>
      <c r="X216" s="13">
        <v>0</v>
      </c>
      <c r="Y216" s="11" t="s">
        <v>10</v>
      </c>
      <c r="Z216" s="11" t="s">
        <v>38</v>
      </c>
      <c r="AA216" s="13" t="s">
        <v>38</v>
      </c>
      <c r="AB216" s="11" t="s">
        <v>11</v>
      </c>
      <c r="AC216" s="11" t="s">
        <v>42</v>
      </c>
      <c r="AD216" s="13" t="s">
        <v>42</v>
      </c>
      <c r="AE216" s="11" t="s">
        <v>12</v>
      </c>
      <c r="AF216" s="11" t="s">
        <v>29</v>
      </c>
      <c r="AG216" s="13" t="s">
        <v>29</v>
      </c>
      <c r="AH216" s="11" t="s">
        <v>44</v>
      </c>
      <c r="AI216" s="11" t="s">
        <v>46</v>
      </c>
      <c r="AJ216" s="13">
        <v>0</v>
      </c>
      <c r="AK216" s="11" t="s">
        <v>14</v>
      </c>
      <c r="AL216" s="11" t="s">
        <v>41</v>
      </c>
      <c r="AM216" s="13" t="s">
        <v>41</v>
      </c>
      <c r="AN216" s="11" t="s">
        <v>34</v>
      </c>
      <c r="AO216" s="11" t="s">
        <v>45</v>
      </c>
      <c r="AP216" s="13">
        <v>0</v>
      </c>
      <c r="AQ216" s="11" t="s">
        <v>16</v>
      </c>
      <c r="AR216" s="11" t="s">
        <v>43</v>
      </c>
      <c r="AS216" s="13" t="s">
        <v>43</v>
      </c>
      <c r="AT216" s="11" t="s">
        <v>17</v>
      </c>
      <c r="AU216" s="11" t="s">
        <v>27</v>
      </c>
      <c r="AV216" s="13" t="s">
        <v>27</v>
      </c>
      <c r="AW216" s="11" t="s">
        <v>18</v>
      </c>
      <c r="AX216" s="11" t="s">
        <v>37</v>
      </c>
      <c r="AY216" s="13" t="s">
        <v>37</v>
      </c>
      <c r="AZ216" s="14" t="s">
        <v>50</v>
      </c>
      <c r="BA216" s="13">
        <v>0</v>
      </c>
      <c r="BB216" s="15">
        <v>71</v>
      </c>
      <c r="BD216" s="11"/>
      <c r="BE216" s="11">
        <v>1</v>
      </c>
      <c r="BF216" s="11">
        <v>1</v>
      </c>
      <c r="BG216" s="11">
        <v>1</v>
      </c>
      <c r="BH216" s="11">
        <v>1</v>
      </c>
      <c r="BI216" s="11">
        <v>1</v>
      </c>
      <c r="BJ216" s="11">
        <v>1</v>
      </c>
      <c r="BK216" s="11">
        <v>1</v>
      </c>
      <c r="BL216" s="11">
        <v>1</v>
      </c>
      <c r="BM216" s="11">
        <v>1</v>
      </c>
      <c r="BN216" s="11">
        <v>1</v>
      </c>
      <c r="BO216" s="11">
        <v>1</v>
      </c>
      <c r="BP216" s="11">
        <v>1</v>
      </c>
      <c r="BQ216" s="11">
        <v>1</v>
      </c>
      <c r="BR216" s="11">
        <v>1</v>
      </c>
      <c r="BS216" s="11">
        <v>1</v>
      </c>
      <c r="BT216" s="11">
        <v>1</v>
      </c>
      <c r="BU216" s="11"/>
    </row>
    <row r="217" spans="1:74" x14ac:dyDescent="0.25">
      <c r="A217" s="11" t="s">
        <v>474</v>
      </c>
      <c r="B217" s="11" t="s">
        <v>475</v>
      </c>
      <c r="C217" s="12"/>
      <c r="D217" s="11" t="s">
        <v>3</v>
      </c>
      <c r="E217" s="11" t="s">
        <v>37</v>
      </c>
      <c r="F217" s="13" t="s">
        <v>37</v>
      </c>
      <c r="G217" s="11" t="s">
        <v>26</v>
      </c>
      <c r="H217" s="11" t="s">
        <v>45</v>
      </c>
      <c r="I217" s="13">
        <v>0</v>
      </c>
      <c r="J217" s="11" t="s">
        <v>28</v>
      </c>
      <c r="K217" s="11" t="s">
        <v>49</v>
      </c>
      <c r="L217" s="13">
        <v>0</v>
      </c>
      <c r="M217" s="11" t="s">
        <v>30</v>
      </c>
      <c r="N217" s="11" t="s">
        <v>40</v>
      </c>
      <c r="O217" s="13">
        <v>0</v>
      </c>
      <c r="P217" s="11" t="s">
        <v>7</v>
      </c>
      <c r="Q217" s="11" t="s">
        <v>27</v>
      </c>
      <c r="R217" s="13" t="s">
        <v>27</v>
      </c>
      <c r="S217" s="11" t="s">
        <v>32</v>
      </c>
      <c r="T217" s="11" t="s">
        <v>48</v>
      </c>
      <c r="U217" s="13">
        <v>0</v>
      </c>
      <c r="V217" s="11" t="s">
        <v>33</v>
      </c>
      <c r="W217" s="11" t="s">
        <v>46</v>
      </c>
      <c r="X217" s="13">
        <v>0</v>
      </c>
      <c r="Y217" s="11" t="s">
        <v>10</v>
      </c>
      <c r="Z217" s="11" t="s">
        <v>43</v>
      </c>
      <c r="AA217" s="13" t="s">
        <v>43</v>
      </c>
      <c r="AB217" s="11" t="s">
        <v>11</v>
      </c>
      <c r="AC217" s="11" t="s">
        <v>42</v>
      </c>
      <c r="AD217" s="13" t="s">
        <v>42</v>
      </c>
      <c r="AE217" s="11" t="s">
        <v>12</v>
      </c>
      <c r="AF217" s="11" t="s">
        <v>38</v>
      </c>
      <c r="AG217" s="13" t="s">
        <v>38</v>
      </c>
      <c r="AH217" s="11" t="s">
        <v>44</v>
      </c>
      <c r="AI217" s="11" t="s">
        <v>41</v>
      </c>
      <c r="AJ217" s="13">
        <v>0</v>
      </c>
      <c r="AK217" s="11" t="s">
        <v>14</v>
      </c>
      <c r="AL217" s="11" t="s">
        <v>39</v>
      </c>
      <c r="AM217" s="13" t="s">
        <v>39</v>
      </c>
      <c r="AN217" s="11" t="s">
        <v>15</v>
      </c>
      <c r="AO217" s="11" t="s">
        <v>47</v>
      </c>
      <c r="AP217" s="13" t="s">
        <v>47</v>
      </c>
      <c r="AQ217" s="11" t="s">
        <v>16</v>
      </c>
      <c r="AR217" s="11" t="s">
        <v>25</v>
      </c>
      <c r="AS217" s="13" t="s">
        <v>25</v>
      </c>
      <c r="AT217" s="11" t="s">
        <v>17</v>
      </c>
      <c r="AU217" s="11" t="s">
        <v>29</v>
      </c>
      <c r="AV217" s="13" t="s">
        <v>29</v>
      </c>
      <c r="AW217" s="11" t="s">
        <v>18</v>
      </c>
      <c r="AX217" s="11" t="s">
        <v>50</v>
      </c>
      <c r="AY217" s="13" t="s">
        <v>50</v>
      </c>
      <c r="AZ217" s="14" t="s">
        <v>50</v>
      </c>
      <c r="BA217" s="13">
        <v>0</v>
      </c>
      <c r="BB217" s="15">
        <v>82</v>
      </c>
      <c r="BD217" s="11"/>
      <c r="BE217" s="11">
        <v>1</v>
      </c>
      <c r="BF217" s="11">
        <v>1</v>
      </c>
      <c r="BG217" s="11">
        <v>1</v>
      </c>
      <c r="BH217" s="11">
        <v>1</v>
      </c>
      <c r="BI217" s="11">
        <v>1</v>
      </c>
      <c r="BJ217" s="11">
        <v>1</v>
      </c>
      <c r="BK217" s="11">
        <v>1</v>
      </c>
      <c r="BL217" s="11">
        <v>1</v>
      </c>
      <c r="BM217" s="11">
        <v>1</v>
      </c>
      <c r="BN217" s="11">
        <v>1</v>
      </c>
      <c r="BO217" s="11">
        <v>1</v>
      </c>
      <c r="BP217" s="11">
        <v>1</v>
      </c>
      <c r="BQ217" s="11">
        <v>1</v>
      </c>
      <c r="BR217" s="11">
        <v>1</v>
      </c>
      <c r="BS217" s="11">
        <v>1</v>
      </c>
      <c r="BT217" s="11">
        <v>1</v>
      </c>
      <c r="BU217" s="11"/>
    </row>
    <row r="218" spans="1:74" x14ac:dyDescent="0.25">
      <c r="A218" s="6" t="s">
        <v>476</v>
      </c>
      <c r="B218" s="6" t="s">
        <v>477</v>
      </c>
      <c r="C218" s="7" t="s">
        <v>24</v>
      </c>
      <c r="D218" s="6" t="s">
        <v>58</v>
      </c>
      <c r="E218" s="6" t="s">
        <v>50</v>
      </c>
      <c r="F218" s="8">
        <v>0</v>
      </c>
      <c r="G218" s="6" t="s">
        <v>85</v>
      </c>
      <c r="H218" s="6" t="s">
        <v>85</v>
      </c>
      <c r="I218" s="8">
        <v>0</v>
      </c>
      <c r="J218" s="6" t="s">
        <v>85</v>
      </c>
      <c r="K218" s="6" t="s">
        <v>85</v>
      </c>
      <c r="L218" s="8">
        <v>0</v>
      </c>
      <c r="M218" s="6" t="s">
        <v>85</v>
      </c>
      <c r="N218" s="6" t="s">
        <v>85</v>
      </c>
      <c r="O218" s="8">
        <v>0</v>
      </c>
      <c r="P218" s="6" t="s">
        <v>85</v>
      </c>
      <c r="Q218" s="6" t="s">
        <v>85</v>
      </c>
      <c r="R218" s="8">
        <v>0</v>
      </c>
      <c r="S218" s="6" t="s">
        <v>85</v>
      </c>
      <c r="T218" s="6" t="s">
        <v>85</v>
      </c>
      <c r="U218" s="8">
        <v>0</v>
      </c>
      <c r="V218" s="6" t="s">
        <v>85</v>
      </c>
      <c r="W218" s="6" t="s">
        <v>85</v>
      </c>
      <c r="X218" s="8">
        <v>0</v>
      </c>
      <c r="Y218" s="6" t="s">
        <v>85</v>
      </c>
      <c r="Z218" s="6" t="s">
        <v>85</v>
      </c>
      <c r="AA218" s="8">
        <v>0</v>
      </c>
      <c r="AB218" s="6" t="s">
        <v>85</v>
      </c>
      <c r="AC218" s="6" t="s">
        <v>85</v>
      </c>
      <c r="AD218" s="8">
        <v>0</v>
      </c>
      <c r="AE218" s="6" t="s">
        <v>85</v>
      </c>
      <c r="AF218" s="6" t="s">
        <v>85</v>
      </c>
      <c r="AG218" s="8">
        <v>0</v>
      </c>
      <c r="AH218" s="6" t="s">
        <v>85</v>
      </c>
      <c r="AI218" s="6" t="s">
        <v>85</v>
      </c>
      <c r="AJ218" s="8">
        <v>0</v>
      </c>
      <c r="AK218" s="6" t="s">
        <v>85</v>
      </c>
      <c r="AL218" s="6" t="s">
        <v>85</v>
      </c>
      <c r="AM218" s="8">
        <v>0</v>
      </c>
      <c r="AN218" s="6" t="s">
        <v>85</v>
      </c>
      <c r="AO218" s="6" t="s">
        <v>85</v>
      </c>
      <c r="AP218" s="8">
        <v>0</v>
      </c>
      <c r="AQ218" s="6" t="s">
        <v>85</v>
      </c>
      <c r="AR218" s="6" t="s">
        <v>85</v>
      </c>
      <c r="AS218" s="8">
        <v>0</v>
      </c>
      <c r="AT218" s="6" t="s">
        <v>85</v>
      </c>
      <c r="AU218" s="6" t="s">
        <v>85</v>
      </c>
      <c r="AV218" s="8">
        <v>0</v>
      </c>
      <c r="AW218" s="6" t="s">
        <v>85</v>
      </c>
      <c r="AX218" s="6">
        <v>0</v>
      </c>
      <c r="AY218" s="8">
        <v>0</v>
      </c>
      <c r="AZ218" s="9" t="s">
        <v>85</v>
      </c>
      <c r="BA218" s="8">
        <v>0</v>
      </c>
      <c r="BB218" s="10">
        <v>0</v>
      </c>
      <c r="BD218" s="6"/>
      <c r="BE218" s="6">
        <v>1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/>
      <c r="BV218" s="51" t="s">
        <v>1348</v>
      </c>
    </row>
    <row r="219" spans="1:74" x14ac:dyDescent="0.25">
      <c r="A219" s="16" t="s">
        <v>478</v>
      </c>
      <c r="B219" s="16" t="s">
        <v>477</v>
      </c>
      <c r="C219" s="17"/>
      <c r="D219" s="16" t="s">
        <v>58</v>
      </c>
      <c r="E219" s="16" t="s">
        <v>50</v>
      </c>
      <c r="F219" s="24">
        <v>0</v>
      </c>
      <c r="G219" s="16" t="s">
        <v>26</v>
      </c>
      <c r="H219" s="16" t="s">
        <v>37</v>
      </c>
      <c r="I219" s="13">
        <v>0</v>
      </c>
      <c r="J219" s="16" t="s">
        <v>28</v>
      </c>
      <c r="K219" s="16" t="s">
        <v>39</v>
      </c>
      <c r="L219" s="13">
        <v>0</v>
      </c>
      <c r="M219" s="16" t="s">
        <v>30</v>
      </c>
      <c r="N219" s="16" t="s">
        <v>46</v>
      </c>
      <c r="O219" s="13">
        <v>0</v>
      </c>
      <c r="P219" s="16" t="s">
        <v>7</v>
      </c>
      <c r="Q219" s="16" t="s">
        <v>41</v>
      </c>
      <c r="R219" s="13" t="s">
        <v>41</v>
      </c>
      <c r="S219" s="16" t="s">
        <v>32</v>
      </c>
      <c r="T219" s="16" t="s">
        <v>49</v>
      </c>
      <c r="U219" s="13">
        <v>0</v>
      </c>
      <c r="V219" s="16" t="s">
        <v>33</v>
      </c>
      <c r="W219" s="16" t="s">
        <v>43</v>
      </c>
      <c r="X219" s="13">
        <v>0</v>
      </c>
      <c r="Y219" s="16" t="s">
        <v>10</v>
      </c>
      <c r="Z219" s="16" t="s">
        <v>48</v>
      </c>
      <c r="AA219" s="13" t="s">
        <v>48</v>
      </c>
      <c r="AB219" s="16" t="s">
        <v>11</v>
      </c>
      <c r="AC219" s="16" t="s">
        <v>42</v>
      </c>
      <c r="AD219" s="13" t="s">
        <v>42</v>
      </c>
      <c r="AE219" s="16" t="s">
        <v>12</v>
      </c>
      <c r="AF219" s="16" t="s">
        <v>38</v>
      </c>
      <c r="AG219" s="13" t="s">
        <v>38</v>
      </c>
      <c r="AH219" s="16" t="s">
        <v>44</v>
      </c>
      <c r="AI219" s="16" t="s">
        <v>27</v>
      </c>
      <c r="AJ219" s="13">
        <v>0</v>
      </c>
      <c r="AK219" s="16" t="s">
        <v>14</v>
      </c>
      <c r="AL219" s="16" t="s">
        <v>40</v>
      </c>
      <c r="AM219" s="13" t="s">
        <v>40</v>
      </c>
      <c r="AN219" s="16" t="s">
        <v>34</v>
      </c>
      <c r="AO219" s="16" t="s">
        <v>47</v>
      </c>
      <c r="AP219" s="13">
        <v>0</v>
      </c>
      <c r="AQ219" s="16" t="s">
        <v>16</v>
      </c>
      <c r="AR219" s="16" t="s">
        <v>25</v>
      </c>
      <c r="AS219" s="13" t="s">
        <v>25</v>
      </c>
      <c r="AT219" s="16" t="s">
        <v>17</v>
      </c>
      <c r="AU219" s="16" t="s">
        <v>29</v>
      </c>
      <c r="AV219" s="13" t="s">
        <v>29</v>
      </c>
      <c r="AW219" s="16" t="s">
        <v>18</v>
      </c>
      <c r="AX219" s="16" t="s">
        <v>45</v>
      </c>
      <c r="AY219" s="13" t="s">
        <v>45</v>
      </c>
      <c r="AZ219" s="19" t="s">
        <v>20</v>
      </c>
      <c r="BA219" s="13">
        <v>8</v>
      </c>
      <c r="BB219" s="15">
        <v>96</v>
      </c>
      <c r="BD219" s="11"/>
      <c r="BE219" s="11">
        <v>1</v>
      </c>
      <c r="BF219" s="11">
        <v>1</v>
      </c>
      <c r="BG219" s="11">
        <v>1</v>
      </c>
      <c r="BH219" s="11">
        <v>1</v>
      </c>
      <c r="BI219" s="11">
        <v>1</v>
      </c>
      <c r="BJ219" s="11">
        <v>1</v>
      </c>
      <c r="BK219" s="11">
        <v>1</v>
      </c>
      <c r="BL219" s="11">
        <v>1</v>
      </c>
      <c r="BM219" s="11">
        <v>1</v>
      </c>
      <c r="BN219" s="11">
        <v>1</v>
      </c>
      <c r="BO219" s="11">
        <v>1</v>
      </c>
      <c r="BP219" s="11">
        <v>1</v>
      </c>
      <c r="BQ219" s="11">
        <v>1</v>
      </c>
      <c r="BR219" s="11">
        <v>1</v>
      </c>
      <c r="BS219" s="11">
        <v>1</v>
      </c>
      <c r="BT219" s="11">
        <v>1</v>
      </c>
      <c r="BU219" s="11"/>
    </row>
    <row r="220" spans="1:74" x14ac:dyDescent="0.25">
      <c r="A220" s="20" t="s">
        <v>479</v>
      </c>
      <c r="B220" s="20" t="s">
        <v>480</v>
      </c>
      <c r="C220" s="21" t="s">
        <v>24</v>
      </c>
      <c r="D220" s="20" t="s">
        <v>3</v>
      </c>
      <c r="E220" s="20" t="s">
        <v>42</v>
      </c>
      <c r="F220" s="22">
        <v>0</v>
      </c>
      <c r="G220" s="20" t="s">
        <v>26</v>
      </c>
      <c r="H220" s="20" t="s">
        <v>46</v>
      </c>
      <c r="I220" s="8">
        <v>0</v>
      </c>
      <c r="J220" s="20" t="s">
        <v>28</v>
      </c>
      <c r="K220" s="20" t="s">
        <v>27</v>
      </c>
      <c r="L220" s="8">
        <v>0</v>
      </c>
      <c r="M220" s="20" t="s">
        <v>30</v>
      </c>
      <c r="N220" s="20" t="s">
        <v>48</v>
      </c>
      <c r="O220" s="8">
        <v>0</v>
      </c>
      <c r="P220" s="20" t="s">
        <v>7</v>
      </c>
      <c r="Q220" s="20" t="s">
        <v>49</v>
      </c>
      <c r="R220" s="8" t="s">
        <v>49</v>
      </c>
      <c r="S220" s="20" t="s">
        <v>32</v>
      </c>
      <c r="T220" s="20" t="s">
        <v>40</v>
      </c>
      <c r="U220" s="8">
        <v>0</v>
      </c>
      <c r="V220" s="20" t="s">
        <v>33</v>
      </c>
      <c r="W220" s="20" t="s">
        <v>43</v>
      </c>
      <c r="X220" s="8">
        <v>0</v>
      </c>
      <c r="Y220" s="20" t="s">
        <v>10</v>
      </c>
      <c r="Z220" s="20" t="s">
        <v>47</v>
      </c>
      <c r="AA220" s="8" t="s">
        <v>47</v>
      </c>
      <c r="AB220" s="20" t="s">
        <v>11</v>
      </c>
      <c r="AC220" s="20" t="s">
        <v>41</v>
      </c>
      <c r="AD220" s="8" t="s">
        <v>41</v>
      </c>
      <c r="AE220" s="20" t="s">
        <v>12</v>
      </c>
      <c r="AF220" s="20" t="s">
        <v>46</v>
      </c>
      <c r="AG220" s="8" t="s">
        <v>46</v>
      </c>
      <c r="AH220" s="20" t="s">
        <v>13</v>
      </c>
      <c r="AI220" s="20" t="s">
        <v>40</v>
      </c>
      <c r="AJ220" s="8" t="s">
        <v>40</v>
      </c>
      <c r="AK220" s="20" t="s">
        <v>14</v>
      </c>
      <c r="AL220" s="20" t="s">
        <v>25</v>
      </c>
      <c r="AM220" s="8" t="s">
        <v>25</v>
      </c>
      <c r="AN220" s="20" t="s">
        <v>15</v>
      </c>
      <c r="AO220" s="20" t="s">
        <v>40</v>
      </c>
      <c r="AP220" s="8" t="s">
        <v>40</v>
      </c>
      <c r="AQ220" s="20" t="s">
        <v>16</v>
      </c>
      <c r="AR220" s="20" t="s">
        <v>49</v>
      </c>
      <c r="AS220" s="8" t="s">
        <v>49</v>
      </c>
      <c r="AT220" s="20" t="s">
        <v>63</v>
      </c>
      <c r="AU220" s="20" t="s">
        <v>37</v>
      </c>
      <c r="AV220" s="8">
        <v>0</v>
      </c>
      <c r="AW220" s="20" t="s">
        <v>18</v>
      </c>
      <c r="AX220" s="20" t="s">
        <v>39</v>
      </c>
      <c r="AY220" s="8" t="s">
        <v>39</v>
      </c>
      <c r="AZ220" s="23" t="s">
        <v>50</v>
      </c>
      <c r="BA220" s="8">
        <v>0</v>
      </c>
      <c r="BB220" s="10">
        <v>83</v>
      </c>
      <c r="BD220" s="6"/>
      <c r="BE220" s="6">
        <v>0</v>
      </c>
      <c r="BF220" s="6">
        <v>1</v>
      </c>
      <c r="BG220" s="6">
        <v>1</v>
      </c>
      <c r="BH220" s="6">
        <v>0</v>
      </c>
      <c r="BI220" s="6">
        <v>1</v>
      </c>
      <c r="BJ220" s="6">
        <v>1</v>
      </c>
      <c r="BK220" s="6">
        <v>1</v>
      </c>
      <c r="BL220" s="6">
        <v>2</v>
      </c>
      <c r="BM220" s="6">
        <v>1</v>
      </c>
      <c r="BN220" s="6">
        <v>0</v>
      </c>
      <c r="BO220" s="6">
        <v>1</v>
      </c>
      <c r="BP220" s="6">
        <v>2</v>
      </c>
      <c r="BQ220" s="6">
        <v>0</v>
      </c>
      <c r="BR220" s="6">
        <v>3</v>
      </c>
      <c r="BS220" s="6">
        <v>1</v>
      </c>
      <c r="BT220" s="6">
        <v>1</v>
      </c>
      <c r="BU220" s="6"/>
      <c r="BV220" s="51" t="s">
        <v>1348</v>
      </c>
    </row>
    <row r="221" spans="1:74" x14ac:dyDescent="0.25">
      <c r="A221" s="11" t="s">
        <v>481</v>
      </c>
      <c r="B221" s="11" t="s">
        <v>482</v>
      </c>
      <c r="C221" s="12"/>
      <c r="D221" s="11" t="s">
        <v>58</v>
      </c>
      <c r="E221" s="11" t="s">
        <v>38</v>
      </c>
      <c r="F221" s="13">
        <v>0</v>
      </c>
      <c r="G221" s="11" t="s">
        <v>26</v>
      </c>
      <c r="H221" s="11" t="s">
        <v>42</v>
      </c>
      <c r="I221" s="13">
        <v>0</v>
      </c>
      <c r="J221" s="11" t="s">
        <v>5</v>
      </c>
      <c r="K221" s="11" t="s">
        <v>45</v>
      </c>
      <c r="L221" s="13" t="s">
        <v>45</v>
      </c>
      <c r="M221" s="11" t="s">
        <v>30</v>
      </c>
      <c r="N221" s="11" t="s">
        <v>48</v>
      </c>
      <c r="O221" s="13">
        <v>0</v>
      </c>
      <c r="P221" s="11" t="s">
        <v>7</v>
      </c>
      <c r="Q221" s="11" t="s">
        <v>47</v>
      </c>
      <c r="R221" s="13" t="s">
        <v>47</v>
      </c>
      <c r="S221" s="11" t="s">
        <v>32</v>
      </c>
      <c r="T221" s="11" t="s">
        <v>43</v>
      </c>
      <c r="U221" s="13">
        <v>0</v>
      </c>
      <c r="V221" s="11" t="s">
        <v>9</v>
      </c>
      <c r="W221" s="11" t="s">
        <v>50</v>
      </c>
      <c r="X221" s="13" t="s">
        <v>50</v>
      </c>
      <c r="Y221" s="11" t="s">
        <v>10</v>
      </c>
      <c r="Z221" s="11" t="s">
        <v>39</v>
      </c>
      <c r="AA221" s="13" t="s">
        <v>39</v>
      </c>
      <c r="AB221" s="11" t="s">
        <v>11</v>
      </c>
      <c r="AC221" s="11" t="s">
        <v>25</v>
      </c>
      <c r="AD221" s="13" t="s">
        <v>25</v>
      </c>
      <c r="AE221" s="11" t="s">
        <v>12</v>
      </c>
      <c r="AF221" s="11" t="s">
        <v>37</v>
      </c>
      <c r="AG221" s="13" t="s">
        <v>37</v>
      </c>
      <c r="AH221" s="11" t="s">
        <v>13</v>
      </c>
      <c r="AI221" s="11" t="s">
        <v>27</v>
      </c>
      <c r="AJ221" s="13" t="s">
        <v>27</v>
      </c>
      <c r="AK221" s="11" t="s">
        <v>59</v>
      </c>
      <c r="AL221" s="11" t="s">
        <v>41</v>
      </c>
      <c r="AM221" s="13">
        <v>0</v>
      </c>
      <c r="AN221" s="11" t="s">
        <v>15</v>
      </c>
      <c r="AO221" s="11" t="s">
        <v>49</v>
      </c>
      <c r="AP221" s="13" t="s">
        <v>49</v>
      </c>
      <c r="AQ221" s="11" t="s">
        <v>16</v>
      </c>
      <c r="AR221" s="11" t="s">
        <v>29</v>
      </c>
      <c r="AS221" s="13" t="s">
        <v>29</v>
      </c>
      <c r="AT221" s="11" t="s">
        <v>17</v>
      </c>
      <c r="AU221" s="11" t="s">
        <v>46</v>
      </c>
      <c r="AV221" s="13" t="s">
        <v>46</v>
      </c>
      <c r="AW221" s="11" t="s">
        <v>55</v>
      </c>
      <c r="AX221" s="11" t="s">
        <v>40</v>
      </c>
      <c r="AY221" s="13">
        <v>0</v>
      </c>
      <c r="AZ221" s="14" t="s">
        <v>50</v>
      </c>
      <c r="BA221" s="13">
        <v>0</v>
      </c>
      <c r="BB221" s="15">
        <v>66</v>
      </c>
      <c r="BD221" s="11"/>
      <c r="BE221" s="11">
        <v>1</v>
      </c>
      <c r="BF221" s="11">
        <v>1</v>
      </c>
      <c r="BG221" s="11">
        <v>1</v>
      </c>
      <c r="BH221" s="11">
        <v>1</v>
      </c>
      <c r="BI221" s="11">
        <v>1</v>
      </c>
      <c r="BJ221" s="11">
        <v>1</v>
      </c>
      <c r="BK221" s="11">
        <v>1</v>
      </c>
      <c r="BL221" s="11">
        <v>1</v>
      </c>
      <c r="BM221" s="11">
        <v>1</v>
      </c>
      <c r="BN221" s="11">
        <v>1</v>
      </c>
      <c r="BO221" s="11">
        <v>1</v>
      </c>
      <c r="BP221" s="11">
        <v>1</v>
      </c>
      <c r="BQ221" s="11">
        <v>1</v>
      </c>
      <c r="BR221" s="11">
        <v>1</v>
      </c>
      <c r="BS221" s="11">
        <v>1</v>
      </c>
      <c r="BT221" s="11">
        <v>1</v>
      </c>
      <c r="BU221" s="11"/>
    </row>
    <row r="222" spans="1:74" x14ac:dyDescent="0.25">
      <c r="A222" s="6" t="s">
        <v>483</v>
      </c>
      <c r="B222" s="6" t="s">
        <v>484</v>
      </c>
      <c r="C222" s="7" t="s">
        <v>24</v>
      </c>
      <c r="D222" s="6" t="s">
        <v>58</v>
      </c>
      <c r="E222" s="6" t="s">
        <v>47</v>
      </c>
      <c r="F222" s="8">
        <v>0</v>
      </c>
      <c r="G222" s="6" t="s">
        <v>26</v>
      </c>
      <c r="H222" s="6" t="s">
        <v>48</v>
      </c>
      <c r="I222" s="8">
        <v>0</v>
      </c>
      <c r="J222" s="6" t="s">
        <v>5</v>
      </c>
      <c r="K222" s="6" t="s">
        <v>45</v>
      </c>
      <c r="L222" s="8" t="s">
        <v>45</v>
      </c>
      <c r="M222" s="6" t="s">
        <v>30</v>
      </c>
      <c r="N222" s="6" t="s">
        <v>37</v>
      </c>
      <c r="O222" s="8">
        <v>0</v>
      </c>
      <c r="P222" s="6" t="s">
        <v>7</v>
      </c>
      <c r="Q222" s="6" t="s">
        <v>38</v>
      </c>
      <c r="R222" s="8" t="s">
        <v>38</v>
      </c>
      <c r="S222" s="6" t="s">
        <v>32</v>
      </c>
      <c r="T222" s="6" t="s">
        <v>25</v>
      </c>
      <c r="U222" s="8">
        <v>0</v>
      </c>
      <c r="V222" s="6" t="s">
        <v>33</v>
      </c>
      <c r="W222" s="6" t="s">
        <v>42</v>
      </c>
      <c r="X222" s="8">
        <v>0</v>
      </c>
      <c r="Y222" s="6" t="s">
        <v>10</v>
      </c>
      <c r="Z222" s="6" t="s">
        <v>48</v>
      </c>
      <c r="AA222" s="8" t="s">
        <v>48</v>
      </c>
      <c r="AB222" s="6" t="s">
        <v>11</v>
      </c>
      <c r="AC222" s="6" t="s">
        <v>42</v>
      </c>
      <c r="AD222" s="8" t="s">
        <v>42</v>
      </c>
      <c r="AE222" s="6" t="s">
        <v>12</v>
      </c>
      <c r="AF222" s="6" t="s">
        <v>25</v>
      </c>
      <c r="AG222" s="8" t="s">
        <v>25</v>
      </c>
      <c r="AH222" s="6" t="s">
        <v>13</v>
      </c>
      <c r="AI222" s="6" t="s">
        <v>40</v>
      </c>
      <c r="AJ222" s="8" t="s">
        <v>40</v>
      </c>
      <c r="AK222" s="6" t="s">
        <v>14</v>
      </c>
      <c r="AL222" s="6" t="s">
        <v>42</v>
      </c>
      <c r="AM222" s="8" t="s">
        <v>42</v>
      </c>
      <c r="AN222" s="6" t="s">
        <v>15</v>
      </c>
      <c r="AO222" s="6" t="s">
        <v>42</v>
      </c>
      <c r="AP222" s="8" t="s">
        <v>42</v>
      </c>
      <c r="AQ222" s="6" t="s">
        <v>114</v>
      </c>
      <c r="AR222" s="6" t="s">
        <v>48</v>
      </c>
      <c r="AS222" s="8">
        <v>0</v>
      </c>
      <c r="AT222" s="6" t="s">
        <v>63</v>
      </c>
      <c r="AU222" s="6" t="s">
        <v>41</v>
      </c>
      <c r="AV222" s="8">
        <v>0</v>
      </c>
      <c r="AW222" s="6" t="s">
        <v>55</v>
      </c>
      <c r="AX222" s="6" t="s">
        <v>49</v>
      </c>
      <c r="AY222" s="8">
        <v>0</v>
      </c>
      <c r="AZ222" s="9" t="s">
        <v>50</v>
      </c>
      <c r="BA222" s="8">
        <v>0</v>
      </c>
      <c r="BB222" s="10">
        <v>103</v>
      </c>
      <c r="BD222" s="6"/>
      <c r="BE222" s="6">
        <v>0</v>
      </c>
      <c r="BF222" s="6">
        <v>1</v>
      </c>
      <c r="BG222" s="6">
        <v>0</v>
      </c>
      <c r="BH222" s="6">
        <v>1</v>
      </c>
      <c r="BI222" s="6">
        <v>0</v>
      </c>
      <c r="BJ222" s="6">
        <v>1</v>
      </c>
      <c r="BK222" s="6">
        <v>1</v>
      </c>
      <c r="BL222" s="6">
        <v>1</v>
      </c>
      <c r="BM222" s="6">
        <v>3</v>
      </c>
      <c r="BN222" s="6">
        <v>0</v>
      </c>
      <c r="BO222" s="6">
        <v>0</v>
      </c>
      <c r="BP222" s="6">
        <v>0</v>
      </c>
      <c r="BQ222" s="6">
        <v>1</v>
      </c>
      <c r="BR222" s="6">
        <v>1</v>
      </c>
      <c r="BS222" s="6">
        <v>2</v>
      </c>
      <c r="BT222" s="6">
        <v>4</v>
      </c>
      <c r="BU222" s="6"/>
      <c r="BV222" s="51" t="s">
        <v>1348</v>
      </c>
    </row>
    <row r="223" spans="1:74" x14ac:dyDescent="0.25">
      <c r="A223" s="6" t="s">
        <v>485</v>
      </c>
      <c r="B223" s="6" t="s">
        <v>486</v>
      </c>
      <c r="C223" s="7" t="s">
        <v>24</v>
      </c>
      <c r="D223" s="6" t="s">
        <v>58</v>
      </c>
      <c r="E223" s="6" t="s">
        <v>29</v>
      </c>
      <c r="F223" s="8">
        <v>0</v>
      </c>
      <c r="G223" s="6" t="s">
        <v>26</v>
      </c>
      <c r="H223" s="6" t="s">
        <v>42</v>
      </c>
      <c r="I223" s="8">
        <v>0</v>
      </c>
      <c r="J223" s="6" t="s">
        <v>5</v>
      </c>
      <c r="K223" s="6" t="s">
        <v>48</v>
      </c>
      <c r="L223" s="8" t="s">
        <v>48</v>
      </c>
      <c r="M223" s="6" t="s">
        <v>30</v>
      </c>
      <c r="N223" s="6" t="s">
        <v>38</v>
      </c>
      <c r="O223" s="8">
        <v>0</v>
      </c>
      <c r="P223" s="6" t="s">
        <v>31</v>
      </c>
      <c r="Q223" s="6" t="s">
        <v>50</v>
      </c>
      <c r="R223" s="8">
        <v>0</v>
      </c>
      <c r="S223" s="6" t="s">
        <v>32</v>
      </c>
      <c r="T223" s="6" t="s">
        <v>47</v>
      </c>
      <c r="U223" s="8">
        <v>0</v>
      </c>
      <c r="V223" s="6" t="s">
        <v>33</v>
      </c>
      <c r="W223" s="6" t="s">
        <v>45</v>
      </c>
      <c r="X223" s="8">
        <v>0</v>
      </c>
      <c r="Y223" s="6" t="s">
        <v>10</v>
      </c>
      <c r="Z223" s="6" t="s">
        <v>27</v>
      </c>
      <c r="AA223" s="8" t="s">
        <v>27</v>
      </c>
      <c r="AB223" s="6" t="s">
        <v>11</v>
      </c>
      <c r="AC223" s="6" t="s">
        <v>40</v>
      </c>
      <c r="AD223" s="8" t="s">
        <v>40</v>
      </c>
      <c r="AE223" s="6" t="s">
        <v>12</v>
      </c>
      <c r="AF223" s="6" t="s">
        <v>41</v>
      </c>
      <c r="AG223" s="8" t="s">
        <v>41</v>
      </c>
      <c r="AH223" s="6" t="s">
        <v>13</v>
      </c>
      <c r="AI223" s="6" t="s">
        <v>42</v>
      </c>
      <c r="AJ223" s="8" t="s">
        <v>42</v>
      </c>
      <c r="AK223" s="6" t="s">
        <v>14</v>
      </c>
      <c r="AL223" s="6" t="s">
        <v>46</v>
      </c>
      <c r="AM223" s="8" t="s">
        <v>46</v>
      </c>
      <c r="AN223" s="6" t="s">
        <v>15</v>
      </c>
      <c r="AO223" s="6" t="s">
        <v>43</v>
      </c>
      <c r="AP223" s="8" t="s">
        <v>43</v>
      </c>
      <c r="AQ223" s="6" t="s">
        <v>114</v>
      </c>
      <c r="AR223" s="6" t="s">
        <v>41</v>
      </c>
      <c r="AS223" s="8">
        <v>0</v>
      </c>
      <c r="AT223" s="6" t="s">
        <v>63</v>
      </c>
      <c r="AU223" s="6" t="s">
        <v>39</v>
      </c>
      <c r="AV223" s="8">
        <v>0</v>
      </c>
      <c r="AW223" s="6" t="s">
        <v>55</v>
      </c>
      <c r="AX223" s="6" t="s">
        <v>47</v>
      </c>
      <c r="AY223" s="8">
        <v>0</v>
      </c>
      <c r="AZ223" s="9" t="s">
        <v>50</v>
      </c>
      <c r="BA223" s="8">
        <v>0</v>
      </c>
      <c r="BB223" s="10">
        <v>74</v>
      </c>
      <c r="BD223" s="6"/>
      <c r="BE223" s="6">
        <v>1</v>
      </c>
      <c r="BF223" s="6">
        <v>2</v>
      </c>
      <c r="BG223" s="6">
        <v>1</v>
      </c>
      <c r="BH223" s="6">
        <v>1</v>
      </c>
      <c r="BI223" s="6">
        <v>1</v>
      </c>
      <c r="BJ223" s="6">
        <v>0</v>
      </c>
      <c r="BK223" s="6">
        <v>2</v>
      </c>
      <c r="BL223" s="6">
        <v>0</v>
      </c>
      <c r="BM223" s="6">
        <v>1</v>
      </c>
      <c r="BN223" s="6">
        <v>1</v>
      </c>
      <c r="BO223" s="6">
        <v>1</v>
      </c>
      <c r="BP223" s="6">
        <v>1</v>
      </c>
      <c r="BQ223" s="6">
        <v>1</v>
      </c>
      <c r="BR223" s="6">
        <v>1</v>
      </c>
      <c r="BS223" s="6">
        <v>0</v>
      </c>
      <c r="BT223" s="6">
        <v>2</v>
      </c>
      <c r="BU223" s="6"/>
      <c r="BV223" s="51" t="s">
        <v>1348</v>
      </c>
    </row>
    <row r="224" spans="1:74" s="52" customFormat="1" x14ac:dyDescent="0.25">
      <c r="A224" s="16" t="s">
        <v>487</v>
      </c>
      <c r="B224" s="16" t="s">
        <v>488</v>
      </c>
      <c r="C224" s="54" t="s">
        <v>24</v>
      </c>
      <c r="D224" s="16" t="s">
        <v>58</v>
      </c>
      <c r="E224" s="16" t="s">
        <v>50</v>
      </c>
      <c r="F224" s="18">
        <v>0</v>
      </c>
      <c r="G224" s="16" t="s">
        <v>26</v>
      </c>
      <c r="H224" s="16" t="s">
        <v>46</v>
      </c>
      <c r="I224" s="13">
        <v>0</v>
      </c>
      <c r="J224" s="16" t="s">
        <v>5</v>
      </c>
      <c r="K224" s="16" t="s">
        <v>45</v>
      </c>
      <c r="L224" s="13" t="s">
        <v>45</v>
      </c>
      <c r="M224" s="16" t="s">
        <v>30</v>
      </c>
      <c r="N224" s="16" t="s">
        <v>40</v>
      </c>
      <c r="O224" s="13">
        <v>0</v>
      </c>
      <c r="P224" s="16" t="s">
        <v>7</v>
      </c>
      <c r="Q224" s="16" t="s">
        <v>27</v>
      </c>
      <c r="R224" s="13">
        <v>0</v>
      </c>
      <c r="S224" s="16" t="s">
        <v>32</v>
      </c>
      <c r="T224" s="16" t="s">
        <v>37</v>
      </c>
      <c r="U224" s="13">
        <v>0</v>
      </c>
      <c r="V224" s="16" t="s">
        <v>33</v>
      </c>
      <c r="W224" s="16" t="s">
        <v>42</v>
      </c>
      <c r="X224" s="13">
        <v>0</v>
      </c>
      <c r="Y224" s="16" t="s">
        <v>10</v>
      </c>
      <c r="Z224" s="16" t="s">
        <v>41</v>
      </c>
      <c r="AA224" s="13" t="s">
        <v>41</v>
      </c>
      <c r="AB224" s="16" t="s">
        <v>11</v>
      </c>
      <c r="AC224" s="16" t="s">
        <v>25</v>
      </c>
      <c r="AD224" s="13" t="s">
        <v>25</v>
      </c>
      <c r="AE224" s="56" t="s">
        <v>12</v>
      </c>
      <c r="AF224" s="56" t="s">
        <v>38</v>
      </c>
      <c r="AG224" s="54" t="s">
        <v>38</v>
      </c>
      <c r="AH224" s="16" t="s">
        <v>13</v>
      </c>
      <c r="AI224" s="16" t="s">
        <v>49</v>
      </c>
      <c r="AJ224" s="13" t="s">
        <v>49</v>
      </c>
      <c r="AK224" s="16" t="s">
        <v>59</v>
      </c>
      <c r="AL224" s="16" t="s">
        <v>39</v>
      </c>
      <c r="AM224" s="13">
        <v>0</v>
      </c>
      <c r="AN224" s="16" t="s">
        <v>34</v>
      </c>
      <c r="AO224" s="16" t="s">
        <v>48</v>
      </c>
      <c r="AP224" s="13">
        <v>0</v>
      </c>
      <c r="AQ224" s="56" t="s">
        <v>16</v>
      </c>
      <c r="AR224" s="56">
        <v>2</v>
      </c>
      <c r="AS224" s="54">
        <v>2</v>
      </c>
      <c r="AT224" s="16" t="s">
        <v>17</v>
      </c>
      <c r="AU224" s="16" t="s">
        <v>43</v>
      </c>
      <c r="AV224" s="13" t="s">
        <v>43</v>
      </c>
      <c r="AW224" s="16" t="s">
        <v>55</v>
      </c>
      <c r="AX224" s="16" t="s">
        <v>29</v>
      </c>
      <c r="AY224" s="13">
        <v>0</v>
      </c>
      <c r="AZ224" s="19" t="s">
        <v>50</v>
      </c>
      <c r="BA224" s="13">
        <v>0</v>
      </c>
      <c r="BB224" s="15">
        <v>60</v>
      </c>
      <c r="BD224" s="11"/>
      <c r="BE224" s="11">
        <v>1</v>
      </c>
      <c r="BF224" s="55">
        <v>0</v>
      </c>
      <c r="BG224" s="11">
        <v>1</v>
      </c>
      <c r="BH224" s="11">
        <v>1</v>
      </c>
      <c r="BI224" s="11">
        <v>1</v>
      </c>
      <c r="BJ224" s="11">
        <v>1</v>
      </c>
      <c r="BK224" s="11">
        <v>1</v>
      </c>
      <c r="BL224" s="11">
        <v>1</v>
      </c>
      <c r="BM224" s="11">
        <v>1</v>
      </c>
      <c r="BN224" s="11">
        <v>1</v>
      </c>
      <c r="BO224" s="11">
        <v>1</v>
      </c>
      <c r="BP224" s="11">
        <v>1</v>
      </c>
      <c r="BQ224" s="55">
        <v>2</v>
      </c>
      <c r="BR224" s="11">
        <v>1</v>
      </c>
      <c r="BS224" s="11">
        <v>1</v>
      </c>
      <c r="BT224" s="11">
        <v>1</v>
      </c>
      <c r="BU224" s="11"/>
      <c r="BV224" s="51" t="s">
        <v>1349</v>
      </c>
    </row>
    <row r="225" spans="1:74" x14ac:dyDescent="0.25">
      <c r="A225" s="6" t="s">
        <v>489</v>
      </c>
      <c r="B225" s="6" t="s">
        <v>490</v>
      </c>
      <c r="C225" s="7" t="s">
        <v>24</v>
      </c>
      <c r="D225" s="6" t="s">
        <v>3</v>
      </c>
      <c r="E225" s="6" t="s">
        <v>37</v>
      </c>
      <c r="F225" s="8" t="s">
        <v>37</v>
      </c>
      <c r="G225" s="6" t="s">
        <v>26</v>
      </c>
      <c r="H225" s="6" t="s">
        <v>41</v>
      </c>
      <c r="I225" s="8">
        <v>0</v>
      </c>
      <c r="J225" s="6" t="s">
        <v>28</v>
      </c>
      <c r="K225" s="6" t="s">
        <v>39</v>
      </c>
      <c r="L225" s="8">
        <v>0</v>
      </c>
      <c r="M225" s="6" t="s">
        <v>30</v>
      </c>
      <c r="N225" s="6" t="s">
        <v>27</v>
      </c>
      <c r="O225" s="8">
        <v>0</v>
      </c>
      <c r="P225" s="6" t="s">
        <v>7</v>
      </c>
      <c r="Q225" s="6" t="s">
        <v>50</v>
      </c>
      <c r="R225" s="8" t="s">
        <v>50</v>
      </c>
      <c r="S225" s="6" t="s">
        <v>32</v>
      </c>
      <c r="T225" s="6" t="s">
        <v>29</v>
      </c>
      <c r="U225" s="8">
        <v>0</v>
      </c>
      <c r="V225" s="6" t="s">
        <v>33</v>
      </c>
      <c r="W225" s="6" t="s">
        <v>41</v>
      </c>
      <c r="X225" s="8">
        <v>0</v>
      </c>
      <c r="Y225" s="6" t="s">
        <v>10</v>
      </c>
      <c r="Z225" s="6" t="s">
        <v>50</v>
      </c>
      <c r="AA225" s="8" t="s">
        <v>50</v>
      </c>
      <c r="AB225" s="6" t="s">
        <v>11</v>
      </c>
      <c r="AC225" s="6" t="s">
        <v>48</v>
      </c>
      <c r="AD225" s="8" t="s">
        <v>48</v>
      </c>
      <c r="AE225" s="6" t="s">
        <v>12</v>
      </c>
      <c r="AF225" s="6" t="s">
        <v>39</v>
      </c>
      <c r="AG225" s="8" t="s">
        <v>39</v>
      </c>
      <c r="AH225" s="6" t="s">
        <v>13</v>
      </c>
      <c r="AI225" s="6" t="s">
        <v>47</v>
      </c>
      <c r="AJ225" s="8" t="s">
        <v>47</v>
      </c>
      <c r="AK225" s="6" t="s">
        <v>14</v>
      </c>
      <c r="AL225" s="6" t="s">
        <v>29</v>
      </c>
      <c r="AM225" s="8" t="s">
        <v>29</v>
      </c>
      <c r="AN225" s="6" t="s">
        <v>15</v>
      </c>
      <c r="AO225" s="6" t="s">
        <v>45</v>
      </c>
      <c r="AP225" s="8" t="s">
        <v>45</v>
      </c>
      <c r="AQ225" s="6" t="s">
        <v>114</v>
      </c>
      <c r="AR225" s="6" t="s">
        <v>45</v>
      </c>
      <c r="AS225" s="8">
        <v>0</v>
      </c>
      <c r="AT225" s="6" t="s">
        <v>63</v>
      </c>
      <c r="AU225" s="6" t="s">
        <v>41</v>
      </c>
      <c r="AV225" s="8">
        <v>0</v>
      </c>
      <c r="AW225" s="6" t="s">
        <v>55</v>
      </c>
      <c r="AX225" s="6" t="s">
        <v>39</v>
      </c>
      <c r="AY225" s="8">
        <v>0</v>
      </c>
      <c r="AZ225" s="9" t="s">
        <v>50</v>
      </c>
      <c r="BA225" s="8">
        <v>0</v>
      </c>
      <c r="BB225" s="10">
        <v>36</v>
      </c>
      <c r="BD225" s="6"/>
      <c r="BE225" s="6">
        <v>2</v>
      </c>
      <c r="BF225" s="6">
        <v>1</v>
      </c>
      <c r="BG225" s="6">
        <v>3</v>
      </c>
      <c r="BH225" s="6">
        <v>2</v>
      </c>
      <c r="BI225" s="6">
        <v>1</v>
      </c>
      <c r="BJ225" s="6">
        <v>1</v>
      </c>
      <c r="BK225" s="6">
        <v>3</v>
      </c>
      <c r="BL225" s="6">
        <v>0</v>
      </c>
      <c r="BM225" s="6">
        <v>1</v>
      </c>
      <c r="BN225" s="6">
        <v>2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/>
      <c r="BV225" s="51" t="s">
        <v>1348</v>
      </c>
    </row>
    <row r="226" spans="1:74" s="52" customFormat="1" x14ac:dyDescent="0.25">
      <c r="A226" s="11" t="s">
        <v>193</v>
      </c>
      <c r="B226" s="11" t="s">
        <v>491</v>
      </c>
      <c r="C226" s="53" t="s">
        <v>24</v>
      </c>
      <c r="D226" s="11" t="s">
        <v>58</v>
      </c>
      <c r="E226" s="11" t="s">
        <v>42</v>
      </c>
      <c r="F226" s="13">
        <v>0</v>
      </c>
      <c r="G226" s="11" t="s">
        <v>26</v>
      </c>
      <c r="H226" s="11" t="s">
        <v>25</v>
      </c>
      <c r="I226" s="13">
        <v>0</v>
      </c>
      <c r="J226" s="11" t="s">
        <v>28</v>
      </c>
      <c r="K226" s="11" t="s">
        <v>40</v>
      </c>
      <c r="L226" s="13">
        <v>0</v>
      </c>
      <c r="M226" s="11" t="s">
        <v>30</v>
      </c>
      <c r="N226" s="11" t="s">
        <v>29</v>
      </c>
      <c r="O226" s="13">
        <v>0</v>
      </c>
      <c r="P226" s="11" t="s">
        <v>31</v>
      </c>
      <c r="Q226" s="11" t="s">
        <v>49</v>
      </c>
      <c r="R226" s="13">
        <v>0</v>
      </c>
      <c r="S226" s="11" t="s">
        <v>32</v>
      </c>
      <c r="T226" s="11" t="s">
        <v>38</v>
      </c>
      <c r="U226" s="13">
        <v>0</v>
      </c>
      <c r="V226" s="11" t="s">
        <v>33</v>
      </c>
      <c r="W226" s="11" t="s">
        <v>46</v>
      </c>
      <c r="X226" s="13">
        <v>0</v>
      </c>
      <c r="Y226" s="11" t="s">
        <v>62</v>
      </c>
      <c r="Z226" s="11" t="s">
        <v>43</v>
      </c>
      <c r="AA226" s="13">
        <v>0</v>
      </c>
      <c r="AB226" s="11" t="s">
        <v>11</v>
      </c>
      <c r="AC226" s="11" t="s">
        <v>48</v>
      </c>
      <c r="AD226" s="13" t="s">
        <v>48</v>
      </c>
      <c r="AE226" s="55" t="s">
        <v>12</v>
      </c>
      <c r="AF226" s="55">
        <v>1</v>
      </c>
      <c r="AG226" s="54">
        <v>1</v>
      </c>
      <c r="AH226" s="11" t="s">
        <v>13</v>
      </c>
      <c r="AI226" s="11" t="s">
        <v>41</v>
      </c>
      <c r="AJ226" s="13" t="s">
        <v>41</v>
      </c>
      <c r="AK226" s="11" t="s">
        <v>59</v>
      </c>
      <c r="AL226" s="11" t="s">
        <v>37</v>
      </c>
      <c r="AM226" s="13">
        <v>0</v>
      </c>
      <c r="AN226" s="11" t="s">
        <v>34</v>
      </c>
      <c r="AO226" s="11" t="s">
        <v>27</v>
      </c>
      <c r="AP226" s="13">
        <v>0</v>
      </c>
      <c r="AQ226" s="11" t="s">
        <v>16</v>
      </c>
      <c r="AR226" s="11" t="s">
        <v>45</v>
      </c>
      <c r="AS226" s="13" t="s">
        <v>45</v>
      </c>
      <c r="AT226" s="11" t="s">
        <v>63</v>
      </c>
      <c r="AU226" s="11" t="s">
        <v>39</v>
      </c>
      <c r="AV226" s="13">
        <v>0</v>
      </c>
      <c r="AW226" s="11" t="s">
        <v>18</v>
      </c>
      <c r="AX226" s="11" t="s">
        <v>47</v>
      </c>
      <c r="AY226" s="13" t="s">
        <v>47</v>
      </c>
      <c r="AZ226" s="14" t="s">
        <v>50</v>
      </c>
      <c r="BA226" s="13">
        <v>0</v>
      </c>
      <c r="BB226" s="15">
        <v>23</v>
      </c>
      <c r="BD226" s="11"/>
      <c r="BE226" s="55">
        <v>0</v>
      </c>
      <c r="BF226" s="11">
        <v>1</v>
      </c>
      <c r="BG226" s="11">
        <v>1</v>
      </c>
      <c r="BH226" s="11">
        <v>1</v>
      </c>
      <c r="BI226" s="11">
        <v>1</v>
      </c>
      <c r="BJ226" s="11">
        <v>1</v>
      </c>
      <c r="BK226" s="11">
        <v>1</v>
      </c>
      <c r="BL226" s="55">
        <v>2</v>
      </c>
      <c r="BM226" s="11">
        <v>1</v>
      </c>
      <c r="BN226" s="11">
        <v>1</v>
      </c>
      <c r="BO226" s="11">
        <v>1</v>
      </c>
      <c r="BP226" s="11">
        <v>1</v>
      </c>
      <c r="BQ226" s="11">
        <v>1</v>
      </c>
      <c r="BR226" s="11">
        <v>1</v>
      </c>
      <c r="BS226" s="11">
        <v>1</v>
      </c>
      <c r="BT226" s="11">
        <v>1</v>
      </c>
      <c r="BU226" s="11"/>
      <c r="BV226" s="51" t="s">
        <v>1349</v>
      </c>
    </row>
    <row r="227" spans="1:74" x14ac:dyDescent="0.25">
      <c r="A227" s="11" t="s">
        <v>492</v>
      </c>
      <c r="B227" s="11" t="s">
        <v>493</v>
      </c>
      <c r="C227" s="12"/>
      <c r="D227" s="11" t="s">
        <v>3</v>
      </c>
      <c r="E227" s="11" t="s">
        <v>43</v>
      </c>
      <c r="F227" s="13" t="s">
        <v>43</v>
      </c>
      <c r="G227" s="11" t="s">
        <v>26</v>
      </c>
      <c r="H227" s="11" t="s">
        <v>50</v>
      </c>
      <c r="I227" s="13">
        <v>0</v>
      </c>
      <c r="J227" s="11" t="s">
        <v>5</v>
      </c>
      <c r="K227" s="11" t="s">
        <v>37</v>
      </c>
      <c r="L227" s="13" t="s">
        <v>37</v>
      </c>
      <c r="M227" s="11" t="s">
        <v>30</v>
      </c>
      <c r="N227" s="11" t="s">
        <v>46</v>
      </c>
      <c r="O227" s="13">
        <v>0</v>
      </c>
      <c r="P227" s="11" t="s">
        <v>7</v>
      </c>
      <c r="Q227" s="11" t="s">
        <v>47</v>
      </c>
      <c r="R227" s="13" t="s">
        <v>47</v>
      </c>
      <c r="S227" s="11" t="s">
        <v>32</v>
      </c>
      <c r="T227" s="11" t="s">
        <v>39</v>
      </c>
      <c r="U227" s="13">
        <v>0</v>
      </c>
      <c r="V227" s="11" t="s">
        <v>33</v>
      </c>
      <c r="W227" s="11" t="s">
        <v>49</v>
      </c>
      <c r="X227" s="13">
        <v>0</v>
      </c>
      <c r="Y227" s="11" t="s">
        <v>10</v>
      </c>
      <c r="Z227" s="11" t="s">
        <v>41</v>
      </c>
      <c r="AA227" s="13" t="s">
        <v>41</v>
      </c>
      <c r="AB227" s="11" t="s">
        <v>11</v>
      </c>
      <c r="AC227" s="11" t="s">
        <v>42</v>
      </c>
      <c r="AD227" s="13" t="s">
        <v>42</v>
      </c>
      <c r="AE227" s="11" t="s">
        <v>12</v>
      </c>
      <c r="AF227" s="11" t="s">
        <v>25</v>
      </c>
      <c r="AG227" s="13" t="s">
        <v>25</v>
      </c>
      <c r="AH227" s="11" t="s">
        <v>44</v>
      </c>
      <c r="AI227" s="11" t="s">
        <v>45</v>
      </c>
      <c r="AJ227" s="13">
        <v>0</v>
      </c>
      <c r="AK227" s="11" t="s">
        <v>14</v>
      </c>
      <c r="AL227" s="11" t="s">
        <v>27</v>
      </c>
      <c r="AM227" s="13" t="s">
        <v>27</v>
      </c>
      <c r="AN227" s="11" t="s">
        <v>15</v>
      </c>
      <c r="AO227" s="11" t="s">
        <v>29</v>
      </c>
      <c r="AP227" s="13" t="s">
        <v>29</v>
      </c>
      <c r="AQ227" s="11" t="s">
        <v>16</v>
      </c>
      <c r="AR227" s="11" t="s">
        <v>40</v>
      </c>
      <c r="AS227" s="13" t="s">
        <v>40</v>
      </c>
      <c r="AT227" s="11" t="s">
        <v>63</v>
      </c>
      <c r="AU227" s="11" t="s">
        <v>48</v>
      </c>
      <c r="AV227" s="13">
        <v>0</v>
      </c>
      <c r="AW227" s="11" t="s">
        <v>18</v>
      </c>
      <c r="AX227" s="11" t="s">
        <v>38</v>
      </c>
      <c r="AY227" s="13" t="s">
        <v>38</v>
      </c>
      <c r="AZ227" s="14" t="s">
        <v>20</v>
      </c>
      <c r="BA227" s="13">
        <v>8</v>
      </c>
      <c r="BB227" s="15">
        <v>107</v>
      </c>
      <c r="BD227" s="11"/>
      <c r="BE227" s="11">
        <v>1</v>
      </c>
      <c r="BF227" s="11">
        <v>1</v>
      </c>
      <c r="BG227" s="11">
        <v>1</v>
      </c>
      <c r="BH227" s="11">
        <v>1</v>
      </c>
      <c r="BI227" s="11">
        <v>1</v>
      </c>
      <c r="BJ227" s="11">
        <v>1</v>
      </c>
      <c r="BK227" s="11">
        <v>1</v>
      </c>
      <c r="BL227" s="11">
        <v>1</v>
      </c>
      <c r="BM227" s="11">
        <v>1</v>
      </c>
      <c r="BN227" s="11">
        <v>1</v>
      </c>
      <c r="BO227" s="11">
        <v>1</v>
      </c>
      <c r="BP227" s="11">
        <v>1</v>
      </c>
      <c r="BQ227" s="11">
        <v>1</v>
      </c>
      <c r="BR227" s="11">
        <v>1</v>
      </c>
      <c r="BS227" s="11">
        <v>1</v>
      </c>
      <c r="BT227" s="11">
        <v>1</v>
      </c>
      <c r="BU227" s="11"/>
    </row>
    <row r="228" spans="1:74" x14ac:dyDescent="0.25">
      <c r="A228" s="6" t="s">
        <v>494</v>
      </c>
      <c r="B228" s="6" t="s">
        <v>495</v>
      </c>
      <c r="C228" s="7" t="s">
        <v>24</v>
      </c>
      <c r="D228" s="6" t="s">
        <v>58</v>
      </c>
      <c r="E228" s="6" t="s">
        <v>40</v>
      </c>
      <c r="F228" s="8">
        <v>0</v>
      </c>
      <c r="G228" s="6" t="s">
        <v>26</v>
      </c>
      <c r="H228" s="6" t="s">
        <v>42</v>
      </c>
      <c r="I228" s="8">
        <v>0</v>
      </c>
      <c r="J228" s="6" t="s">
        <v>5</v>
      </c>
      <c r="K228" s="6" t="s">
        <v>40</v>
      </c>
      <c r="L228" s="8" t="s">
        <v>40</v>
      </c>
      <c r="M228" s="6" t="s">
        <v>30</v>
      </c>
      <c r="N228" s="6" t="s">
        <v>43</v>
      </c>
      <c r="O228" s="8">
        <v>0</v>
      </c>
      <c r="P228" s="6" t="s">
        <v>7</v>
      </c>
      <c r="Q228" s="6" t="s">
        <v>48</v>
      </c>
      <c r="R228" s="8" t="s">
        <v>48</v>
      </c>
      <c r="S228" s="6" t="s">
        <v>32</v>
      </c>
      <c r="T228" s="6" t="s">
        <v>38</v>
      </c>
      <c r="U228" s="8">
        <v>0</v>
      </c>
      <c r="V228" s="6" t="s">
        <v>33</v>
      </c>
      <c r="W228" s="6" t="s">
        <v>49</v>
      </c>
      <c r="X228" s="8">
        <v>0</v>
      </c>
      <c r="Y228" s="6" t="s">
        <v>62</v>
      </c>
      <c r="Z228" s="6" t="s">
        <v>46</v>
      </c>
      <c r="AA228" s="8">
        <v>0</v>
      </c>
      <c r="AB228" s="6" t="s">
        <v>11</v>
      </c>
      <c r="AC228" s="6" t="s">
        <v>42</v>
      </c>
      <c r="AD228" s="8" t="s">
        <v>42</v>
      </c>
      <c r="AE228" s="6" t="s">
        <v>12</v>
      </c>
      <c r="AF228" s="6" t="s">
        <v>40</v>
      </c>
      <c r="AG228" s="8" t="s">
        <v>40</v>
      </c>
      <c r="AH228" s="6" t="s">
        <v>44</v>
      </c>
      <c r="AI228" s="6" t="s">
        <v>40</v>
      </c>
      <c r="AJ228" s="8">
        <v>0</v>
      </c>
      <c r="AK228" s="6" t="s">
        <v>14</v>
      </c>
      <c r="AL228" s="6" t="s">
        <v>38</v>
      </c>
      <c r="AM228" s="8" t="s">
        <v>38</v>
      </c>
      <c r="AN228" s="6" t="s">
        <v>15</v>
      </c>
      <c r="AO228" s="6" t="s">
        <v>38</v>
      </c>
      <c r="AP228" s="8" t="s">
        <v>38</v>
      </c>
      <c r="AQ228" s="6" t="s">
        <v>16</v>
      </c>
      <c r="AR228" s="6" t="s">
        <v>25</v>
      </c>
      <c r="AS228" s="8" t="s">
        <v>25</v>
      </c>
      <c r="AT228" s="6" t="s">
        <v>17</v>
      </c>
      <c r="AU228" s="6" t="s">
        <v>46</v>
      </c>
      <c r="AV228" s="8" t="s">
        <v>46</v>
      </c>
      <c r="AW228" s="6" t="s">
        <v>18</v>
      </c>
      <c r="AX228" s="6" t="s">
        <v>38</v>
      </c>
      <c r="AY228" s="8" t="s">
        <v>38</v>
      </c>
      <c r="AZ228" s="9" t="s">
        <v>50</v>
      </c>
      <c r="BA228" s="8">
        <v>0</v>
      </c>
      <c r="BB228" s="10">
        <v>119</v>
      </c>
      <c r="BD228" s="6"/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1</v>
      </c>
      <c r="BM228" s="6">
        <v>1</v>
      </c>
      <c r="BN228" s="6">
        <v>0</v>
      </c>
      <c r="BO228" s="6">
        <v>1</v>
      </c>
      <c r="BP228" s="6">
        <v>2</v>
      </c>
      <c r="BQ228" s="6">
        <v>4</v>
      </c>
      <c r="BR228" s="6">
        <v>4</v>
      </c>
      <c r="BS228" s="6">
        <v>1</v>
      </c>
      <c r="BT228" s="6">
        <v>2</v>
      </c>
      <c r="BU228" s="6"/>
      <c r="BV228" s="51" t="s">
        <v>1348</v>
      </c>
    </row>
    <row r="229" spans="1:74" x14ac:dyDescent="0.25">
      <c r="A229" s="11" t="s">
        <v>496</v>
      </c>
      <c r="B229" s="11" t="s">
        <v>497</v>
      </c>
      <c r="C229" s="12"/>
      <c r="D229" s="11" t="s">
        <v>58</v>
      </c>
      <c r="E229" s="11" t="s">
        <v>50</v>
      </c>
      <c r="F229" s="13">
        <v>0</v>
      </c>
      <c r="G229" s="11" t="s">
        <v>26</v>
      </c>
      <c r="H229" s="11" t="s">
        <v>46</v>
      </c>
      <c r="I229" s="13">
        <v>0</v>
      </c>
      <c r="J229" s="11" t="s">
        <v>5</v>
      </c>
      <c r="K229" s="11" t="s">
        <v>47</v>
      </c>
      <c r="L229" s="13" t="s">
        <v>47</v>
      </c>
      <c r="M229" s="11" t="s">
        <v>30</v>
      </c>
      <c r="N229" s="11" t="s">
        <v>38</v>
      </c>
      <c r="O229" s="13">
        <v>0</v>
      </c>
      <c r="P229" s="11" t="s">
        <v>7</v>
      </c>
      <c r="Q229" s="11" t="s">
        <v>45</v>
      </c>
      <c r="R229" s="13" t="s">
        <v>45</v>
      </c>
      <c r="S229" s="11" t="s">
        <v>32</v>
      </c>
      <c r="T229" s="11" t="s">
        <v>40</v>
      </c>
      <c r="U229" s="13">
        <v>0</v>
      </c>
      <c r="V229" s="11" t="s">
        <v>33</v>
      </c>
      <c r="W229" s="11" t="s">
        <v>43</v>
      </c>
      <c r="X229" s="13">
        <v>0</v>
      </c>
      <c r="Y229" s="11" t="s">
        <v>10</v>
      </c>
      <c r="Z229" s="11" t="s">
        <v>29</v>
      </c>
      <c r="AA229" s="13" t="s">
        <v>29</v>
      </c>
      <c r="AB229" s="11" t="s">
        <v>11</v>
      </c>
      <c r="AC229" s="11" t="s">
        <v>25</v>
      </c>
      <c r="AD229" s="13" t="s">
        <v>25</v>
      </c>
      <c r="AE229" s="11" t="s">
        <v>12</v>
      </c>
      <c r="AF229" s="11" t="s">
        <v>48</v>
      </c>
      <c r="AG229" s="13" t="s">
        <v>48</v>
      </c>
      <c r="AH229" s="11" t="s">
        <v>44</v>
      </c>
      <c r="AI229" s="11" t="s">
        <v>27</v>
      </c>
      <c r="AJ229" s="13">
        <v>0</v>
      </c>
      <c r="AK229" s="11" t="s">
        <v>14</v>
      </c>
      <c r="AL229" s="11" t="s">
        <v>49</v>
      </c>
      <c r="AM229" s="13" t="s">
        <v>49</v>
      </c>
      <c r="AN229" s="11" t="s">
        <v>34</v>
      </c>
      <c r="AO229" s="11" t="s">
        <v>39</v>
      </c>
      <c r="AP229" s="13">
        <v>0</v>
      </c>
      <c r="AQ229" s="11" t="s">
        <v>16</v>
      </c>
      <c r="AR229" s="11" t="s">
        <v>42</v>
      </c>
      <c r="AS229" s="13" t="s">
        <v>42</v>
      </c>
      <c r="AT229" s="11" t="s">
        <v>17</v>
      </c>
      <c r="AU229" s="11" t="s">
        <v>41</v>
      </c>
      <c r="AV229" s="13" t="s">
        <v>41</v>
      </c>
      <c r="AW229" s="11" t="s">
        <v>18</v>
      </c>
      <c r="AX229" s="11" t="s">
        <v>37</v>
      </c>
      <c r="AY229" s="13" t="s">
        <v>37</v>
      </c>
      <c r="AZ229" s="14" t="s">
        <v>20</v>
      </c>
      <c r="BA229" s="13">
        <v>8</v>
      </c>
      <c r="BB229" s="15">
        <v>85</v>
      </c>
      <c r="BD229" s="11"/>
      <c r="BE229" s="11">
        <v>1</v>
      </c>
      <c r="BF229" s="11">
        <v>1</v>
      </c>
      <c r="BG229" s="11">
        <v>1</v>
      </c>
      <c r="BH229" s="11">
        <v>1</v>
      </c>
      <c r="BI229" s="11">
        <v>1</v>
      </c>
      <c r="BJ229" s="11">
        <v>1</v>
      </c>
      <c r="BK229" s="11">
        <v>1</v>
      </c>
      <c r="BL229" s="11">
        <v>1</v>
      </c>
      <c r="BM229" s="11">
        <v>1</v>
      </c>
      <c r="BN229" s="11">
        <v>1</v>
      </c>
      <c r="BO229" s="11">
        <v>1</v>
      </c>
      <c r="BP229" s="11">
        <v>1</v>
      </c>
      <c r="BQ229" s="11">
        <v>1</v>
      </c>
      <c r="BR229" s="11">
        <v>1</v>
      </c>
      <c r="BS229" s="11">
        <v>1</v>
      </c>
      <c r="BT229" s="11">
        <v>1</v>
      </c>
      <c r="BU229" s="11"/>
    </row>
    <row r="230" spans="1:74" x14ac:dyDescent="0.25">
      <c r="A230" s="6" t="s">
        <v>498</v>
      </c>
      <c r="B230" s="6" t="s">
        <v>499</v>
      </c>
      <c r="C230" s="7" t="s">
        <v>24</v>
      </c>
      <c r="D230" s="6" t="s">
        <v>3</v>
      </c>
      <c r="E230" s="6" t="s">
        <v>29</v>
      </c>
      <c r="F230" s="8" t="s">
        <v>29</v>
      </c>
      <c r="G230" s="6" t="s">
        <v>26</v>
      </c>
      <c r="H230" s="6" t="s">
        <v>40</v>
      </c>
      <c r="I230" s="8">
        <v>0</v>
      </c>
      <c r="J230" s="6" t="s">
        <v>5</v>
      </c>
      <c r="K230" s="6" t="s">
        <v>45</v>
      </c>
      <c r="L230" s="8" t="s">
        <v>45</v>
      </c>
      <c r="M230" s="6" t="s">
        <v>30</v>
      </c>
      <c r="N230" s="6" t="s">
        <v>42</v>
      </c>
      <c r="O230" s="8">
        <v>0</v>
      </c>
      <c r="P230" s="6" t="s">
        <v>7</v>
      </c>
      <c r="Q230" s="6" t="s">
        <v>41</v>
      </c>
      <c r="R230" s="8" t="s">
        <v>41</v>
      </c>
      <c r="S230" s="6" t="s">
        <v>32</v>
      </c>
      <c r="T230" s="6" t="s">
        <v>43</v>
      </c>
      <c r="U230" s="8">
        <v>0</v>
      </c>
      <c r="V230" s="6" t="s">
        <v>33</v>
      </c>
      <c r="W230" s="6" t="s">
        <v>25</v>
      </c>
      <c r="X230" s="8">
        <v>0</v>
      </c>
      <c r="Y230" s="6" t="s">
        <v>62</v>
      </c>
      <c r="Z230" s="6" t="s">
        <v>37</v>
      </c>
      <c r="AA230" s="8">
        <v>0</v>
      </c>
      <c r="AB230" s="6" t="s">
        <v>11</v>
      </c>
      <c r="AC230" s="6" t="s">
        <v>38</v>
      </c>
      <c r="AD230" s="8" t="s">
        <v>38</v>
      </c>
      <c r="AE230" s="6" t="s">
        <v>70</v>
      </c>
      <c r="AF230" s="6" t="s">
        <v>39</v>
      </c>
      <c r="AG230" s="8">
        <v>0</v>
      </c>
      <c r="AH230" s="6" t="s">
        <v>13</v>
      </c>
      <c r="AI230" s="6" t="s">
        <v>27</v>
      </c>
      <c r="AJ230" s="8" t="s">
        <v>27</v>
      </c>
      <c r="AK230" s="6" t="s">
        <v>14</v>
      </c>
      <c r="AL230" s="6" t="s">
        <v>38</v>
      </c>
      <c r="AM230" s="8" t="s">
        <v>38</v>
      </c>
      <c r="AN230" s="6" t="s">
        <v>34</v>
      </c>
      <c r="AO230" s="6" t="s">
        <v>48</v>
      </c>
      <c r="AP230" s="8">
        <v>0</v>
      </c>
      <c r="AQ230" s="6" t="s">
        <v>16</v>
      </c>
      <c r="AR230" s="6" t="s">
        <v>46</v>
      </c>
      <c r="AS230" s="8" t="s">
        <v>46</v>
      </c>
      <c r="AT230" s="6" t="s">
        <v>17</v>
      </c>
      <c r="AU230" s="6" t="s">
        <v>49</v>
      </c>
      <c r="AV230" s="8" t="s">
        <v>49</v>
      </c>
      <c r="AW230" s="6" t="s">
        <v>55</v>
      </c>
      <c r="AX230" s="6" t="s">
        <v>39</v>
      </c>
      <c r="AY230" s="8">
        <v>0</v>
      </c>
      <c r="AZ230" s="9" t="s">
        <v>50</v>
      </c>
      <c r="BA230" s="8">
        <v>0</v>
      </c>
      <c r="BB230" s="10">
        <v>72</v>
      </c>
      <c r="BD230" s="6"/>
      <c r="BE230" s="6">
        <v>0</v>
      </c>
      <c r="BF230" s="6">
        <v>0</v>
      </c>
      <c r="BG230" s="6">
        <v>2</v>
      </c>
      <c r="BH230" s="6">
        <v>1</v>
      </c>
      <c r="BI230" s="6">
        <v>1</v>
      </c>
      <c r="BJ230" s="6">
        <v>1</v>
      </c>
      <c r="BK230" s="6">
        <v>1</v>
      </c>
      <c r="BL230" s="6">
        <v>1</v>
      </c>
      <c r="BM230" s="6">
        <v>1</v>
      </c>
      <c r="BN230" s="6">
        <v>1</v>
      </c>
      <c r="BO230" s="6">
        <v>1</v>
      </c>
      <c r="BP230" s="6">
        <v>1</v>
      </c>
      <c r="BQ230" s="6">
        <v>2</v>
      </c>
      <c r="BR230" s="6">
        <v>1</v>
      </c>
      <c r="BS230" s="6">
        <v>1</v>
      </c>
      <c r="BT230" s="6">
        <v>1</v>
      </c>
      <c r="BU230" s="6"/>
      <c r="BV230" s="51" t="s">
        <v>1348</v>
      </c>
    </row>
    <row r="231" spans="1:74" x14ac:dyDescent="0.25">
      <c r="A231" s="6" t="s">
        <v>500</v>
      </c>
      <c r="B231" s="6" t="s">
        <v>501</v>
      </c>
      <c r="C231" s="7" t="s">
        <v>24</v>
      </c>
      <c r="D231" s="6" t="s">
        <v>58</v>
      </c>
      <c r="E231" s="6" t="s">
        <v>29</v>
      </c>
      <c r="F231" s="8">
        <v>0</v>
      </c>
      <c r="G231" s="6" t="s">
        <v>26</v>
      </c>
      <c r="H231" s="6" t="s">
        <v>25</v>
      </c>
      <c r="I231" s="8">
        <v>0</v>
      </c>
      <c r="J231" s="6" t="s">
        <v>5</v>
      </c>
      <c r="K231" s="6" t="s">
        <v>85</v>
      </c>
      <c r="L231" s="8">
        <v>0</v>
      </c>
      <c r="M231" s="6" t="s">
        <v>30</v>
      </c>
      <c r="N231" s="6" t="s">
        <v>85</v>
      </c>
      <c r="O231" s="8">
        <v>0</v>
      </c>
      <c r="P231" s="6" t="s">
        <v>31</v>
      </c>
      <c r="Q231" s="6" t="s">
        <v>85</v>
      </c>
      <c r="R231" s="8">
        <v>0</v>
      </c>
      <c r="S231" s="6" t="s">
        <v>32</v>
      </c>
      <c r="T231" s="6" t="s">
        <v>40</v>
      </c>
      <c r="U231" s="8">
        <v>0</v>
      </c>
      <c r="V231" s="6" t="s">
        <v>33</v>
      </c>
      <c r="W231" s="6" t="s">
        <v>46</v>
      </c>
      <c r="X231" s="8">
        <v>0</v>
      </c>
      <c r="Y231" s="6" t="s">
        <v>10</v>
      </c>
      <c r="Z231" s="6" t="s">
        <v>48</v>
      </c>
      <c r="AA231" s="8" t="s">
        <v>48</v>
      </c>
      <c r="AB231" s="6" t="s">
        <v>11</v>
      </c>
      <c r="AC231" s="6" t="s">
        <v>40</v>
      </c>
      <c r="AD231" s="8" t="s">
        <v>40</v>
      </c>
      <c r="AE231" s="6" t="s">
        <v>12</v>
      </c>
      <c r="AF231" s="6" t="s">
        <v>47</v>
      </c>
      <c r="AG231" s="8" t="s">
        <v>47</v>
      </c>
      <c r="AH231" s="6" t="s">
        <v>13</v>
      </c>
      <c r="AI231" s="6" t="s">
        <v>50</v>
      </c>
      <c r="AJ231" s="8" t="s">
        <v>50</v>
      </c>
      <c r="AK231" s="6" t="s">
        <v>14</v>
      </c>
      <c r="AL231" s="6" t="s">
        <v>38</v>
      </c>
      <c r="AM231" s="8" t="s">
        <v>38</v>
      </c>
      <c r="AN231" s="6" t="s">
        <v>34</v>
      </c>
      <c r="AO231" s="6" t="s">
        <v>39</v>
      </c>
      <c r="AP231" s="8">
        <v>0</v>
      </c>
      <c r="AQ231" s="6" t="s">
        <v>16</v>
      </c>
      <c r="AR231" s="6" t="s">
        <v>37</v>
      </c>
      <c r="AS231" s="8" t="s">
        <v>37</v>
      </c>
      <c r="AT231" s="6" t="s">
        <v>63</v>
      </c>
      <c r="AU231" s="6" t="s">
        <v>45</v>
      </c>
      <c r="AV231" s="8">
        <v>0</v>
      </c>
      <c r="AW231" s="6" t="s">
        <v>55</v>
      </c>
      <c r="AX231" s="6" t="s">
        <v>49</v>
      </c>
      <c r="AY231" s="8">
        <v>0</v>
      </c>
      <c r="AZ231" s="9" t="s">
        <v>20</v>
      </c>
      <c r="BA231" s="8">
        <v>8</v>
      </c>
      <c r="BB231" s="10">
        <v>53</v>
      </c>
      <c r="BD231" s="6"/>
      <c r="BE231" s="6">
        <v>1</v>
      </c>
      <c r="BF231" s="6">
        <v>1</v>
      </c>
      <c r="BG231" s="6">
        <v>1</v>
      </c>
      <c r="BH231" s="6">
        <v>1</v>
      </c>
      <c r="BI231" s="6">
        <v>0</v>
      </c>
      <c r="BJ231" s="6">
        <v>1</v>
      </c>
      <c r="BK231" s="6">
        <v>0</v>
      </c>
      <c r="BL231" s="6">
        <v>1</v>
      </c>
      <c r="BM231" s="6">
        <v>1</v>
      </c>
      <c r="BN231" s="6">
        <v>1</v>
      </c>
      <c r="BO231" s="6">
        <v>0</v>
      </c>
      <c r="BP231" s="6">
        <v>1</v>
      </c>
      <c r="BQ231" s="6">
        <v>1</v>
      </c>
      <c r="BR231" s="6">
        <v>2</v>
      </c>
      <c r="BS231" s="6">
        <v>1</v>
      </c>
      <c r="BT231" s="6">
        <v>0</v>
      </c>
      <c r="BU231" s="6"/>
      <c r="BV231" s="51" t="s">
        <v>1348</v>
      </c>
    </row>
    <row r="232" spans="1:74" x14ac:dyDescent="0.25">
      <c r="A232" s="11" t="s">
        <v>502</v>
      </c>
      <c r="B232" s="11" t="s">
        <v>503</v>
      </c>
      <c r="C232" s="12"/>
      <c r="D232" s="11" t="s">
        <v>3</v>
      </c>
      <c r="E232" s="11" t="s">
        <v>45</v>
      </c>
      <c r="F232" s="13" t="s">
        <v>45</v>
      </c>
      <c r="G232" s="11" t="s">
        <v>26</v>
      </c>
      <c r="H232" s="11" t="s">
        <v>46</v>
      </c>
      <c r="I232" s="13">
        <v>0</v>
      </c>
      <c r="J232" s="11" t="s">
        <v>28</v>
      </c>
      <c r="K232" s="11" t="s">
        <v>39</v>
      </c>
      <c r="L232" s="13">
        <v>0</v>
      </c>
      <c r="M232" s="11" t="s">
        <v>30</v>
      </c>
      <c r="N232" s="11" t="s">
        <v>42</v>
      </c>
      <c r="O232" s="13">
        <v>0</v>
      </c>
      <c r="P232" s="11" t="s">
        <v>7</v>
      </c>
      <c r="Q232" s="11" t="s">
        <v>37</v>
      </c>
      <c r="R232" s="13" t="s">
        <v>37</v>
      </c>
      <c r="S232" s="11" t="s">
        <v>32</v>
      </c>
      <c r="T232" s="11" t="s">
        <v>38</v>
      </c>
      <c r="U232" s="13">
        <v>0</v>
      </c>
      <c r="V232" s="11" t="s">
        <v>33</v>
      </c>
      <c r="W232" s="11" t="s">
        <v>25</v>
      </c>
      <c r="X232" s="13">
        <v>0</v>
      </c>
      <c r="Y232" s="11" t="s">
        <v>10</v>
      </c>
      <c r="Z232" s="11" t="s">
        <v>47</v>
      </c>
      <c r="AA232" s="13" t="s">
        <v>47</v>
      </c>
      <c r="AB232" s="11" t="s">
        <v>11</v>
      </c>
      <c r="AC232" s="11" t="s">
        <v>48</v>
      </c>
      <c r="AD232" s="13" t="s">
        <v>48</v>
      </c>
      <c r="AE232" s="11" t="s">
        <v>12</v>
      </c>
      <c r="AF232" s="11" t="s">
        <v>41</v>
      </c>
      <c r="AG232" s="13" t="s">
        <v>41</v>
      </c>
      <c r="AH232" s="11" t="s">
        <v>13</v>
      </c>
      <c r="AI232" s="11" t="s">
        <v>50</v>
      </c>
      <c r="AJ232" s="13" t="s">
        <v>50</v>
      </c>
      <c r="AK232" s="11" t="s">
        <v>14</v>
      </c>
      <c r="AL232" s="11" t="s">
        <v>29</v>
      </c>
      <c r="AM232" s="13" t="s">
        <v>29</v>
      </c>
      <c r="AN232" s="11" t="s">
        <v>15</v>
      </c>
      <c r="AO232" s="11" t="s">
        <v>27</v>
      </c>
      <c r="AP232" s="13" t="s">
        <v>27</v>
      </c>
      <c r="AQ232" s="11" t="s">
        <v>16</v>
      </c>
      <c r="AR232" s="11" t="s">
        <v>40</v>
      </c>
      <c r="AS232" s="13" t="s">
        <v>40</v>
      </c>
      <c r="AT232" s="11" t="s">
        <v>17</v>
      </c>
      <c r="AU232" s="11" t="s">
        <v>49</v>
      </c>
      <c r="AV232" s="13" t="s">
        <v>49</v>
      </c>
      <c r="AW232" s="11" t="s">
        <v>18</v>
      </c>
      <c r="AX232" s="11" t="s">
        <v>43</v>
      </c>
      <c r="AY232" s="13" t="s">
        <v>43</v>
      </c>
      <c r="AZ232" s="14" t="s">
        <v>50</v>
      </c>
      <c r="BA232" s="13">
        <v>0</v>
      </c>
      <c r="BB232" s="15">
        <v>77</v>
      </c>
      <c r="BD232" s="11"/>
      <c r="BE232" s="11">
        <v>1</v>
      </c>
      <c r="BF232" s="11">
        <v>1</v>
      </c>
      <c r="BG232" s="11">
        <v>1</v>
      </c>
      <c r="BH232" s="11">
        <v>1</v>
      </c>
      <c r="BI232" s="11">
        <v>1</v>
      </c>
      <c r="BJ232" s="11">
        <v>1</v>
      </c>
      <c r="BK232" s="11">
        <v>1</v>
      </c>
      <c r="BL232" s="11">
        <v>1</v>
      </c>
      <c r="BM232" s="11">
        <v>1</v>
      </c>
      <c r="BN232" s="11">
        <v>1</v>
      </c>
      <c r="BO232" s="11">
        <v>1</v>
      </c>
      <c r="BP232" s="11">
        <v>1</v>
      </c>
      <c r="BQ232" s="11">
        <v>1</v>
      </c>
      <c r="BR232" s="11">
        <v>1</v>
      </c>
      <c r="BS232" s="11">
        <v>1</v>
      </c>
      <c r="BT232" s="11">
        <v>1</v>
      </c>
      <c r="BU232" s="11"/>
    </row>
    <row r="233" spans="1:74" x14ac:dyDescent="0.25">
      <c r="A233" s="6" t="s">
        <v>504</v>
      </c>
      <c r="B233" s="6" t="s">
        <v>505</v>
      </c>
      <c r="C233" s="7" t="s">
        <v>24</v>
      </c>
      <c r="D233" s="6" t="s">
        <v>58</v>
      </c>
      <c r="E233" s="6" t="s">
        <v>45</v>
      </c>
      <c r="F233" s="8">
        <v>0</v>
      </c>
      <c r="G233" s="6" t="s">
        <v>4</v>
      </c>
      <c r="H233" s="6" t="s">
        <v>39</v>
      </c>
      <c r="I233" s="8" t="s">
        <v>39</v>
      </c>
      <c r="J233" s="6" t="s">
        <v>5</v>
      </c>
      <c r="K233" s="6" t="s">
        <v>48</v>
      </c>
      <c r="L233" s="8" t="s">
        <v>48</v>
      </c>
      <c r="M233" s="6" t="s">
        <v>30</v>
      </c>
      <c r="N233" s="6" t="s">
        <v>42</v>
      </c>
      <c r="O233" s="8">
        <v>0</v>
      </c>
      <c r="P233" s="6" t="s">
        <v>7</v>
      </c>
      <c r="Q233" s="6" t="s">
        <v>41</v>
      </c>
      <c r="R233" s="8" t="s">
        <v>41</v>
      </c>
      <c r="S233" s="6" t="s">
        <v>32</v>
      </c>
      <c r="T233" s="6" t="s">
        <v>29</v>
      </c>
      <c r="U233" s="8">
        <v>0</v>
      </c>
      <c r="V233" s="6" t="s">
        <v>33</v>
      </c>
      <c r="W233" s="6" t="s">
        <v>25</v>
      </c>
      <c r="X233" s="8">
        <v>0</v>
      </c>
      <c r="Y233" s="6" t="s">
        <v>62</v>
      </c>
      <c r="Z233" s="6" t="s">
        <v>27</v>
      </c>
      <c r="AA233" s="8">
        <v>0</v>
      </c>
      <c r="AB233" s="6" t="s">
        <v>11</v>
      </c>
      <c r="AC233" s="6" t="s">
        <v>38</v>
      </c>
      <c r="AD233" s="8" t="s">
        <v>38</v>
      </c>
      <c r="AE233" s="6" t="s">
        <v>12</v>
      </c>
      <c r="AF233" s="6" t="s">
        <v>43</v>
      </c>
      <c r="AG233" s="8" t="s">
        <v>43</v>
      </c>
      <c r="AH233" s="6" t="s">
        <v>13</v>
      </c>
      <c r="AI233" s="6" t="s">
        <v>47</v>
      </c>
      <c r="AJ233" s="8" t="s">
        <v>47</v>
      </c>
      <c r="AK233" s="6" t="s">
        <v>14</v>
      </c>
      <c r="AL233" s="6" t="s">
        <v>46</v>
      </c>
      <c r="AM233" s="8" t="s">
        <v>46</v>
      </c>
      <c r="AN233" s="6" t="s">
        <v>34</v>
      </c>
      <c r="AO233" s="6" t="s">
        <v>27</v>
      </c>
      <c r="AP233" s="8">
        <v>0</v>
      </c>
      <c r="AQ233" s="6" t="s">
        <v>16</v>
      </c>
      <c r="AR233" s="6" t="s">
        <v>29</v>
      </c>
      <c r="AS233" s="8" t="s">
        <v>29</v>
      </c>
      <c r="AT233" s="6" t="s">
        <v>17</v>
      </c>
      <c r="AU233" s="6" t="s">
        <v>48</v>
      </c>
      <c r="AV233" s="8" t="s">
        <v>48</v>
      </c>
      <c r="AW233" s="6" t="s">
        <v>18</v>
      </c>
      <c r="AX233" s="6" t="s">
        <v>48</v>
      </c>
      <c r="AY233" s="8" t="s">
        <v>48</v>
      </c>
      <c r="AZ233" s="9" t="s">
        <v>50</v>
      </c>
      <c r="BA233" s="8">
        <v>0</v>
      </c>
      <c r="BB233" s="10">
        <v>85</v>
      </c>
      <c r="BD233" s="6"/>
      <c r="BE233" s="6">
        <v>0</v>
      </c>
      <c r="BF233" s="6">
        <v>1</v>
      </c>
      <c r="BG233" s="6">
        <v>1</v>
      </c>
      <c r="BH233" s="6">
        <v>1</v>
      </c>
      <c r="BI233" s="6">
        <v>2</v>
      </c>
      <c r="BJ233" s="6">
        <v>0</v>
      </c>
      <c r="BK233" s="6">
        <v>1</v>
      </c>
      <c r="BL233" s="6">
        <v>0</v>
      </c>
      <c r="BM233" s="6">
        <v>3</v>
      </c>
      <c r="BN233" s="6">
        <v>2</v>
      </c>
      <c r="BO233" s="6">
        <v>1</v>
      </c>
      <c r="BP233" s="6">
        <v>1</v>
      </c>
      <c r="BQ233" s="6">
        <v>1</v>
      </c>
      <c r="BR233" s="6">
        <v>0</v>
      </c>
      <c r="BS233" s="6">
        <v>1</v>
      </c>
      <c r="BT233" s="6">
        <v>1</v>
      </c>
      <c r="BU233" s="6"/>
      <c r="BV233" s="51" t="s">
        <v>1348</v>
      </c>
    </row>
    <row r="234" spans="1:74" x14ac:dyDescent="0.25">
      <c r="A234" s="6" t="s">
        <v>506</v>
      </c>
      <c r="B234" s="6" t="s">
        <v>507</v>
      </c>
      <c r="C234" s="7" t="s">
        <v>24</v>
      </c>
      <c r="D234" s="6" t="s">
        <v>3</v>
      </c>
      <c r="E234" s="6" t="s">
        <v>46</v>
      </c>
      <c r="F234" s="8" t="s">
        <v>46</v>
      </c>
      <c r="G234" s="6" t="s">
        <v>26</v>
      </c>
      <c r="H234" s="6" t="s">
        <v>43</v>
      </c>
      <c r="I234" s="8">
        <v>0</v>
      </c>
      <c r="J234" s="6" t="s">
        <v>5</v>
      </c>
      <c r="K234" s="6" t="s">
        <v>48</v>
      </c>
      <c r="L234" s="8" t="s">
        <v>48</v>
      </c>
      <c r="M234" s="6" t="s">
        <v>30</v>
      </c>
      <c r="N234" s="6" t="s">
        <v>49</v>
      </c>
      <c r="O234" s="8">
        <v>0</v>
      </c>
      <c r="P234" s="6" t="s">
        <v>31</v>
      </c>
      <c r="Q234" s="6" t="s">
        <v>41</v>
      </c>
      <c r="R234" s="8">
        <v>0</v>
      </c>
      <c r="S234" s="6" t="s">
        <v>32</v>
      </c>
      <c r="T234" s="6" t="s">
        <v>49</v>
      </c>
      <c r="U234" s="8">
        <v>0</v>
      </c>
      <c r="V234" s="6" t="s">
        <v>33</v>
      </c>
      <c r="W234" s="6" t="s">
        <v>43</v>
      </c>
      <c r="X234" s="8">
        <v>0</v>
      </c>
      <c r="Y234" s="6" t="s">
        <v>10</v>
      </c>
      <c r="Z234" s="6" t="s">
        <v>41</v>
      </c>
      <c r="AA234" s="8" t="s">
        <v>41</v>
      </c>
      <c r="AB234" s="6" t="s">
        <v>11</v>
      </c>
      <c r="AC234" s="6" t="s">
        <v>29</v>
      </c>
      <c r="AD234" s="8" t="s">
        <v>29</v>
      </c>
      <c r="AE234" s="6" t="s">
        <v>12</v>
      </c>
      <c r="AF234" s="6" t="s">
        <v>49</v>
      </c>
      <c r="AG234" s="8" t="s">
        <v>49</v>
      </c>
      <c r="AH234" s="6" t="s">
        <v>13</v>
      </c>
      <c r="AI234" s="6" t="s">
        <v>41</v>
      </c>
      <c r="AJ234" s="8" t="s">
        <v>41</v>
      </c>
      <c r="AK234" s="6" t="s">
        <v>14</v>
      </c>
      <c r="AL234" s="6" t="s">
        <v>48</v>
      </c>
      <c r="AM234" s="8" t="s">
        <v>48</v>
      </c>
      <c r="AN234" s="6" t="s">
        <v>34</v>
      </c>
      <c r="AO234" s="6" t="s">
        <v>48</v>
      </c>
      <c r="AP234" s="8">
        <v>0</v>
      </c>
      <c r="AQ234" s="6" t="s">
        <v>16</v>
      </c>
      <c r="AR234" s="6" t="s">
        <v>38</v>
      </c>
      <c r="AS234" s="8" t="s">
        <v>38</v>
      </c>
      <c r="AT234" s="6" t="s">
        <v>17</v>
      </c>
      <c r="AU234" s="6" t="s">
        <v>29</v>
      </c>
      <c r="AV234" s="8" t="s">
        <v>29</v>
      </c>
      <c r="AW234" s="6" t="s">
        <v>55</v>
      </c>
      <c r="AX234" s="6" t="s">
        <v>29</v>
      </c>
      <c r="AY234" s="8">
        <v>0</v>
      </c>
      <c r="AZ234" s="9" t="s">
        <v>50</v>
      </c>
      <c r="BA234" s="8">
        <v>0</v>
      </c>
      <c r="BB234" s="10">
        <v>85</v>
      </c>
      <c r="BD234" s="6"/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3</v>
      </c>
      <c r="BL234" s="6">
        <v>3</v>
      </c>
      <c r="BM234" s="6">
        <v>3</v>
      </c>
      <c r="BN234" s="6">
        <v>3</v>
      </c>
      <c r="BO234" s="6">
        <v>2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/>
      <c r="BV234" s="51" t="s">
        <v>1348</v>
      </c>
    </row>
    <row r="235" spans="1:74" x14ac:dyDescent="0.25">
      <c r="A235" s="6" t="s">
        <v>508</v>
      </c>
      <c r="B235" s="6" t="s">
        <v>509</v>
      </c>
      <c r="C235" s="7" t="s">
        <v>24</v>
      </c>
      <c r="D235" s="6" t="s">
        <v>58</v>
      </c>
      <c r="E235" s="6" t="s">
        <v>27</v>
      </c>
      <c r="F235" s="8">
        <v>0</v>
      </c>
      <c r="G235" s="6" t="s">
        <v>26</v>
      </c>
      <c r="H235" s="6" t="s">
        <v>27</v>
      </c>
      <c r="I235" s="8">
        <v>0</v>
      </c>
      <c r="J235" s="6" t="s">
        <v>5</v>
      </c>
      <c r="K235" s="6" t="s">
        <v>37</v>
      </c>
      <c r="L235" s="8" t="s">
        <v>37</v>
      </c>
      <c r="M235" s="6" t="s">
        <v>30</v>
      </c>
      <c r="N235" s="6" t="s">
        <v>37</v>
      </c>
      <c r="O235" s="8">
        <v>0</v>
      </c>
      <c r="P235" s="6" t="s">
        <v>31</v>
      </c>
      <c r="Q235" s="6" t="s">
        <v>27</v>
      </c>
      <c r="R235" s="8">
        <v>0</v>
      </c>
      <c r="S235" s="6" t="s">
        <v>32</v>
      </c>
      <c r="T235" s="6" t="s">
        <v>37</v>
      </c>
      <c r="U235" s="8">
        <v>0</v>
      </c>
      <c r="V235" s="6" t="s">
        <v>33</v>
      </c>
      <c r="W235" s="6" t="s">
        <v>45</v>
      </c>
      <c r="X235" s="8">
        <v>0</v>
      </c>
      <c r="Y235" s="6" t="s">
        <v>10</v>
      </c>
      <c r="Z235" s="6" t="s">
        <v>39</v>
      </c>
      <c r="AA235" s="8" t="s">
        <v>39</v>
      </c>
      <c r="AB235" s="6" t="s">
        <v>11</v>
      </c>
      <c r="AC235" s="6" t="s">
        <v>37</v>
      </c>
      <c r="AD235" s="8" t="s">
        <v>37</v>
      </c>
      <c r="AE235" s="6" t="s">
        <v>70</v>
      </c>
      <c r="AF235" s="6" t="s">
        <v>39</v>
      </c>
      <c r="AG235" s="8">
        <v>0</v>
      </c>
      <c r="AH235" s="6" t="s">
        <v>44</v>
      </c>
      <c r="AI235" s="6" t="s">
        <v>27</v>
      </c>
      <c r="AJ235" s="8">
        <v>0</v>
      </c>
      <c r="AK235" s="6" t="s">
        <v>59</v>
      </c>
      <c r="AL235" s="6" t="s">
        <v>37</v>
      </c>
      <c r="AM235" s="8">
        <v>0</v>
      </c>
      <c r="AN235" s="6" t="s">
        <v>34</v>
      </c>
      <c r="AO235" s="6" t="s">
        <v>45</v>
      </c>
      <c r="AP235" s="8">
        <v>0</v>
      </c>
      <c r="AQ235" s="6" t="s">
        <v>114</v>
      </c>
      <c r="AR235" s="6" t="s">
        <v>41</v>
      </c>
      <c r="AS235" s="8">
        <v>0</v>
      </c>
      <c r="AT235" s="6" t="s">
        <v>17</v>
      </c>
      <c r="AU235" s="6" t="s">
        <v>37</v>
      </c>
      <c r="AV235" s="8" t="s">
        <v>37</v>
      </c>
      <c r="AW235" s="6" t="s">
        <v>55</v>
      </c>
      <c r="AX235" s="6" t="s">
        <v>27</v>
      </c>
      <c r="AY235" s="8">
        <v>0</v>
      </c>
      <c r="AZ235" s="9" t="s">
        <v>50</v>
      </c>
      <c r="BA235" s="8">
        <v>0</v>
      </c>
      <c r="BB235" s="10">
        <v>21</v>
      </c>
      <c r="BD235" s="6"/>
      <c r="BE235" s="6">
        <v>0</v>
      </c>
      <c r="BF235" s="6">
        <v>0</v>
      </c>
      <c r="BG235" s="6">
        <v>2</v>
      </c>
      <c r="BH235" s="6">
        <v>2</v>
      </c>
      <c r="BI235" s="6">
        <v>5</v>
      </c>
      <c r="BJ235" s="6">
        <v>6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/>
      <c r="BV235" s="51" t="s">
        <v>1348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abSelected="1" workbookViewId="0">
      <selection activeCell="P2" sqref="P2"/>
    </sheetView>
  </sheetViews>
  <sheetFormatPr defaultRowHeight="15" x14ac:dyDescent="0.25"/>
  <cols>
    <col min="1" max="1" width="5" bestFit="1" customWidth="1"/>
    <col min="2" max="2" width="34.85546875" bestFit="1" customWidth="1"/>
    <col min="3" max="3" width="9.28515625" style="48" bestFit="1" customWidth="1"/>
    <col min="4" max="6" width="4" style="48" bestFit="1" customWidth="1"/>
    <col min="7" max="7" width="3" style="48" bestFit="1" customWidth="1"/>
    <col min="8" max="10" width="4" style="48" bestFit="1" customWidth="1"/>
    <col min="11" max="11" width="4" bestFit="1" customWidth="1"/>
    <col min="12" max="12" width="3" bestFit="1" customWidth="1"/>
  </cols>
  <sheetData>
    <row r="1" spans="1:12" x14ac:dyDescent="0.25">
      <c r="B1" s="87" t="s">
        <v>1489</v>
      </c>
      <c r="C1" s="88" t="s">
        <v>21</v>
      </c>
      <c r="D1" s="88">
        <v>1</v>
      </c>
      <c r="E1" s="88">
        <v>2</v>
      </c>
      <c r="F1" s="88">
        <v>3</v>
      </c>
      <c r="G1" s="88">
        <v>4</v>
      </c>
      <c r="H1" s="88">
        <v>5</v>
      </c>
      <c r="I1" s="88">
        <v>6</v>
      </c>
      <c r="J1" s="88">
        <v>7</v>
      </c>
      <c r="K1" s="88">
        <v>8</v>
      </c>
      <c r="L1" s="88">
        <v>9</v>
      </c>
    </row>
    <row r="2" spans="1:12" x14ac:dyDescent="0.25">
      <c r="A2" s="35">
        <f>_xlfn.RANK.EQ(C2,$C$2:$C$290)</f>
        <v>1</v>
      </c>
      <c r="B2" s="11" t="s">
        <v>493</v>
      </c>
      <c r="C2" s="60">
        <f>+D2+E2+F2+G2+H2+I2+J2+K2+L2</f>
        <v>842</v>
      </c>
      <c r="D2" s="89">
        <v>107</v>
      </c>
      <c r="E2" s="12">
        <v>91</v>
      </c>
      <c r="F2" s="12">
        <v>119</v>
      </c>
      <c r="G2" s="12">
        <v>60</v>
      </c>
      <c r="H2" s="12">
        <v>116</v>
      </c>
      <c r="I2" s="12">
        <v>100</v>
      </c>
      <c r="J2" s="12">
        <v>97</v>
      </c>
      <c r="K2" s="12">
        <v>89</v>
      </c>
      <c r="L2" s="12">
        <v>63</v>
      </c>
    </row>
    <row r="3" spans="1:12" x14ac:dyDescent="0.25">
      <c r="A3" s="35">
        <f>_xlfn.RANK.EQ(C3,$C$2:$C$290)</f>
        <v>2</v>
      </c>
      <c r="B3" s="11" t="s">
        <v>432</v>
      </c>
      <c r="C3" s="60">
        <f>+D3+E3+F3+G3+H3+I3+J3+K3+L3</f>
        <v>812</v>
      </c>
      <c r="D3" s="12">
        <v>89</v>
      </c>
      <c r="E3" s="12">
        <v>83</v>
      </c>
      <c r="F3" s="12">
        <v>122</v>
      </c>
      <c r="G3" s="12">
        <v>61</v>
      </c>
      <c r="H3" s="12">
        <v>105</v>
      </c>
      <c r="I3" s="12">
        <v>95</v>
      </c>
      <c r="J3" s="12">
        <v>86</v>
      </c>
      <c r="K3" s="12">
        <v>102</v>
      </c>
      <c r="L3" s="12">
        <v>69</v>
      </c>
    </row>
    <row r="4" spans="1:12" x14ac:dyDescent="0.25">
      <c r="A4" s="35">
        <f>_xlfn.RANK.EQ(C4,$C$2:$C$290)</f>
        <v>3</v>
      </c>
      <c r="B4" s="11" t="s">
        <v>78</v>
      </c>
      <c r="C4" s="60">
        <f>+D4+E4+F4+G4+H4+I4+J4+K4+L4</f>
        <v>809</v>
      </c>
      <c r="D4" s="12">
        <v>80</v>
      </c>
      <c r="E4" s="12">
        <v>77</v>
      </c>
      <c r="F4" s="12">
        <v>121</v>
      </c>
      <c r="G4" s="12">
        <v>56</v>
      </c>
      <c r="H4" s="12">
        <v>107</v>
      </c>
      <c r="I4" s="12">
        <v>92</v>
      </c>
      <c r="J4" s="12">
        <v>95</v>
      </c>
      <c r="K4" s="12">
        <v>98</v>
      </c>
      <c r="L4" s="89">
        <v>83</v>
      </c>
    </row>
    <row r="5" spans="1:12" x14ac:dyDescent="0.25">
      <c r="A5" s="35">
        <f>_xlfn.RANK.EQ(C5,$C$2:$C$290)</f>
        <v>4</v>
      </c>
      <c r="B5" s="11" t="s">
        <v>322</v>
      </c>
      <c r="C5" s="60">
        <f>+D5+E5+F5+G5+H5+I5+J5+K5+L5</f>
        <v>808</v>
      </c>
      <c r="D5" s="12">
        <v>99</v>
      </c>
      <c r="E5" s="12">
        <v>74</v>
      </c>
      <c r="F5" s="12">
        <v>111</v>
      </c>
      <c r="G5" s="12">
        <v>58</v>
      </c>
      <c r="H5" s="12">
        <v>115</v>
      </c>
      <c r="I5" s="12">
        <v>91</v>
      </c>
      <c r="J5" s="12">
        <v>91</v>
      </c>
      <c r="K5" s="12">
        <v>93</v>
      </c>
      <c r="L5" s="12">
        <v>76</v>
      </c>
    </row>
    <row r="6" spans="1:12" x14ac:dyDescent="0.25">
      <c r="A6" s="35">
        <f>_xlfn.RANK.EQ(C6,$C$2:$C$290)</f>
        <v>5</v>
      </c>
      <c r="B6" s="11" t="s">
        <v>52</v>
      </c>
      <c r="C6" s="60">
        <f>+D6+E6+F6+G6+H6+I6+J6+K6+L6</f>
        <v>799</v>
      </c>
      <c r="D6" s="12">
        <v>90</v>
      </c>
      <c r="E6" s="12">
        <v>76</v>
      </c>
      <c r="F6" s="12">
        <v>115</v>
      </c>
      <c r="G6" s="12">
        <v>53</v>
      </c>
      <c r="H6" s="12">
        <v>111</v>
      </c>
      <c r="I6" s="12">
        <v>88</v>
      </c>
      <c r="J6" s="12">
        <v>85</v>
      </c>
      <c r="K6" s="89">
        <v>109</v>
      </c>
      <c r="L6" s="12">
        <v>72</v>
      </c>
    </row>
    <row r="7" spans="1:12" x14ac:dyDescent="0.25">
      <c r="A7" s="35">
        <f>_xlfn.RANK.EQ(C7,$C$2:$C$290)</f>
        <v>6</v>
      </c>
      <c r="B7" s="11" t="s">
        <v>204</v>
      </c>
      <c r="C7" s="60">
        <f>+D7+E7+F7+G7+H7+I7+J7+K7+L7</f>
        <v>797</v>
      </c>
      <c r="D7" s="12">
        <v>72</v>
      </c>
      <c r="E7" s="12">
        <v>82</v>
      </c>
      <c r="F7" s="12">
        <v>94</v>
      </c>
      <c r="G7" s="12">
        <v>63</v>
      </c>
      <c r="H7" s="12">
        <v>92</v>
      </c>
      <c r="I7" s="12">
        <v>103</v>
      </c>
      <c r="J7" s="89">
        <v>109</v>
      </c>
      <c r="K7" s="12">
        <v>107</v>
      </c>
      <c r="L7" s="12">
        <v>75</v>
      </c>
    </row>
    <row r="8" spans="1:12" x14ac:dyDescent="0.25">
      <c r="A8" s="35">
        <f>_xlfn.RANK.EQ(C8,$C$2:$C$290)</f>
        <v>7</v>
      </c>
      <c r="B8" s="11" t="s">
        <v>103</v>
      </c>
      <c r="C8" s="60">
        <f>+D8+E8+F8+G8+H8+I8+J8+K8+L8</f>
        <v>793</v>
      </c>
      <c r="D8" s="12">
        <v>78</v>
      </c>
      <c r="E8" s="12">
        <v>71</v>
      </c>
      <c r="F8" s="12">
        <v>116</v>
      </c>
      <c r="G8" s="12">
        <v>50</v>
      </c>
      <c r="H8" s="12">
        <v>116</v>
      </c>
      <c r="I8" s="12">
        <v>100</v>
      </c>
      <c r="J8" s="12">
        <v>92</v>
      </c>
      <c r="K8" s="12">
        <v>95</v>
      </c>
      <c r="L8" s="12">
        <v>75</v>
      </c>
    </row>
    <row r="9" spans="1:12" x14ac:dyDescent="0.25">
      <c r="A9" s="35">
        <f>_xlfn.RANK.EQ(C9,$C$2:$C$290)</f>
        <v>8</v>
      </c>
      <c r="B9" s="11" t="s">
        <v>175</v>
      </c>
      <c r="C9" s="60">
        <f>+D9+E9+F9+G9+H9+I9+J9+K9+L9</f>
        <v>784</v>
      </c>
      <c r="D9" s="12">
        <v>71</v>
      </c>
      <c r="E9" s="12">
        <v>86</v>
      </c>
      <c r="F9" s="12">
        <v>103</v>
      </c>
      <c r="G9" s="12">
        <v>72</v>
      </c>
      <c r="H9" s="12">
        <v>107</v>
      </c>
      <c r="I9" s="12">
        <v>83</v>
      </c>
      <c r="J9" s="12">
        <v>87</v>
      </c>
      <c r="K9" s="12">
        <v>100</v>
      </c>
      <c r="L9" s="12">
        <v>75</v>
      </c>
    </row>
    <row r="10" spans="1:12" x14ac:dyDescent="0.25">
      <c r="A10" s="35">
        <f>_xlfn.RANK.EQ(C10,$C$2:$C$290)</f>
        <v>9</v>
      </c>
      <c r="B10" s="11" t="s">
        <v>135</v>
      </c>
      <c r="C10" s="60">
        <f>+D10+E10+F10+G10+H10+I10+J10+K10+L10</f>
        <v>780</v>
      </c>
      <c r="D10" s="12">
        <v>93</v>
      </c>
      <c r="E10" s="12">
        <v>88</v>
      </c>
      <c r="F10" s="12">
        <v>110</v>
      </c>
      <c r="G10" s="12">
        <v>62</v>
      </c>
      <c r="H10" s="12">
        <v>102</v>
      </c>
      <c r="I10" s="12">
        <v>101</v>
      </c>
      <c r="J10" s="12">
        <v>77</v>
      </c>
      <c r="K10" s="12">
        <v>78</v>
      </c>
      <c r="L10" s="12">
        <v>69</v>
      </c>
    </row>
    <row r="11" spans="1:12" x14ac:dyDescent="0.25">
      <c r="A11" s="35">
        <f>_xlfn.RANK.EQ(C11,$C$2:$C$290)</f>
        <v>10</v>
      </c>
      <c r="B11" s="11" t="s">
        <v>327</v>
      </c>
      <c r="C11" s="60">
        <f>+D11+E11+F11+G11+H11+I11+J11+K11+L11</f>
        <v>779</v>
      </c>
      <c r="D11" s="12">
        <v>102</v>
      </c>
      <c r="E11" s="12">
        <v>71</v>
      </c>
      <c r="F11" s="12">
        <v>107</v>
      </c>
      <c r="G11" s="12">
        <v>65</v>
      </c>
      <c r="H11" s="12">
        <v>116</v>
      </c>
      <c r="I11" s="12">
        <v>65</v>
      </c>
      <c r="J11" s="12">
        <v>95</v>
      </c>
      <c r="K11" s="12">
        <v>85</v>
      </c>
      <c r="L11" s="12">
        <v>73</v>
      </c>
    </row>
    <row r="12" spans="1:12" x14ac:dyDescent="0.25">
      <c r="A12" s="35">
        <f>_xlfn.RANK.EQ(C12,$C$2:$C$290)</f>
        <v>11</v>
      </c>
      <c r="B12" s="11" t="s">
        <v>74</v>
      </c>
      <c r="C12" s="60">
        <f>+D12+E12+F12+G12+H12+I12+J12+K12+L12</f>
        <v>777</v>
      </c>
      <c r="D12" s="12">
        <v>93</v>
      </c>
      <c r="E12" s="12">
        <v>59</v>
      </c>
      <c r="F12" s="12">
        <v>109</v>
      </c>
      <c r="G12" s="12">
        <v>55</v>
      </c>
      <c r="H12" s="12">
        <v>115</v>
      </c>
      <c r="I12" s="12">
        <v>112</v>
      </c>
      <c r="J12" s="12">
        <v>87</v>
      </c>
      <c r="K12" s="12">
        <v>75</v>
      </c>
      <c r="L12" s="12">
        <v>72</v>
      </c>
    </row>
    <row r="13" spans="1:12" x14ac:dyDescent="0.25">
      <c r="A13" s="35">
        <f>_xlfn.RANK.EQ(C13,$C$2:$C$290)</f>
        <v>11</v>
      </c>
      <c r="B13" s="11" t="s">
        <v>282</v>
      </c>
      <c r="C13" s="60">
        <f>+D13+E13+F13+G13+H13+I13+J13+K13+L13</f>
        <v>777</v>
      </c>
      <c r="D13" s="12">
        <v>92</v>
      </c>
      <c r="E13" s="12">
        <v>68</v>
      </c>
      <c r="F13" s="12">
        <v>114</v>
      </c>
      <c r="G13" s="12">
        <v>51</v>
      </c>
      <c r="H13" s="12">
        <v>104</v>
      </c>
      <c r="I13" s="12">
        <v>87</v>
      </c>
      <c r="J13" s="12">
        <v>92</v>
      </c>
      <c r="K13" s="12">
        <v>102</v>
      </c>
      <c r="L13" s="12">
        <v>67</v>
      </c>
    </row>
    <row r="14" spans="1:12" x14ac:dyDescent="0.25">
      <c r="A14" s="35">
        <f>_xlfn.RANK.EQ(C14,$C$2:$C$290)</f>
        <v>13</v>
      </c>
      <c r="B14" s="11" t="s">
        <v>234</v>
      </c>
      <c r="C14" s="60">
        <f>+D14+E14+F14+G14+H14+I14+J14+K14+L14</f>
        <v>776</v>
      </c>
      <c r="D14" s="12">
        <v>90</v>
      </c>
      <c r="E14" s="12">
        <v>72</v>
      </c>
      <c r="F14" s="12">
        <v>107</v>
      </c>
      <c r="G14" s="12">
        <v>68</v>
      </c>
      <c r="H14" s="12">
        <v>98</v>
      </c>
      <c r="I14" s="12">
        <v>93</v>
      </c>
      <c r="J14" s="12">
        <v>82</v>
      </c>
      <c r="K14" s="12">
        <v>89</v>
      </c>
      <c r="L14" s="12">
        <v>77</v>
      </c>
    </row>
    <row r="15" spans="1:12" x14ac:dyDescent="0.25">
      <c r="A15" s="35">
        <f>_xlfn.RANK.EQ(C15,$C$2:$C$290)</f>
        <v>14</v>
      </c>
      <c r="B15" s="11" t="s">
        <v>475</v>
      </c>
      <c r="C15" s="60">
        <f>+D15+E15+F15+G15+H15+I15+J15+K15+L15</f>
        <v>775</v>
      </c>
      <c r="D15" s="12">
        <v>82</v>
      </c>
      <c r="E15" s="12">
        <v>80</v>
      </c>
      <c r="F15" s="12">
        <v>119</v>
      </c>
      <c r="G15" s="12">
        <v>61</v>
      </c>
      <c r="H15" s="12">
        <v>107</v>
      </c>
      <c r="I15" s="12">
        <v>77</v>
      </c>
      <c r="J15" s="12">
        <v>93</v>
      </c>
      <c r="K15" s="12">
        <v>83</v>
      </c>
      <c r="L15" s="12">
        <v>73</v>
      </c>
    </row>
    <row r="16" spans="1:12" x14ac:dyDescent="0.25">
      <c r="A16" s="35">
        <f>_xlfn.RANK.EQ(C16,$C$2:$C$290)</f>
        <v>15</v>
      </c>
      <c r="B16" s="11" t="s">
        <v>290</v>
      </c>
      <c r="C16" s="60">
        <f>+D16+E16+F16+G16+H16+I16+J16+K16+L16</f>
        <v>774</v>
      </c>
      <c r="D16" s="12">
        <v>74</v>
      </c>
      <c r="E16" s="12">
        <v>77</v>
      </c>
      <c r="F16" s="12">
        <v>105</v>
      </c>
      <c r="G16" s="12">
        <v>50</v>
      </c>
      <c r="H16" s="12">
        <v>114</v>
      </c>
      <c r="I16" s="12">
        <v>82</v>
      </c>
      <c r="J16" s="12">
        <v>102</v>
      </c>
      <c r="K16" s="12">
        <v>88</v>
      </c>
      <c r="L16" s="12">
        <v>82</v>
      </c>
    </row>
    <row r="17" spans="1:12" x14ac:dyDescent="0.25">
      <c r="A17" s="35">
        <f>_xlfn.RANK.EQ(C17,$C$2:$C$290)</f>
        <v>15</v>
      </c>
      <c r="B17" s="11" t="s">
        <v>497</v>
      </c>
      <c r="C17" s="60">
        <f>+D17+E17+F17+G17+H17+I17+J17+K17+L17</f>
        <v>774</v>
      </c>
      <c r="D17" s="12">
        <v>85</v>
      </c>
      <c r="E17" s="12">
        <v>83</v>
      </c>
      <c r="F17" s="12">
        <v>116</v>
      </c>
      <c r="G17" s="12">
        <v>52</v>
      </c>
      <c r="H17" s="12">
        <v>109</v>
      </c>
      <c r="I17" s="12">
        <v>93</v>
      </c>
      <c r="J17" s="12">
        <v>86</v>
      </c>
      <c r="K17" s="12">
        <v>81</v>
      </c>
      <c r="L17" s="12">
        <v>69</v>
      </c>
    </row>
    <row r="18" spans="1:12" x14ac:dyDescent="0.25">
      <c r="A18" s="35">
        <f>_xlfn.RANK.EQ(C18,$C$2:$C$290)</f>
        <v>17</v>
      </c>
      <c r="B18" s="11" t="s">
        <v>410</v>
      </c>
      <c r="C18" s="60">
        <f>+D18+E18+F18+G18+H18+I18+J18+K18+L18</f>
        <v>773</v>
      </c>
      <c r="D18" s="12">
        <v>67</v>
      </c>
      <c r="E18" s="12">
        <v>63</v>
      </c>
      <c r="F18" s="12">
        <v>108</v>
      </c>
      <c r="G18" s="12">
        <v>63</v>
      </c>
      <c r="H18" s="12">
        <v>113</v>
      </c>
      <c r="I18" s="12">
        <v>102</v>
      </c>
      <c r="J18" s="12">
        <v>80</v>
      </c>
      <c r="K18" s="12">
        <v>95</v>
      </c>
      <c r="L18" s="12">
        <v>82</v>
      </c>
    </row>
    <row r="19" spans="1:12" x14ac:dyDescent="0.25">
      <c r="A19" s="35">
        <f>_xlfn.RANK.EQ(C19,$C$2:$C$290)</f>
        <v>18</v>
      </c>
      <c r="B19" s="11" t="s">
        <v>188</v>
      </c>
      <c r="C19" s="60">
        <f>+D19+E19+F19+G19+H19+I19+J19+K19+L19</f>
        <v>772</v>
      </c>
      <c r="D19" s="12">
        <v>96</v>
      </c>
      <c r="E19" s="12">
        <v>79</v>
      </c>
      <c r="F19" s="12">
        <v>110</v>
      </c>
      <c r="G19" s="12">
        <v>54</v>
      </c>
      <c r="H19" s="12">
        <v>89</v>
      </c>
      <c r="I19" s="12">
        <v>102</v>
      </c>
      <c r="J19" s="12">
        <v>76</v>
      </c>
      <c r="K19" s="12">
        <v>83</v>
      </c>
      <c r="L19" s="89">
        <v>83</v>
      </c>
    </row>
    <row r="20" spans="1:12" x14ac:dyDescent="0.25">
      <c r="A20" s="35">
        <f>_xlfn.RANK.EQ(C20,$C$2:$C$290)</f>
        <v>19</v>
      </c>
      <c r="B20" s="11" t="s">
        <v>252</v>
      </c>
      <c r="C20" s="60">
        <f>+D20+E20+F20+G20+H20+I20+J20+K20+L20</f>
        <v>771</v>
      </c>
      <c r="D20" s="12">
        <v>76</v>
      </c>
      <c r="E20" s="12">
        <v>79</v>
      </c>
      <c r="F20" s="12">
        <v>99</v>
      </c>
      <c r="G20" s="12">
        <v>48</v>
      </c>
      <c r="H20" s="12">
        <v>109</v>
      </c>
      <c r="I20" s="12">
        <v>92</v>
      </c>
      <c r="J20" s="12">
        <v>91</v>
      </c>
      <c r="K20" s="12">
        <v>107</v>
      </c>
      <c r="L20" s="12">
        <v>70</v>
      </c>
    </row>
    <row r="21" spans="1:12" x14ac:dyDescent="0.25">
      <c r="A21" s="35">
        <f>_xlfn.RANK.EQ(C21,$C$2:$C$290)</f>
        <v>20</v>
      </c>
      <c r="B21" s="11" t="s">
        <v>210</v>
      </c>
      <c r="C21" s="60">
        <f>+D21+E21+F21+G21+H21+I21+J21+K21+L21</f>
        <v>768</v>
      </c>
      <c r="D21" s="12">
        <v>88</v>
      </c>
      <c r="E21" s="12">
        <v>80</v>
      </c>
      <c r="F21" s="12">
        <v>109</v>
      </c>
      <c r="G21" s="12">
        <v>43</v>
      </c>
      <c r="H21" s="12">
        <v>115</v>
      </c>
      <c r="I21" s="12">
        <v>97</v>
      </c>
      <c r="J21" s="12">
        <v>73</v>
      </c>
      <c r="K21" s="12">
        <v>100</v>
      </c>
      <c r="L21" s="12">
        <v>63</v>
      </c>
    </row>
    <row r="22" spans="1:12" x14ac:dyDescent="0.25">
      <c r="A22" s="35">
        <f>_xlfn.RANK.EQ(C22,$C$2:$C$290)</f>
        <v>21</v>
      </c>
      <c r="B22" s="11" t="s">
        <v>87</v>
      </c>
      <c r="C22" s="60">
        <f>+D22+E22+F22+G22+H22+I22+J22+K22+L22</f>
        <v>767</v>
      </c>
      <c r="D22" s="12">
        <v>88</v>
      </c>
      <c r="E22" s="12">
        <v>77</v>
      </c>
      <c r="F22" s="12">
        <v>107</v>
      </c>
      <c r="G22" s="12">
        <v>43</v>
      </c>
      <c r="H22" s="12">
        <v>101</v>
      </c>
      <c r="I22" s="12">
        <v>99</v>
      </c>
      <c r="J22" s="12">
        <v>94</v>
      </c>
      <c r="K22" s="12">
        <v>82</v>
      </c>
      <c r="L22" s="12">
        <v>76</v>
      </c>
    </row>
    <row r="23" spans="1:12" x14ac:dyDescent="0.25">
      <c r="A23" s="35">
        <f>_xlfn.RANK.EQ(C23,$C$2:$C$290)</f>
        <v>22</v>
      </c>
      <c r="B23" s="11" t="s">
        <v>365</v>
      </c>
      <c r="C23" s="60">
        <f>+D23+E23+F23+G23+H23+I23+J23+K23+L23</f>
        <v>766</v>
      </c>
      <c r="D23" s="12">
        <v>89</v>
      </c>
      <c r="E23" s="12">
        <v>82</v>
      </c>
      <c r="F23" s="12">
        <v>86</v>
      </c>
      <c r="G23" s="12">
        <v>53</v>
      </c>
      <c r="H23" s="12">
        <v>114</v>
      </c>
      <c r="I23" s="12">
        <v>106</v>
      </c>
      <c r="J23" s="12">
        <v>82</v>
      </c>
      <c r="K23" s="12">
        <v>82</v>
      </c>
      <c r="L23" s="12">
        <v>72</v>
      </c>
    </row>
    <row r="24" spans="1:12" x14ac:dyDescent="0.25">
      <c r="A24" s="35">
        <f>_xlfn.RANK.EQ(C24,$C$2:$C$290)</f>
        <v>22</v>
      </c>
      <c r="B24" s="11" t="s">
        <v>381</v>
      </c>
      <c r="C24" s="60">
        <f>+D24+E24+F24+G24+H24+I24+J24+K24+L24</f>
        <v>766</v>
      </c>
      <c r="D24" s="12">
        <v>73</v>
      </c>
      <c r="E24" s="12">
        <v>81</v>
      </c>
      <c r="F24" s="12">
        <v>117</v>
      </c>
      <c r="G24" s="12">
        <v>59</v>
      </c>
      <c r="H24" s="12">
        <v>85</v>
      </c>
      <c r="I24" s="12">
        <v>104</v>
      </c>
      <c r="J24" s="12">
        <v>99</v>
      </c>
      <c r="K24" s="12">
        <v>76</v>
      </c>
      <c r="L24" s="12">
        <v>72</v>
      </c>
    </row>
    <row r="25" spans="1:12" x14ac:dyDescent="0.25">
      <c r="A25" s="35">
        <f>_xlfn.RANK.EQ(C25,$C$2:$C$290)</f>
        <v>24</v>
      </c>
      <c r="B25" s="11" t="s">
        <v>236</v>
      </c>
      <c r="C25" s="60">
        <f>+D25+E25+F25+G25+H25+I25+J25+K25+L25</f>
        <v>764</v>
      </c>
      <c r="D25" s="12">
        <v>73</v>
      </c>
      <c r="E25" s="12">
        <v>69</v>
      </c>
      <c r="F25" s="12">
        <v>110</v>
      </c>
      <c r="G25" s="12">
        <v>60</v>
      </c>
      <c r="H25" s="12">
        <v>112</v>
      </c>
      <c r="I25" s="12">
        <v>89</v>
      </c>
      <c r="J25" s="12">
        <v>91</v>
      </c>
      <c r="K25" s="12">
        <v>87</v>
      </c>
      <c r="L25" s="12">
        <v>73</v>
      </c>
    </row>
    <row r="26" spans="1:12" x14ac:dyDescent="0.25">
      <c r="A26" s="35">
        <f>_xlfn.RANK.EQ(C26,$C$2:$C$290)</f>
        <v>25</v>
      </c>
      <c r="B26" s="11" t="s">
        <v>467</v>
      </c>
      <c r="C26" s="60">
        <f>+D26+E26+F26+G26+H26+I26+J26+K26+L26</f>
        <v>762</v>
      </c>
      <c r="D26" s="12">
        <v>82</v>
      </c>
      <c r="E26" s="12">
        <v>76</v>
      </c>
      <c r="F26" s="12">
        <v>99</v>
      </c>
      <c r="G26" s="12">
        <v>54</v>
      </c>
      <c r="H26" s="12">
        <v>115</v>
      </c>
      <c r="I26" s="12">
        <v>88</v>
      </c>
      <c r="J26" s="12">
        <v>89</v>
      </c>
      <c r="K26" s="12">
        <v>90</v>
      </c>
      <c r="L26" s="12">
        <v>69</v>
      </c>
    </row>
    <row r="27" spans="1:12" x14ac:dyDescent="0.25">
      <c r="A27" s="35">
        <f>_xlfn.RANK.EQ(C27,$C$2:$C$290)</f>
        <v>26</v>
      </c>
      <c r="B27" s="11" t="s">
        <v>192</v>
      </c>
      <c r="C27" s="60">
        <f>+D27+E27+F27+G27+H27+I27+J27+K27+L27</f>
        <v>761</v>
      </c>
      <c r="D27" s="12">
        <v>91</v>
      </c>
      <c r="E27" s="12">
        <v>70</v>
      </c>
      <c r="F27" s="12">
        <v>101</v>
      </c>
      <c r="G27" s="12">
        <v>46</v>
      </c>
      <c r="H27" s="12">
        <v>100</v>
      </c>
      <c r="I27" s="12">
        <v>88</v>
      </c>
      <c r="J27" s="12">
        <v>93</v>
      </c>
      <c r="K27" s="12">
        <v>102</v>
      </c>
      <c r="L27" s="12">
        <v>70</v>
      </c>
    </row>
    <row r="28" spans="1:12" x14ac:dyDescent="0.25">
      <c r="A28" s="35">
        <f>_xlfn.RANK.EQ(C28,$C$2:$C$290)</f>
        <v>27</v>
      </c>
      <c r="B28" s="11" t="s">
        <v>232</v>
      </c>
      <c r="C28" s="60">
        <f>+D28+E28+F28+G28+H28+I28+J28+K28+L28</f>
        <v>758</v>
      </c>
      <c r="D28" s="12">
        <v>77</v>
      </c>
      <c r="E28" s="12">
        <v>75</v>
      </c>
      <c r="F28" s="12">
        <v>107</v>
      </c>
      <c r="G28" s="12">
        <v>51</v>
      </c>
      <c r="H28" s="12">
        <v>93</v>
      </c>
      <c r="I28" s="12">
        <v>108</v>
      </c>
      <c r="J28" s="12">
        <v>77</v>
      </c>
      <c r="K28" s="12">
        <v>92</v>
      </c>
      <c r="L28" s="12">
        <v>78</v>
      </c>
    </row>
    <row r="29" spans="1:12" x14ac:dyDescent="0.25">
      <c r="A29" s="35">
        <f>_xlfn.RANK.EQ(C29,$C$2:$C$290)</f>
        <v>27</v>
      </c>
      <c r="B29" s="11" t="s">
        <v>250</v>
      </c>
      <c r="C29" s="60">
        <f>+D29+E29+F29+G29+H29+I29+J29+K29+L29</f>
        <v>758</v>
      </c>
      <c r="D29" s="12">
        <v>75</v>
      </c>
      <c r="E29" s="12">
        <v>76</v>
      </c>
      <c r="F29" s="89">
        <v>127</v>
      </c>
      <c r="G29" s="12">
        <v>58</v>
      </c>
      <c r="H29" s="12">
        <v>91</v>
      </c>
      <c r="I29" s="12">
        <v>89</v>
      </c>
      <c r="J29" s="12">
        <v>95</v>
      </c>
      <c r="K29" s="12">
        <v>78</v>
      </c>
      <c r="L29" s="12">
        <v>69</v>
      </c>
    </row>
    <row r="30" spans="1:12" x14ac:dyDescent="0.25">
      <c r="A30" s="35">
        <f>_xlfn.RANK.EQ(C30,$C$2:$C$290)</f>
        <v>27</v>
      </c>
      <c r="B30" s="11" t="s">
        <v>264</v>
      </c>
      <c r="C30" s="60">
        <f>+D30+E30+F30+G30+H30+I30+J30+K30+L30</f>
        <v>758</v>
      </c>
      <c r="D30" s="12">
        <v>81</v>
      </c>
      <c r="E30" s="12">
        <v>67</v>
      </c>
      <c r="F30" s="12">
        <v>111</v>
      </c>
      <c r="G30" s="12">
        <v>52</v>
      </c>
      <c r="H30" s="12">
        <v>105</v>
      </c>
      <c r="I30" s="12">
        <v>87</v>
      </c>
      <c r="J30" s="12">
        <v>96</v>
      </c>
      <c r="K30" s="12">
        <v>86</v>
      </c>
      <c r="L30" s="12">
        <v>73</v>
      </c>
    </row>
    <row r="31" spans="1:12" x14ac:dyDescent="0.25">
      <c r="A31" s="35">
        <f>_xlfn.RANK.EQ(C31,$C$2:$C$290)</f>
        <v>27</v>
      </c>
      <c r="B31" s="11" t="s">
        <v>363</v>
      </c>
      <c r="C31" s="60">
        <f>+D31+E31+F31+G31+H31+I31+J31+K31+L31</f>
        <v>758</v>
      </c>
      <c r="D31" s="12">
        <v>85</v>
      </c>
      <c r="E31" s="12">
        <v>72</v>
      </c>
      <c r="F31" s="12">
        <v>118</v>
      </c>
      <c r="G31" s="12">
        <v>66</v>
      </c>
      <c r="H31" s="12">
        <v>77</v>
      </c>
      <c r="I31" s="12">
        <v>91</v>
      </c>
      <c r="J31" s="12">
        <v>91</v>
      </c>
      <c r="K31" s="12">
        <v>88</v>
      </c>
      <c r="L31" s="12">
        <v>70</v>
      </c>
    </row>
    <row r="32" spans="1:12" x14ac:dyDescent="0.25">
      <c r="A32" s="35">
        <f>_xlfn.RANK.EQ(C32,$C$2:$C$290)</f>
        <v>31</v>
      </c>
      <c r="B32" s="11" t="s">
        <v>93</v>
      </c>
      <c r="C32" s="60">
        <f>+D32+E32+F32+G32+H32+I32+J32+K32+L32</f>
        <v>755</v>
      </c>
      <c r="D32" s="12">
        <v>80</v>
      </c>
      <c r="E32" s="89">
        <v>114</v>
      </c>
      <c r="F32" s="12">
        <v>108</v>
      </c>
      <c r="G32" s="12">
        <v>66</v>
      </c>
      <c r="H32" s="12">
        <v>84</v>
      </c>
      <c r="I32" s="12">
        <v>68</v>
      </c>
      <c r="J32" s="12">
        <v>70</v>
      </c>
      <c r="K32" s="12">
        <v>95</v>
      </c>
      <c r="L32" s="12">
        <v>70</v>
      </c>
    </row>
    <row r="33" spans="1:12" x14ac:dyDescent="0.25">
      <c r="A33" s="35">
        <f>_xlfn.RANK.EQ(C33,$C$2:$C$290)</f>
        <v>31</v>
      </c>
      <c r="B33" s="11" t="s">
        <v>448</v>
      </c>
      <c r="C33" s="60">
        <f>+D33+E33+F33+G33+H33+I33+J33+K33+L33</f>
        <v>755</v>
      </c>
      <c r="D33" s="12">
        <v>74</v>
      </c>
      <c r="E33" s="12">
        <v>77</v>
      </c>
      <c r="F33" s="12">
        <v>114</v>
      </c>
      <c r="G33" s="12">
        <v>57</v>
      </c>
      <c r="H33" s="12">
        <v>105</v>
      </c>
      <c r="I33" s="12">
        <v>87</v>
      </c>
      <c r="J33" s="12">
        <v>89</v>
      </c>
      <c r="K33" s="12">
        <v>88</v>
      </c>
      <c r="L33" s="12">
        <v>64</v>
      </c>
    </row>
    <row r="34" spans="1:12" x14ac:dyDescent="0.25">
      <c r="A34" s="35">
        <f>_xlfn.RANK.EQ(C34,$C$2:$C$290)</f>
        <v>33</v>
      </c>
      <c r="B34" s="11" t="s">
        <v>314</v>
      </c>
      <c r="C34" s="60">
        <f>+D34+E34+F34+G34+H34+I34+J34+K34+L34</f>
        <v>754</v>
      </c>
      <c r="D34" s="12">
        <v>99</v>
      </c>
      <c r="E34" s="12">
        <v>62</v>
      </c>
      <c r="F34" s="12">
        <v>112</v>
      </c>
      <c r="G34" s="12">
        <v>55</v>
      </c>
      <c r="H34" s="12">
        <v>95</v>
      </c>
      <c r="I34" s="12">
        <v>92</v>
      </c>
      <c r="J34" s="12">
        <v>90</v>
      </c>
      <c r="K34" s="12">
        <v>79</v>
      </c>
      <c r="L34" s="12">
        <v>70</v>
      </c>
    </row>
    <row r="35" spans="1:12" x14ac:dyDescent="0.25">
      <c r="A35" s="35">
        <f>_xlfn.RANK.EQ(C35,$C$2:$C$290)</f>
        <v>34</v>
      </c>
      <c r="B35" s="11" t="s">
        <v>99</v>
      </c>
      <c r="C35" s="60">
        <f>+D35+E35+F35+G35+H35+I35+J35+K35+L35</f>
        <v>753</v>
      </c>
      <c r="D35" s="12">
        <v>73</v>
      </c>
      <c r="E35" s="12">
        <v>61</v>
      </c>
      <c r="F35" s="12">
        <v>123</v>
      </c>
      <c r="G35" s="12">
        <v>66</v>
      </c>
      <c r="H35" s="12">
        <v>100</v>
      </c>
      <c r="I35" s="12">
        <v>90</v>
      </c>
      <c r="J35" s="12">
        <v>78</v>
      </c>
      <c r="K35" s="12">
        <v>90</v>
      </c>
      <c r="L35" s="12">
        <v>72</v>
      </c>
    </row>
    <row r="36" spans="1:12" x14ac:dyDescent="0.25">
      <c r="A36" s="35">
        <f>_xlfn.RANK.EQ(C36,$C$2:$C$290)</f>
        <v>34</v>
      </c>
      <c r="B36" s="11" t="s">
        <v>111</v>
      </c>
      <c r="C36" s="60">
        <f>+D36+E36+F36+G36+H36+I36+J36+K36+L36</f>
        <v>753</v>
      </c>
      <c r="D36" s="12">
        <v>91</v>
      </c>
      <c r="E36" s="12">
        <v>88</v>
      </c>
      <c r="F36" s="12">
        <v>98</v>
      </c>
      <c r="G36" s="12">
        <v>47</v>
      </c>
      <c r="H36" s="12">
        <v>104</v>
      </c>
      <c r="I36" s="12">
        <v>92</v>
      </c>
      <c r="J36" s="12">
        <v>86</v>
      </c>
      <c r="K36" s="12">
        <v>83</v>
      </c>
      <c r="L36" s="12">
        <v>64</v>
      </c>
    </row>
    <row r="37" spans="1:12" x14ac:dyDescent="0.25">
      <c r="A37" s="35">
        <f>_xlfn.RANK.EQ(C37,$C$2:$C$290)</f>
        <v>36</v>
      </c>
      <c r="B37" s="11" t="s">
        <v>185</v>
      </c>
      <c r="C37" s="60">
        <f>+D37+E37+F37+G37+H37+I37+J37+K37+L37</f>
        <v>752</v>
      </c>
      <c r="D37" s="12">
        <v>72</v>
      </c>
      <c r="E37" s="12">
        <v>77</v>
      </c>
      <c r="F37" s="12">
        <v>123</v>
      </c>
      <c r="G37" s="12">
        <v>51</v>
      </c>
      <c r="H37" s="12">
        <v>93</v>
      </c>
      <c r="I37" s="12">
        <v>98</v>
      </c>
      <c r="J37" s="12">
        <v>87</v>
      </c>
      <c r="K37" s="12">
        <v>83</v>
      </c>
      <c r="L37" s="12">
        <v>68</v>
      </c>
    </row>
    <row r="38" spans="1:12" x14ac:dyDescent="0.25">
      <c r="A38" s="35">
        <f>_xlfn.RANK.EQ(C38,$C$2:$C$290)</f>
        <v>37</v>
      </c>
      <c r="B38" s="11" t="s">
        <v>196</v>
      </c>
      <c r="C38" s="60">
        <f>+D38+E38+F38+G38+H38+I38+J38+K38+L38</f>
        <v>750</v>
      </c>
      <c r="D38" s="12">
        <v>69</v>
      </c>
      <c r="E38" s="12">
        <v>75</v>
      </c>
      <c r="F38" s="12">
        <v>108</v>
      </c>
      <c r="G38" s="12">
        <v>48</v>
      </c>
      <c r="H38" s="12">
        <v>116</v>
      </c>
      <c r="I38" s="12">
        <v>94</v>
      </c>
      <c r="J38" s="12">
        <v>86</v>
      </c>
      <c r="K38" s="12">
        <v>83</v>
      </c>
      <c r="L38" s="12">
        <v>71</v>
      </c>
    </row>
    <row r="39" spans="1:12" x14ac:dyDescent="0.25">
      <c r="A39" s="35">
        <f>_xlfn.RANK.EQ(C39,$C$2:$C$290)</f>
        <v>37</v>
      </c>
      <c r="B39" s="11" t="s">
        <v>325</v>
      </c>
      <c r="C39" s="60">
        <f>+D39+E39+F39+G39+H39+I39+J39+K39+L39</f>
        <v>750</v>
      </c>
      <c r="D39" s="12">
        <v>75</v>
      </c>
      <c r="E39" s="12">
        <v>66</v>
      </c>
      <c r="F39" s="12">
        <v>117</v>
      </c>
      <c r="G39" s="12">
        <v>47</v>
      </c>
      <c r="H39" s="12">
        <v>104</v>
      </c>
      <c r="I39" s="12">
        <v>101</v>
      </c>
      <c r="J39" s="12">
        <v>87</v>
      </c>
      <c r="K39" s="12">
        <v>83</v>
      </c>
      <c r="L39" s="12">
        <v>70</v>
      </c>
    </row>
    <row r="40" spans="1:12" x14ac:dyDescent="0.25">
      <c r="A40" s="35">
        <f>_xlfn.RANK.EQ(C40,$C$2:$C$290)</f>
        <v>39</v>
      </c>
      <c r="B40" s="11" t="s">
        <v>220</v>
      </c>
      <c r="C40" s="60">
        <f>+D40+E40+F40+G40+H40+I40+J40+K40+L40</f>
        <v>748</v>
      </c>
      <c r="D40" s="12">
        <v>70</v>
      </c>
      <c r="E40" s="12">
        <v>67</v>
      </c>
      <c r="F40" s="12">
        <v>100</v>
      </c>
      <c r="G40" s="12">
        <v>61</v>
      </c>
      <c r="H40" s="12">
        <v>103</v>
      </c>
      <c r="I40" s="12">
        <v>101</v>
      </c>
      <c r="J40" s="12">
        <v>79</v>
      </c>
      <c r="K40" s="12">
        <v>95</v>
      </c>
      <c r="L40" s="12">
        <v>72</v>
      </c>
    </row>
    <row r="41" spans="1:12" x14ac:dyDescent="0.25">
      <c r="A41" s="35">
        <f>_xlfn.RANK.EQ(C41,$C$2:$C$290)</f>
        <v>40</v>
      </c>
      <c r="B41" s="11" t="s">
        <v>163</v>
      </c>
      <c r="C41" s="60">
        <f>+D41+E41+F41+G41+H41+I41+J41+K41+L41</f>
        <v>747</v>
      </c>
      <c r="D41" s="12">
        <v>89</v>
      </c>
      <c r="E41" s="12">
        <v>43</v>
      </c>
      <c r="F41" s="12">
        <v>102</v>
      </c>
      <c r="G41" s="12">
        <v>63</v>
      </c>
      <c r="H41" s="12">
        <v>107</v>
      </c>
      <c r="I41" s="12">
        <v>98</v>
      </c>
      <c r="J41" s="12">
        <v>100</v>
      </c>
      <c r="K41" s="12">
        <v>79</v>
      </c>
      <c r="L41" s="12">
        <v>66</v>
      </c>
    </row>
    <row r="42" spans="1:12" x14ac:dyDescent="0.25">
      <c r="A42" s="35">
        <f>_xlfn.RANK.EQ(C42,$C$2:$C$290)</f>
        <v>40</v>
      </c>
      <c r="B42" s="11" t="s">
        <v>320</v>
      </c>
      <c r="C42" s="60">
        <f>+D42+E42+F42+G42+H42+I42+J42+K42+L42</f>
        <v>747</v>
      </c>
      <c r="D42" s="12">
        <v>95</v>
      </c>
      <c r="E42" s="12">
        <v>70</v>
      </c>
      <c r="F42" s="12">
        <v>109</v>
      </c>
      <c r="G42" s="12">
        <v>50</v>
      </c>
      <c r="H42" s="12">
        <v>99</v>
      </c>
      <c r="I42" s="12">
        <v>92</v>
      </c>
      <c r="J42" s="12">
        <v>81</v>
      </c>
      <c r="K42" s="12">
        <v>86</v>
      </c>
      <c r="L42" s="12">
        <v>65</v>
      </c>
    </row>
    <row r="43" spans="1:12" x14ac:dyDescent="0.25">
      <c r="A43" s="35">
        <f>_xlfn.RANK.EQ(C43,$C$2:$C$290)</f>
        <v>42</v>
      </c>
      <c r="B43" s="11" t="s">
        <v>301</v>
      </c>
      <c r="C43" s="60">
        <f>+D43+E43+F43+G43+H43+I43+J43+K43+L43</f>
        <v>745</v>
      </c>
      <c r="D43" s="12">
        <v>86</v>
      </c>
      <c r="E43" s="12">
        <v>72</v>
      </c>
      <c r="F43" s="12">
        <v>120</v>
      </c>
      <c r="G43" s="12">
        <v>61</v>
      </c>
      <c r="H43" s="12">
        <v>77</v>
      </c>
      <c r="I43" s="12">
        <v>88</v>
      </c>
      <c r="J43" s="12">
        <v>88</v>
      </c>
      <c r="K43" s="12">
        <v>78</v>
      </c>
      <c r="L43" s="12">
        <v>75</v>
      </c>
    </row>
    <row r="44" spans="1:12" x14ac:dyDescent="0.25">
      <c r="A44" s="35">
        <f>_xlfn.RANK.EQ(C44,$C$2:$C$290)</f>
        <v>43</v>
      </c>
      <c r="B44" s="11" t="s">
        <v>165</v>
      </c>
      <c r="C44" s="60">
        <f>+D44+E44+F44+G44+H44+I44+J44+K44+L44</f>
        <v>744</v>
      </c>
      <c r="D44" s="12">
        <v>69</v>
      </c>
      <c r="E44" s="12">
        <v>77</v>
      </c>
      <c r="F44" s="12">
        <v>114</v>
      </c>
      <c r="G44" s="12">
        <v>51</v>
      </c>
      <c r="H44" s="12">
        <v>111</v>
      </c>
      <c r="I44" s="12">
        <v>76</v>
      </c>
      <c r="J44" s="12">
        <v>88</v>
      </c>
      <c r="K44" s="12">
        <v>90</v>
      </c>
      <c r="L44" s="12">
        <v>68</v>
      </c>
    </row>
    <row r="45" spans="1:12" x14ac:dyDescent="0.25">
      <c r="A45" s="35">
        <f>_xlfn.RANK.EQ(C45,$C$2:$C$290)</f>
        <v>43</v>
      </c>
      <c r="B45" s="11" t="s">
        <v>352</v>
      </c>
      <c r="C45" s="60">
        <f>+D45+E45+F45+G45+H45+I45+J45+K45+L45</f>
        <v>744</v>
      </c>
      <c r="D45" s="12">
        <v>84</v>
      </c>
      <c r="E45" s="12">
        <v>49</v>
      </c>
      <c r="F45" s="12">
        <v>108</v>
      </c>
      <c r="G45" s="12">
        <v>40</v>
      </c>
      <c r="H45" s="12">
        <v>101</v>
      </c>
      <c r="I45" s="12">
        <v>102</v>
      </c>
      <c r="J45" s="12">
        <v>99</v>
      </c>
      <c r="K45" s="12">
        <v>91</v>
      </c>
      <c r="L45" s="12">
        <v>70</v>
      </c>
    </row>
    <row r="46" spans="1:12" x14ac:dyDescent="0.25">
      <c r="A46" s="35">
        <f>_xlfn.RANK.EQ(C46,$C$2:$C$290)</f>
        <v>45</v>
      </c>
      <c r="B46" s="11" t="s">
        <v>145</v>
      </c>
      <c r="C46" s="60">
        <f>+D46+E46+F46+G46+H46+I46+J46+K46+L46</f>
        <v>741</v>
      </c>
      <c r="D46" s="12">
        <v>67</v>
      </c>
      <c r="E46" s="12">
        <v>69</v>
      </c>
      <c r="F46" s="12">
        <v>121</v>
      </c>
      <c r="G46" s="12">
        <v>56</v>
      </c>
      <c r="H46" s="12">
        <v>98</v>
      </c>
      <c r="I46" s="12">
        <v>85</v>
      </c>
      <c r="J46" s="12">
        <v>83</v>
      </c>
      <c r="K46" s="12">
        <v>82</v>
      </c>
      <c r="L46" s="12">
        <v>80</v>
      </c>
    </row>
    <row r="47" spans="1:12" x14ac:dyDescent="0.25">
      <c r="A47" s="35">
        <f>_xlfn.RANK.EQ(C47,$C$2:$C$290)</f>
        <v>46</v>
      </c>
      <c r="B47" s="11" t="s">
        <v>450</v>
      </c>
      <c r="C47" s="60">
        <f>+D47+E47+F47+G47+H47+I47+J47+K47+L47</f>
        <v>740</v>
      </c>
      <c r="D47" s="12">
        <v>73</v>
      </c>
      <c r="E47" s="12">
        <v>54</v>
      </c>
      <c r="F47" s="12">
        <v>107</v>
      </c>
      <c r="G47" s="12">
        <v>58</v>
      </c>
      <c r="H47" s="12">
        <v>111</v>
      </c>
      <c r="I47" s="12">
        <v>90</v>
      </c>
      <c r="J47" s="12">
        <v>87</v>
      </c>
      <c r="K47" s="12">
        <v>85</v>
      </c>
      <c r="L47" s="12">
        <v>75</v>
      </c>
    </row>
    <row r="48" spans="1:12" x14ac:dyDescent="0.25">
      <c r="A48" s="35">
        <f>_xlfn.RANK.EQ(C48,$C$2:$C$290)</f>
        <v>47</v>
      </c>
      <c r="B48" s="11" t="s">
        <v>67</v>
      </c>
      <c r="C48" s="60">
        <f>+D48+E48+F48+G48+H48+I48+J48+K48+L48</f>
        <v>739</v>
      </c>
      <c r="D48" s="12">
        <v>93</v>
      </c>
      <c r="E48" s="12">
        <v>78</v>
      </c>
      <c r="F48" s="12">
        <v>93</v>
      </c>
      <c r="G48" s="12">
        <v>62</v>
      </c>
      <c r="H48" s="12">
        <v>107</v>
      </c>
      <c r="I48" s="12">
        <v>76</v>
      </c>
      <c r="J48" s="12">
        <v>84</v>
      </c>
      <c r="K48" s="12">
        <v>83</v>
      </c>
      <c r="L48" s="12">
        <v>63</v>
      </c>
    </row>
    <row r="49" spans="1:12" x14ac:dyDescent="0.25">
      <c r="A49" s="35">
        <f>_xlfn.RANK.EQ(C49,$C$2:$C$290)</f>
        <v>48</v>
      </c>
      <c r="B49" s="11" t="s">
        <v>278</v>
      </c>
      <c r="C49" s="60">
        <f>+D49+E49+F49+G49+H49+I49+J49+K49+L49</f>
        <v>738</v>
      </c>
      <c r="D49" s="12">
        <v>78</v>
      </c>
      <c r="E49" s="12">
        <v>79</v>
      </c>
      <c r="F49" s="12">
        <v>104</v>
      </c>
      <c r="G49" s="12">
        <v>56</v>
      </c>
      <c r="H49" s="12">
        <v>93</v>
      </c>
      <c r="I49" s="12">
        <v>101</v>
      </c>
      <c r="J49" s="12">
        <v>62</v>
      </c>
      <c r="K49" s="12">
        <v>89</v>
      </c>
      <c r="L49" s="12">
        <v>76</v>
      </c>
    </row>
    <row r="50" spans="1:12" x14ac:dyDescent="0.25">
      <c r="A50" s="35">
        <f>_xlfn.RANK.EQ(C50,$C$2:$C$290)</f>
        <v>49</v>
      </c>
      <c r="B50" s="11" t="s">
        <v>256</v>
      </c>
      <c r="C50" s="60">
        <f>+D50+E50+F50+G50+H50+I50+J50+K50+L50</f>
        <v>737</v>
      </c>
      <c r="D50" s="12">
        <v>86</v>
      </c>
      <c r="E50" s="12">
        <v>70</v>
      </c>
      <c r="F50" s="12">
        <v>103</v>
      </c>
      <c r="G50" s="12">
        <v>40</v>
      </c>
      <c r="H50" s="12">
        <v>94</v>
      </c>
      <c r="I50" s="12">
        <v>103</v>
      </c>
      <c r="J50" s="12">
        <v>81</v>
      </c>
      <c r="K50" s="12">
        <v>89</v>
      </c>
      <c r="L50" s="12">
        <v>71</v>
      </c>
    </row>
    <row r="51" spans="1:12" x14ac:dyDescent="0.25">
      <c r="A51" s="35">
        <f>_xlfn.RANK.EQ(C51,$C$2:$C$290)</f>
        <v>50</v>
      </c>
      <c r="B51" s="11" t="s">
        <v>454</v>
      </c>
      <c r="C51" s="60">
        <f>+D51+E51+F51+G51+H51+I51+J51+K51+L51</f>
        <v>736</v>
      </c>
      <c r="D51" s="12">
        <v>91</v>
      </c>
      <c r="E51" s="12">
        <v>77</v>
      </c>
      <c r="F51" s="12">
        <v>86</v>
      </c>
      <c r="G51" s="12">
        <v>49</v>
      </c>
      <c r="H51" s="12">
        <v>115</v>
      </c>
      <c r="I51" s="12">
        <v>100</v>
      </c>
      <c r="J51" s="12">
        <v>89</v>
      </c>
      <c r="K51" s="12">
        <v>59</v>
      </c>
      <c r="L51" s="12">
        <v>70</v>
      </c>
    </row>
    <row r="52" spans="1:12" x14ac:dyDescent="0.25">
      <c r="A52" s="35">
        <f>_xlfn.RANK.EQ(C52,$C$2:$C$290)</f>
        <v>51</v>
      </c>
      <c r="B52" s="11" t="s">
        <v>36</v>
      </c>
      <c r="C52" s="60">
        <f>+D52+E52+F52+G52+H52+I52+J52+K52+L52</f>
        <v>735</v>
      </c>
      <c r="D52" s="12">
        <v>78</v>
      </c>
      <c r="E52" s="12">
        <v>86</v>
      </c>
      <c r="F52" s="12">
        <v>110</v>
      </c>
      <c r="G52" s="12">
        <v>57</v>
      </c>
      <c r="H52" s="12">
        <v>86</v>
      </c>
      <c r="I52" s="12">
        <v>92</v>
      </c>
      <c r="J52" s="12">
        <v>77</v>
      </c>
      <c r="K52" s="12">
        <v>87</v>
      </c>
      <c r="L52" s="12">
        <v>62</v>
      </c>
    </row>
    <row r="53" spans="1:12" x14ac:dyDescent="0.25">
      <c r="A53" s="35">
        <f>_xlfn.RANK.EQ(C53,$C$2:$C$290)</f>
        <v>52</v>
      </c>
      <c r="B53" s="11" t="s">
        <v>238</v>
      </c>
      <c r="C53" s="60">
        <f>+D53+E53+F53+G53+H53+I53+J53+K53+L53</f>
        <v>733</v>
      </c>
      <c r="D53" s="12">
        <v>78</v>
      </c>
      <c r="E53" s="12">
        <v>64</v>
      </c>
      <c r="F53" s="12">
        <v>113</v>
      </c>
      <c r="G53" s="12">
        <v>45</v>
      </c>
      <c r="H53" s="12">
        <v>92</v>
      </c>
      <c r="I53" s="12">
        <v>108</v>
      </c>
      <c r="J53" s="12">
        <v>80</v>
      </c>
      <c r="K53" s="12">
        <v>81</v>
      </c>
      <c r="L53" s="12">
        <v>72</v>
      </c>
    </row>
    <row r="54" spans="1:12" x14ac:dyDescent="0.25">
      <c r="A54" s="35">
        <f>_xlfn.RANK.EQ(C54,$C$2:$C$290)</f>
        <v>52</v>
      </c>
      <c r="B54" s="11" t="s">
        <v>330</v>
      </c>
      <c r="C54" s="60">
        <f>+D54+E54+F54+G54+H54+I54+J54+K54+L54</f>
        <v>733</v>
      </c>
      <c r="D54" s="12">
        <v>84</v>
      </c>
      <c r="E54" s="12">
        <v>60</v>
      </c>
      <c r="F54" s="12">
        <v>107</v>
      </c>
      <c r="G54" s="12">
        <v>45</v>
      </c>
      <c r="H54" s="12">
        <v>106</v>
      </c>
      <c r="I54" s="12">
        <v>92</v>
      </c>
      <c r="J54" s="12">
        <v>76</v>
      </c>
      <c r="K54" s="12">
        <v>84</v>
      </c>
      <c r="L54" s="12">
        <v>79</v>
      </c>
    </row>
    <row r="55" spans="1:12" x14ac:dyDescent="0.25">
      <c r="A55" s="35">
        <f>_xlfn.RANK.EQ(C55,$C$2:$C$290)</f>
        <v>54</v>
      </c>
      <c r="B55" s="11" t="s">
        <v>116</v>
      </c>
      <c r="C55" s="60">
        <f>+D55+E55+F55+G55+H55+I55+J55+K55+L55</f>
        <v>732</v>
      </c>
      <c r="D55" s="12">
        <v>78</v>
      </c>
      <c r="E55" s="12">
        <v>63</v>
      </c>
      <c r="F55" s="12">
        <v>97</v>
      </c>
      <c r="G55" s="12">
        <v>59</v>
      </c>
      <c r="H55" s="12">
        <v>101</v>
      </c>
      <c r="I55" s="12">
        <v>77</v>
      </c>
      <c r="J55" s="12">
        <v>95</v>
      </c>
      <c r="K55" s="12">
        <v>94</v>
      </c>
      <c r="L55" s="12">
        <v>68</v>
      </c>
    </row>
    <row r="56" spans="1:12" x14ac:dyDescent="0.25">
      <c r="A56" s="35">
        <f>_xlfn.RANK.EQ(C56,$C$2:$C$290)</f>
        <v>55</v>
      </c>
      <c r="B56" s="11" t="s">
        <v>307</v>
      </c>
      <c r="C56" s="60">
        <f>+D56+E56+F56+G56+H56+I56+J56+K56+L56</f>
        <v>728</v>
      </c>
      <c r="D56" s="12">
        <v>66</v>
      </c>
      <c r="E56" s="12">
        <v>78</v>
      </c>
      <c r="F56" s="12">
        <v>92</v>
      </c>
      <c r="G56" s="12">
        <v>52</v>
      </c>
      <c r="H56" s="12">
        <v>85</v>
      </c>
      <c r="I56" s="12">
        <v>114</v>
      </c>
      <c r="J56" s="12">
        <v>102</v>
      </c>
      <c r="K56" s="12">
        <v>74</v>
      </c>
      <c r="L56" s="12">
        <v>65</v>
      </c>
    </row>
    <row r="57" spans="1:12" x14ac:dyDescent="0.25">
      <c r="A57" s="35">
        <f>_xlfn.RANK.EQ(C57,$C$2:$C$290)</f>
        <v>56</v>
      </c>
      <c r="B57" s="11" t="s">
        <v>426</v>
      </c>
      <c r="C57" s="60">
        <f>+D57+E57+F57+G57+H57+I57+J57+K57+L57</f>
        <v>727</v>
      </c>
      <c r="D57" s="12">
        <v>78</v>
      </c>
      <c r="E57" s="12">
        <v>66</v>
      </c>
      <c r="F57" s="12">
        <v>87</v>
      </c>
      <c r="G57" s="89">
        <v>79</v>
      </c>
      <c r="H57" s="12">
        <v>101</v>
      </c>
      <c r="I57" s="12">
        <v>83</v>
      </c>
      <c r="J57" s="12">
        <v>88</v>
      </c>
      <c r="K57" s="12">
        <v>88</v>
      </c>
      <c r="L57" s="12">
        <v>57</v>
      </c>
    </row>
    <row r="58" spans="1:12" x14ac:dyDescent="0.25">
      <c r="A58" s="35">
        <f>_xlfn.RANK.EQ(C58,$C$2:$C$290)</f>
        <v>57</v>
      </c>
      <c r="B58" s="11" t="s">
        <v>76</v>
      </c>
      <c r="C58" s="60">
        <f>+D58+E58+F58+G58+H58+I58+J58+K58+L58</f>
        <v>725</v>
      </c>
      <c r="D58" s="12">
        <v>83</v>
      </c>
      <c r="E58" s="12">
        <v>72</v>
      </c>
      <c r="F58" s="12">
        <v>107</v>
      </c>
      <c r="G58" s="12">
        <v>58</v>
      </c>
      <c r="H58" s="12">
        <v>91</v>
      </c>
      <c r="I58" s="12">
        <v>96</v>
      </c>
      <c r="J58" s="12">
        <v>86</v>
      </c>
      <c r="K58" s="12">
        <v>65</v>
      </c>
      <c r="L58" s="12">
        <v>67</v>
      </c>
    </row>
    <row r="59" spans="1:12" x14ac:dyDescent="0.25">
      <c r="A59" s="35">
        <f>_xlfn.RANK.EQ(C59,$C$2:$C$290)</f>
        <v>58</v>
      </c>
      <c r="B59" s="11" t="s">
        <v>97</v>
      </c>
      <c r="C59" s="60">
        <f>+D59+E59+F59+G59+H59+I59+J59+K59+L59</f>
        <v>724</v>
      </c>
      <c r="D59" s="12">
        <v>80</v>
      </c>
      <c r="E59" s="12">
        <v>50</v>
      </c>
      <c r="F59" s="12">
        <v>110</v>
      </c>
      <c r="G59" s="12">
        <v>59</v>
      </c>
      <c r="H59" s="12">
        <v>104</v>
      </c>
      <c r="I59" s="12">
        <v>83</v>
      </c>
      <c r="J59" s="12">
        <v>79</v>
      </c>
      <c r="K59" s="12">
        <v>76</v>
      </c>
      <c r="L59" s="89">
        <v>83</v>
      </c>
    </row>
    <row r="60" spans="1:12" x14ac:dyDescent="0.25">
      <c r="A60" s="35">
        <f>_xlfn.RANK.EQ(C60,$C$2:$C$290)</f>
        <v>59</v>
      </c>
      <c r="B60" s="11" t="s">
        <v>311</v>
      </c>
      <c r="C60" s="60">
        <f>+D60+E60+F60+G60+H60+I60+J60+K60+L60</f>
        <v>723</v>
      </c>
      <c r="D60" s="12">
        <v>78</v>
      </c>
      <c r="E60" s="12">
        <v>75</v>
      </c>
      <c r="F60" s="12">
        <v>91</v>
      </c>
      <c r="G60" s="12">
        <v>58</v>
      </c>
      <c r="H60" s="12">
        <v>109</v>
      </c>
      <c r="I60" s="12">
        <v>92</v>
      </c>
      <c r="J60" s="12">
        <v>78</v>
      </c>
      <c r="K60" s="12">
        <v>81</v>
      </c>
      <c r="L60" s="12">
        <v>61</v>
      </c>
    </row>
    <row r="61" spans="1:12" x14ac:dyDescent="0.25">
      <c r="A61" s="35">
        <f>_xlfn.RANK.EQ(C61,$C$2:$C$290)</f>
        <v>60</v>
      </c>
      <c r="B61" s="11" t="s">
        <v>153</v>
      </c>
      <c r="C61" s="60">
        <f>+D61+E61+F61+G61+H61+I61+J61+K61+L61</f>
        <v>721</v>
      </c>
      <c r="D61" s="12">
        <v>67</v>
      </c>
      <c r="E61" s="12">
        <v>66</v>
      </c>
      <c r="F61" s="12">
        <v>113</v>
      </c>
      <c r="G61" s="12">
        <v>47</v>
      </c>
      <c r="H61" s="12">
        <v>93</v>
      </c>
      <c r="I61" s="12">
        <v>72</v>
      </c>
      <c r="J61" s="12">
        <v>103</v>
      </c>
      <c r="K61" s="12">
        <v>89</v>
      </c>
      <c r="L61" s="12">
        <v>71</v>
      </c>
    </row>
    <row r="62" spans="1:12" x14ac:dyDescent="0.25">
      <c r="A62" s="35">
        <f>_xlfn.RANK.EQ(C62,$C$2:$C$290)</f>
        <v>61</v>
      </c>
      <c r="B62" s="11" t="s">
        <v>61</v>
      </c>
      <c r="C62" s="60">
        <f>+D62+E62+F62+G62+H62+I62+J62+K62+L62</f>
        <v>720</v>
      </c>
      <c r="D62" s="12">
        <v>50</v>
      </c>
      <c r="E62" s="12">
        <v>87</v>
      </c>
      <c r="F62" s="89">
        <v>127</v>
      </c>
      <c r="G62" s="12">
        <v>55</v>
      </c>
      <c r="H62" s="12">
        <v>94</v>
      </c>
      <c r="I62" s="12">
        <v>97</v>
      </c>
      <c r="J62" s="12">
        <v>74</v>
      </c>
      <c r="K62" s="12">
        <v>77</v>
      </c>
      <c r="L62" s="12">
        <v>59</v>
      </c>
    </row>
    <row r="63" spans="1:12" x14ac:dyDescent="0.25">
      <c r="A63" s="35">
        <f>_xlfn.RANK.EQ(C63,$C$2:$C$290)</f>
        <v>61</v>
      </c>
      <c r="B63" s="11" t="s">
        <v>129</v>
      </c>
      <c r="C63" s="60">
        <f>+D63+E63+F63+G63+H63+I63+J63+K63+L63</f>
        <v>720</v>
      </c>
      <c r="D63" s="12">
        <v>82</v>
      </c>
      <c r="E63" s="12">
        <v>74</v>
      </c>
      <c r="F63" s="12">
        <v>101</v>
      </c>
      <c r="G63" s="12">
        <v>43</v>
      </c>
      <c r="H63" s="12">
        <v>93</v>
      </c>
      <c r="I63" s="12">
        <v>101</v>
      </c>
      <c r="J63" s="12">
        <v>76</v>
      </c>
      <c r="K63" s="12">
        <v>85</v>
      </c>
      <c r="L63" s="12">
        <v>65</v>
      </c>
    </row>
    <row r="64" spans="1:12" x14ac:dyDescent="0.25">
      <c r="A64" s="35">
        <f>_xlfn.RANK.EQ(C64,$C$2:$C$290)</f>
        <v>63</v>
      </c>
      <c r="B64" s="11" t="s">
        <v>414</v>
      </c>
      <c r="C64" s="60">
        <f>+D64+E64+F64+G64+H64+I64+J64+K64+L64</f>
        <v>719</v>
      </c>
      <c r="D64" s="12">
        <v>85</v>
      </c>
      <c r="E64" s="12">
        <v>74</v>
      </c>
      <c r="F64" s="12">
        <v>81</v>
      </c>
      <c r="G64" s="12">
        <v>48</v>
      </c>
      <c r="H64" s="12">
        <v>91</v>
      </c>
      <c r="I64" s="12">
        <v>104</v>
      </c>
      <c r="J64" s="12">
        <v>83</v>
      </c>
      <c r="K64" s="12">
        <v>85</v>
      </c>
      <c r="L64" s="12">
        <v>68</v>
      </c>
    </row>
    <row r="65" spans="1:12" x14ac:dyDescent="0.25">
      <c r="A65" s="35">
        <f>_xlfn.RANK.EQ(C65,$C$2:$C$290)</f>
        <v>63</v>
      </c>
      <c r="B65" s="11" t="s">
        <v>444</v>
      </c>
      <c r="C65" s="60">
        <f>+D65+E65+F65+G65+H65+I65+J65+K65+L65</f>
        <v>719</v>
      </c>
      <c r="D65" s="12">
        <v>60</v>
      </c>
      <c r="E65" s="12">
        <v>62</v>
      </c>
      <c r="F65" s="12">
        <v>110</v>
      </c>
      <c r="G65" s="12">
        <v>55</v>
      </c>
      <c r="H65" s="89">
        <v>120</v>
      </c>
      <c r="I65" s="12">
        <v>83</v>
      </c>
      <c r="J65" s="12">
        <v>89</v>
      </c>
      <c r="K65" s="12">
        <v>72</v>
      </c>
      <c r="L65" s="12">
        <v>68</v>
      </c>
    </row>
    <row r="66" spans="1:12" x14ac:dyDescent="0.25">
      <c r="A66" s="35">
        <f>_xlfn.RANK.EQ(C66,$C$2:$C$290)</f>
        <v>65</v>
      </c>
      <c r="B66" s="11" t="s">
        <v>216</v>
      </c>
      <c r="C66" s="60">
        <f>+D66+E66+F66+G66+H66+I66+J66+K66+L66</f>
        <v>716</v>
      </c>
      <c r="D66" s="12">
        <v>76</v>
      </c>
      <c r="E66" s="12">
        <v>77</v>
      </c>
      <c r="F66" s="12">
        <v>111</v>
      </c>
      <c r="G66" s="12">
        <v>58</v>
      </c>
      <c r="H66" s="12">
        <v>94</v>
      </c>
      <c r="I66" s="12">
        <v>87</v>
      </c>
      <c r="J66" s="12">
        <v>47</v>
      </c>
      <c r="K66" s="12">
        <v>94</v>
      </c>
      <c r="L66" s="12">
        <v>72</v>
      </c>
    </row>
    <row r="67" spans="1:12" x14ac:dyDescent="0.25">
      <c r="A67" s="35">
        <f>_xlfn.RANK.EQ(C67,$C$2:$C$290)</f>
        <v>66</v>
      </c>
      <c r="B67" s="11" t="s">
        <v>293</v>
      </c>
      <c r="C67" s="60">
        <f>+D67+E67+F67+G67+H67+I67+J67+K67+L67</f>
        <v>713</v>
      </c>
      <c r="D67" s="12">
        <v>61</v>
      </c>
      <c r="E67" s="12">
        <v>69</v>
      </c>
      <c r="F67" s="12">
        <v>106</v>
      </c>
      <c r="G67" s="12">
        <v>67</v>
      </c>
      <c r="H67" s="12">
        <v>104</v>
      </c>
      <c r="I67" s="12">
        <v>93</v>
      </c>
      <c r="J67" s="12">
        <v>76</v>
      </c>
      <c r="K67" s="12">
        <v>77</v>
      </c>
      <c r="L67" s="12">
        <v>60</v>
      </c>
    </row>
    <row r="68" spans="1:12" x14ac:dyDescent="0.25">
      <c r="A68" s="35">
        <f>_xlfn.RANK.EQ(C68,$C$2:$C$290)</f>
        <v>66</v>
      </c>
      <c r="B68" s="11" t="s">
        <v>396</v>
      </c>
      <c r="C68" s="60">
        <f>+D68+E68+F68+G68+H68+I68+J68+K68+L68</f>
        <v>713</v>
      </c>
      <c r="D68" s="12">
        <v>92</v>
      </c>
      <c r="E68" s="12">
        <v>48</v>
      </c>
      <c r="F68" s="12">
        <v>110</v>
      </c>
      <c r="G68" s="12">
        <v>53</v>
      </c>
      <c r="H68" s="12">
        <v>96</v>
      </c>
      <c r="I68" s="12">
        <v>67</v>
      </c>
      <c r="J68" s="12">
        <v>86</v>
      </c>
      <c r="K68" s="12">
        <v>86</v>
      </c>
      <c r="L68" s="12">
        <v>75</v>
      </c>
    </row>
    <row r="69" spans="1:12" x14ac:dyDescent="0.25">
      <c r="A69" s="35">
        <f>_xlfn.RANK.EQ(C69,$C$2:$C$290)</f>
        <v>66</v>
      </c>
      <c r="B69" s="11" t="s">
        <v>408</v>
      </c>
      <c r="C69" s="60">
        <f>+D69+E69+F69+G69+H69+I69+J69+K69+L69</f>
        <v>713</v>
      </c>
      <c r="D69" s="12">
        <v>75</v>
      </c>
      <c r="E69" s="12">
        <v>70</v>
      </c>
      <c r="F69" s="12">
        <v>112</v>
      </c>
      <c r="G69" s="12">
        <v>45</v>
      </c>
      <c r="H69" s="12">
        <v>85</v>
      </c>
      <c r="I69" s="12">
        <v>95</v>
      </c>
      <c r="J69" s="12">
        <v>74</v>
      </c>
      <c r="K69" s="12">
        <v>91</v>
      </c>
      <c r="L69" s="12">
        <v>66</v>
      </c>
    </row>
    <row r="70" spans="1:12" x14ac:dyDescent="0.25">
      <c r="A70" s="35">
        <f>_xlfn.RANK.EQ(C70,$C$2:$C$290)</f>
        <v>69</v>
      </c>
      <c r="B70" s="11" t="s">
        <v>178</v>
      </c>
      <c r="C70" s="60">
        <f>+D70+E70+F70+G70+H70+I70+J70+K70+L70</f>
        <v>709</v>
      </c>
      <c r="D70" s="12">
        <v>78</v>
      </c>
      <c r="E70" s="12">
        <v>65</v>
      </c>
      <c r="F70" s="12">
        <v>104</v>
      </c>
      <c r="G70" s="12">
        <v>48</v>
      </c>
      <c r="H70" s="12">
        <v>89</v>
      </c>
      <c r="I70" s="12">
        <v>94</v>
      </c>
      <c r="J70" s="12">
        <v>80</v>
      </c>
      <c r="K70" s="12">
        <v>86</v>
      </c>
      <c r="L70" s="12">
        <v>65</v>
      </c>
    </row>
    <row r="71" spans="1:12" x14ac:dyDescent="0.25">
      <c r="A71" s="35">
        <f>_xlfn.RANK.EQ(C71,$C$2:$C$290)</f>
        <v>70</v>
      </c>
      <c r="B71" s="11" t="s">
        <v>65</v>
      </c>
      <c r="C71" s="60">
        <f>+D71+E71+F71+G71+H71+I71+J71+K71+L71</f>
        <v>708</v>
      </c>
      <c r="D71" s="12">
        <v>66</v>
      </c>
      <c r="E71" s="12">
        <v>88</v>
      </c>
      <c r="F71" s="12">
        <v>112</v>
      </c>
      <c r="G71" s="12">
        <v>57</v>
      </c>
      <c r="H71" s="12">
        <v>88</v>
      </c>
      <c r="I71" s="12">
        <v>82</v>
      </c>
      <c r="J71" s="12">
        <v>64</v>
      </c>
      <c r="K71" s="12">
        <v>96</v>
      </c>
      <c r="L71" s="12">
        <v>55</v>
      </c>
    </row>
    <row r="72" spans="1:12" x14ac:dyDescent="0.25">
      <c r="A72" s="35">
        <f>_xlfn.RANK.EQ(C72,$C$2:$C$290)</f>
        <v>71</v>
      </c>
      <c r="B72" s="11" t="s">
        <v>332</v>
      </c>
      <c r="C72" s="60">
        <f>+D72+E72+F72+G72+H72+I72+J72+K72+L72</f>
        <v>704</v>
      </c>
      <c r="D72" s="12">
        <v>82</v>
      </c>
      <c r="E72" s="12">
        <v>61</v>
      </c>
      <c r="F72" s="12">
        <v>77</v>
      </c>
      <c r="G72" s="12">
        <v>50</v>
      </c>
      <c r="H72" s="12">
        <v>93</v>
      </c>
      <c r="I72" s="12">
        <v>104</v>
      </c>
      <c r="J72" s="12">
        <v>76</v>
      </c>
      <c r="K72" s="12">
        <v>86</v>
      </c>
      <c r="L72" s="12">
        <v>75</v>
      </c>
    </row>
    <row r="73" spans="1:12" x14ac:dyDescent="0.25">
      <c r="A73" s="35">
        <f>_xlfn.RANK.EQ(C73,$C$2:$C$290)</f>
        <v>72</v>
      </c>
      <c r="B73" s="11" t="s">
        <v>471</v>
      </c>
      <c r="C73" s="60">
        <f>+D73+E73+F73+G73+H73+I73+J73+K73+L73</f>
        <v>700</v>
      </c>
      <c r="D73" s="12">
        <v>57</v>
      </c>
      <c r="E73" s="12">
        <v>70</v>
      </c>
      <c r="F73" s="12">
        <v>104</v>
      </c>
      <c r="G73" s="12">
        <v>40</v>
      </c>
      <c r="H73" s="12">
        <v>93</v>
      </c>
      <c r="I73" s="12">
        <v>91</v>
      </c>
      <c r="J73" s="12">
        <v>71</v>
      </c>
      <c r="K73" s="12">
        <v>108</v>
      </c>
      <c r="L73" s="12">
        <v>66</v>
      </c>
    </row>
    <row r="74" spans="1:12" x14ac:dyDescent="0.25">
      <c r="A74" s="35">
        <f>_xlfn.RANK.EQ(C74,$C$2:$C$290)</f>
        <v>73</v>
      </c>
      <c r="B74" s="11" t="s">
        <v>464</v>
      </c>
      <c r="C74" s="60">
        <f>+D74+E74+F74+G74+H74+I74+J74+K74+L74</f>
        <v>698</v>
      </c>
      <c r="D74" s="12">
        <v>72</v>
      </c>
      <c r="E74" s="12">
        <v>43</v>
      </c>
      <c r="F74" s="12">
        <v>113</v>
      </c>
      <c r="G74" s="12">
        <v>37</v>
      </c>
      <c r="H74" s="12">
        <v>106</v>
      </c>
      <c r="I74" s="12">
        <v>89</v>
      </c>
      <c r="J74" s="12">
        <v>90</v>
      </c>
      <c r="K74" s="12">
        <v>69</v>
      </c>
      <c r="L74" s="12">
        <v>79</v>
      </c>
    </row>
    <row r="75" spans="1:12" x14ac:dyDescent="0.25">
      <c r="A75" s="35">
        <f>_xlfn.RANK.EQ(C75,$C$2:$C$290)</f>
        <v>73</v>
      </c>
      <c r="B75" s="11" t="s">
        <v>501</v>
      </c>
      <c r="C75" s="60">
        <f>+D75+E75+F75+G75+H75+I75+J75+K75+L75</f>
        <v>698</v>
      </c>
      <c r="D75" s="12">
        <v>0</v>
      </c>
      <c r="E75" s="12">
        <v>66</v>
      </c>
      <c r="F75" s="12">
        <v>105</v>
      </c>
      <c r="G75" s="12">
        <v>68</v>
      </c>
      <c r="H75" s="12">
        <v>107</v>
      </c>
      <c r="I75" s="12">
        <v>90</v>
      </c>
      <c r="J75" s="12">
        <v>97</v>
      </c>
      <c r="K75" s="12">
        <v>98</v>
      </c>
      <c r="L75" s="12">
        <v>67</v>
      </c>
    </row>
    <row r="76" spans="1:12" x14ac:dyDescent="0.25">
      <c r="A76" s="35">
        <f>_xlfn.RANK.EQ(C76,$C$2:$C$290)</f>
        <v>75</v>
      </c>
      <c r="B76" s="11" t="s">
        <v>155</v>
      </c>
      <c r="C76" s="60">
        <f>+D76+E76+F76+G76+H76+I76+J76+K76+L76</f>
        <v>694</v>
      </c>
      <c r="D76" s="12">
        <v>74</v>
      </c>
      <c r="E76" s="12">
        <v>77</v>
      </c>
      <c r="F76" s="12">
        <v>93</v>
      </c>
      <c r="G76" s="12">
        <v>41</v>
      </c>
      <c r="H76" s="12">
        <v>81</v>
      </c>
      <c r="I76" s="12">
        <v>90</v>
      </c>
      <c r="J76" s="12">
        <v>87</v>
      </c>
      <c r="K76" s="12">
        <v>86</v>
      </c>
      <c r="L76" s="12">
        <v>65</v>
      </c>
    </row>
    <row r="77" spans="1:12" x14ac:dyDescent="0.25">
      <c r="A77" s="35">
        <f>_xlfn.RANK.EQ(C77,$C$2:$C$290)</f>
        <v>76</v>
      </c>
      <c r="B77" s="11" t="s">
        <v>436</v>
      </c>
      <c r="C77" s="60">
        <f>+D77+E77+F77+G77+H77+I77+J77+K77+L77</f>
        <v>684</v>
      </c>
      <c r="D77" s="12">
        <v>71</v>
      </c>
      <c r="E77" s="12">
        <v>77</v>
      </c>
      <c r="F77" s="12">
        <v>96</v>
      </c>
      <c r="G77" s="12">
        <v>45</v>
      </c>
      <c r="H77" s="12">
        <v>83</v>
      </c>
      <c r="I77" s="12">
        <v>94</v>
      </c>
      <c r="J77" s="12">
        <v>75</v>
      </c>
      <c r="K77" s="12">
        <v>72</v>
      </c>
      <c r="L77" s="12">
        <v>71</v>
      </c>
    </row>
    <row r="78" spans="1:12" x14ac:dyDescent="0.25">
      <c r="A78" s="35">
        <f>_xlfn.RANK.EQ(C78,$C$2:$C$290)</f>
        <v>77</v>
      </c>
      <c r="B78" s="11" t="s">
        <v>482</v>
      </c>
      <c r="C78" s="60">
        <f>+D78+E78+F78+G78+H78+I78+J78+K78+L78</f>
        <v>677</v>
      </c>
      <c r="D78" s="12">
        <v>66</v>
      </c>
      <c r="E78" s="12">
        <v>73</v>
      </c>
      <c r="F78" s="12">
        <v>90</v>
      </c>
      <c r="G78" s="12">
        <v>66</v>
      </c>
      <c r="H78" s="12">
        <v>95</v>
      </c>
      <c r="I78" s="12">
        <v>93</v>
      </c>
      <c r="J78" s="12">
        <v>61</v>
      </c>
      <c r="K78" s="12">
        <v>69</v>
      </c>
      <c r="L78" s="12">
        <v>64</v>
      </c>
    </row>
    <row r="79" spans="1:12" x14ac:dyDescent="0.25">
      <c r="A79" s="35">
        <f>_xlfn.RANK.EQ(C79,$C$2:$C$290)</f>
        <v>78</v>
      </c>
      <c r="B79" s="11" t="s">
        <v>642</v>
      </c>
      <c r="C79" s="60">
        <f>+D79+E79+F79+G79+H79+I79+J79+K79+L79</f>
        <v>675</v>
      </c>
      <c r="D79" s="12"/>
      <c r="E79" s="12">
        <v>86</v>
      </c>
      <c r="F79" s="12">
        <v>120</v>
      </c>
      <c r="G79" s="12">
        <v>56</v>
      </c>
      <c r="H79" s="12">
        <v>89</v>
      </c>
      <c r="I79" s="12">
        <v>86</v>
      </c>
      <c r="J79" s="12">
        <v>88</v>
      </c>
      <c r="K79" s="12">
        <v>87</v>
      </c>
      <c r="L79" s="12">
        <v>63</v>
      </c>
    </row>
    <row r="80" spans="1:12" x14ac:dyDescent="0.25">
      <c r="A80" s="35">
        <f>_xlfn.RANK.EQ(C80,$C$2:$C$290)</f>
        <v>79</v>
      </c>
      <c r="B80" s="11" t="s">
        <v>208</v>
      </c>
      <c r="C80" s="60">
        <f>+D80+E80+F80+G80+H80+I80+J80+K80+L80</f>
        <v>674</v>
      </c>
      <c r="D80" s="12">
        <v>58</v>
      </c>
      <c r="E80" s="12">
        <v>70</v>
      </c>
      <c r="F80" s="12">
        <v>113</v>
      </c>
      <c r="G80" s="12">
        <v>65</v>
      </c>
      <c r="H80" s="12">
        <v>108</v>
      </c>
      <c r="I80" s="12">
        <v>96</v>
      </c>
      <c r="J80" s="12">
        <v>62</v>
      </c>
      <c r="K80" s="12">
        <v>68</v>
      </c>
      <c r="L80" s="12">
        <v>34</v>
      </c>
    </row>
    <row r="81" spans="1:12" x14ac:dyDescent="0.25">
      <c r="A81" s="35">
        <f>_xlfn.RANK.EQ(C81,$C$2:$C$290)</f>
        <v>80</v>
      </c>
      <c r="B81" s="11" t="s">
        <v>202</v>
      </c>
      <c r="C81" s="60">
        <f>+D81+E81+F81+G81+H81+I81+J81+K81+L81</f>
        <v>670</v>
      </c>
      <c r="D81" s="12">
        <v>78</v>
      </c>
      <c r="E81" s="12">
        <v>56</v>
      </c>
      <c r="F81" s="12">
        <v>100</v>
      </c>
      <c r="G81" s="12">
        <v>51</v>
      </c>
      <c r="H81" s="12">
        <v>87</v>
      </c>
      <c r="I81" s="12">
        <v>80</v>
      </c>
      <c r="J81" s="12">
        <v>90</v>
      </c>
      <c r="K81" s="12">
        <v>67</v>
      </c>
      <c r="L81" s="12">
        <v>61</v>
      </c>
    </row>
    <row r="82" spans="1:12" x14ac:dyDescent="0.25">
      <c r="A82" s="35">
        <f>_xlfn.RANK.EQ(C82,$C$2:$C$290)</f>
        <v>81</v>
      </c>
      <c r="B82" s="11" t="s">
        <v>392</v>
      </c>
      <c r="C82" s="60">
        <f>+D82+E82+F82+G82+H82+I82+J82+K82+L82</f>
        <v>667</v>
      </c>
      <c r="D82" s="12">
        <v>73</v>
      </c>
      <c r="E82" s="12">
        <v>65</v>
      </c>
      <c r="F82" s="12">
        <v>103</v>
      </c>
      <c r="G82" s="12">
        <v>40</v>
      </c>
      <c r="H82" s="12">
        <v>80</v>
      </c>
      <c r="I82" s="12">
        <v>80</v>
      </c>
      <c r="J82" s="12">
        <v>80</v>
      </c>
      <c r="K82" s="12">
        <v>82</v>
      </c>
      <c r="L82" s="12">
        <v>64</v>
      </c>
    </row>
    <row r="83" spans="1:12" x14ac:dyDescent="0.25">
      <c r="A83" s="35">
        <f>_xlfn.RANK.EQ(C83,$C$2:$C$290)</f>
        <v>82</v>
      </c>
      <c r="B83" s="11" t="s">
        <v>538</v>
      </c>
      <c r="C83" s="60">
        <f>+D83+E83+F83+G83+H83+I83+J83+K83+L83</f>
        <v>659</v>
      </c>
      <c r="D83" s="12"/>
      <c r="E83" s="12">
        <v>78</v>
      </c>
      <c r="F83" s="12">
        <v>101</v>
      </c>
      <c r="G83" s="12">
        <v>56</v>
      </c>
      <c r="H83" s="12">
        <v>103</v>
      </c>
      <c r="I83" s="12">
        <v>91</v>
      </c>
      <c r="J83" s="12">
        <v>83</v>
      </c>
      <c r="K83" s="12">
        <v>80</v>
      </c>
      <c r="L83" s="12">
        <v>67</v>
      </c>
    </row>
    <row r="84" spans="1:12" x14ac:dyDescent="0.25">
      <c r="A84" s="35">
        <f>_xlfn.RANK.EQ(C84,$C$2:$C$290)</f>
        <v>83</v>
      </c>
      <c r="B84" s="11" t="s">
        <v>531</v>
      </c>
      <c r="C84" s="60">
        <f>+D84+E84+F84+G84+H84+I84+J84+K84+L84</f>
        <v>652</v>
      </c>
      <c r="D84" s="12"/>
      <c r="E84" s="12">
        <v>54</v>
      </c>
      <c r="F84" s="12">
        <v>95</v>
      </c>
      <c r="G84" s="12">
        <v>57</v>
      </c>
      <c r="H84" s="12">
        <v>111</v>
      </c>
      <c r="I84" s="89">
        <v>116</v>
      </c>
      <c r="J84" s="12">
        <v>66</v>
      </c>
      <c r="K84" s="12">
        <v>81</v>
      </c>
      <c r="L84" s="12">
        <v>72</v>
      </c>
    </row>
    <row r="85" spans="1:12" x14ac:dyDescent="0.25">
      <c r="A85" s="35">
        <f>_xlfn.RANK.EQ(C85,$C$2:$C$290)</f>
        <v>84</v>
      </c>
      <c r="B85" s="11" t="s">
        <v>403</v>
      </c>
      <c r="C85" s="60">
        <f>+D85+E85+F85+G85+H85+I85+J85+K85+L85</f>
        <v>651</v>
      </c>
      <c r="D85" s="12">
        <v>80</v>
      </c>
      <c r="E85" s="12">
        <v>98</v>
      </c>
      <c r="F85" s="12">
        <v>0</v>
      </c>
      <c r="G85" s="12">
        <v>45</v>
      </c>
      <c r="H85" s="12">
        <v>94</v>
      </c>
      <c r="I85" s="12">
        <v>104</v>
      </c>
      <c r="J85" s="12">
        <v>87</v>
      </c>
      <c r="K85" s="12">
        <v>78</v>
      </c>
      <c r="L85" s="12">
        <v>65</v>
      </c>
    </row>
    <row r="86" spans="1:12" x14ac:dyDescent="0.25">
      <c r="A86" s="35">
        <f>_xlfn.RANK.EQ(C86,$C$2:$C$290)</f>
        <v>84</v>
      </c>
      <c r="B86" s="11" t="s">
        <v>647</v>
      </c>
      <c r="C86" s="60">
        <f>+D86+E86+F86+G86+H86+I86+J86+K86+L86</f>
        <v>651</v>
      </c>
      <c r="D86" s="12"/>
      <c r="E86" s="12">
        <v>53</v>
      </c>
      <c r="F86" s="12">
        <v>104</v>
      </c>
      <c r="G86" s="12">
        <v>59</v>
      </c>
      <c r="H86" s="12">
        <v>103</v>
      </c>
      <c r="I86" s="12">
        <v>92</v>
      </c>
      <c r="J86" s="12">
        <v>76</v>
      </c>
      <c r="K86" s="12">
        <v>90</v>
      </c>
      <c r="L86" s="12">
        <v>74</v>
      </c>
    </row>
    <row r="87" spans="1:12" x14ac:dyDescent="0.25">
      <c r="A87" s="35">
        <f>_xlfn.RANK.EQ(C87,$C$2:$C$290)</f>
        <v>86</v>
      </c>
      <c r="B87" s="11" t="s">
        <v>147</v>
      </c>
      <c r="C87" s="60">
        <f>+D87+E87+F87+G87+H87+I87+J87+K87+L87</f>
        <v>650</v>
      </c>
      <c r="D87" s="12">
        <v>78</v>
      </c>
      <c r="E87" s="12">
        <v>78</v>
      </c>
      <c r="F87" s="12">
        <v>89</v>
      </c>
      <c r="G87" s="12">
        <v>54</v>
      </c>
      <c r="H87" s="12">
        <v>66</v>
      </c>
      <c r="I87" s="12">
        <v>112</v>
      </c>
      <c r="J87" s="12">
        <v>80</v>
      </c>
      <c r="K87" s="12">
        <v>93</v>
      </c>
      <c r="L87" s="12"/>
    </row>
    <row r="88" spans="1:12" x14ac:dyDescent="0.25">
      <c r="A88" s="35">
        <f>_xlfn.RANK.EQ(C88,$C$2:$C$290)</f>
        <v>87</v>
      </c>
      <c r="B88" s="11" t="s">
        <v>303</v>
      </c>
      <c r="C88" s="60">
        <f>+D88+E88+F88+G88+H88+I88+J88+K88+L88</f>
        <v>648</v>
      </c>
      <c r="D88" s="12">
        <v>68</v>
      </c>
      <c r="E88" s="12">
        <v>82</v>
      </c>
      <c r="F88" s="12">
        <v>105</v>
      </c>
      <c r="G88" s="12">
        <v>44</v>
      </c>
      <c r="H88" s="12">
        <v>99</v>
      </c>
      <c r="I88" s="12">
        <v>94</v>
      </c>
      <c r="J88" s="12"/>
      <c r="K88" s="12">
        <v>91</v>
      </c>
      <c r="L88" s="12">
        <v>65</v>
      </c>
    </row>
    <row r="89" spans="1:12" x14ac:dyDescent="0.25">
      <c r="A89" s="35">
        <f>_xlfn.RANK.EQ(C89,$C$2:$C$290)</f>
        <v>88</v>
      </c>
      <c r="B89" s="11" t="s">
        <v>632</v>
      </c>
      <c r="C89" s="60">
        <f>+D89+E89+F89+G89+H89+I89+J89+K89+L89</f>
        <v>646</v>
      </c>
      <c r="D89" s="12"/>
      <c r="E89" s="12">
        <v>72</v>
      </c>
      <c r="F89" s="12">
        <v>122</v>
      </c>
      <c r="G89" s="12">
        <v>38</v>
      </c>
      <c r="H89" s="12">
        <v>100</v>
      </c>
      <c r="I89" s="12">
        <v>91</v>
      </c>
      <c r="J89" s="12">
        <v>80</v>
      </c>
      <c r="K89" s="12">
        <v>85</v>
      </c>
      <c r="L89" s="12">
        <v>58</v>
      </c>
    </row>
    <row r="90" spans="1:12" x14ac:dyDescent="0.25">
      <c r="A90" s="35">
        <f>_xlfn.RANK.EQ(C90,$C$2:$C$290)</f>
        <v>89</v>
      </c>
      <c r="B90" s="11" t="s">
        <v>336</v>
      </c>
      <c r="C90" s="60">
        <f>+D90+E90+F90+G90+H90+I90+J90+K90+L90</f>
        <v>644</v>
      </c>
      <c r="D90" s="12">
        <v>84</v>
      </c>
      <c r="E90" s="12">
        <v>0</v>
      </c>
      <c r="F90" s="12">
        <v>106</v>
      </c>
      <c r="G90" s="12">
        <v>49</v>
      </c>
      <c r="H90" s="12">
        <v>102</v>
      </c>
      <c r="I90" s="12">
        <v>103</v>
      </c>
      <c r="J90" s="12">
        <v>63</v>
      </c>
      <c r="K90" s="12">
        <v>78</v>
      </c>
      <c r="L90" s="12">
        <v>59</v>
      </c>
    </row>
    <row r="91" spans="1:12" x14ac:dyDescent="0.25">
      <c r="A91" s="35">
        <f>_xlfn.RANK.EQ(C91,$C$2:$C$290)</f>
        <v>90</v>
      </c>
      <c r="B91" s="11" t="s">
        <v>516</v>
      </c>
      <c r="C91" s="60">
        <f>+D91+E91+F91+G91+H91+I91+J91+K91+L91</f>
        <v>642</v>
      </c>
      <c r="D91" s="12"/>
      <c r="E91" s="12">
        <v>68</v>
      </c>
      <c r="F91" s="12">
        <v>105</v>
      </c>
      <c r="G91" s="12">
        <v>28</v>
      </c>
      <c r="H91" s="12">
        <v>108</v>
      </c>
      <c r="I91" s="12">
        <v>97</v>
      </c>
      <c r="J91" s="12">
        <v>83</v>
      </c>
      <c r="K91" s="12">
        <v>81</v>
      </c>
      <c r="L91" s="12">
        <v>72</v>
      </c>
    </row>
    <row r="92" spans="1:12" x14ac:dyDescent="0.25">
      <c r="A92" s="35">
        <f>_xlfn.RANK.EQ(C92,$C$2:$C$290)</f>
        <v>91</v>
      </c>
      <c r="B92" s="11" t="s">
        <v>486</v>
      </c>
      <c r="C92" s="60">
        <f>+D92+E92+F92+G92+H92+I92+J92+K92+L92</f>
        <v>636</v>
      </c>
      <c r="D92" s="12">
        <v>0</v>
      </c>
      <c r="E92" s="12">
        <v>63</v>
      </c>
      <c r="F92" s="12">
        <v>114</v>
      </c>
      <c r="G92" s="12">
        <v>52</v>
      </c>
      <c r="H92" s="12">
        <v>85</v>
      </c>
      <c r="I92" s="12">
        <v>96</v>
      </c>
      <c r="J92" s="12">
        <v>68</v>
      </c>
      <c r="K92" s="12">
        <v>91</v>
      </c>
      <c r="L92" s="12">
        <v>67</v>
      </c>
    </row>
    <row r="93" spans="1:12" x14ac:dyDescent="0.25">
      <c r="A93" s="35">
        <f>_xlfn.RANK.EQ(C93,$C$2:$C$290)</f>
        <v>92</v>
      </c>
      <c r="B93" s="11" t="s">
        <v>80</v>
      </c>
      <c r="C93" s="60">
        <f>+D93+E93+F93+G93+H93+I93+J93+K93+L93</f>
        <v>631</v>
      </c>
      <c r="D93" s="12">
        <v>0</v>
      </c>
      <c r="E93" s="12">
        <v>85</v>
      </c>
      <c r="F93" s="12">
        <v>97</v>
      </c>
      <c r="G93" s="12">
        <v>58</v>
      </c>
      <c r="H93" s="12">
        <v>98</v>
      </c>
      <c r="I93" s="12">
        <v>90</v>
      </c>
      <c r="J93" s="12">
        <v>76</v>
      </c>
      <c r="K93" s="12">
        <v>68</v>
      </c>
      <c r="L93" s="12">
        <v>59</v>
      </c>
    </row>
    <row r="94" spans="1:12" x14ac:dyDescent="0.25">
      <c r="A94" s="35">
        <f>_xlfn.RANK.EQ(C94,$C$2:$C$290)</f>
        <v>92</v>
      </c>
      <c r="B94" s="11" t="s">
        <v>388</v>
      </c>
      <c r="C94" s="60">
        <f>+D94+E94+F94+G94+H94+I94+J94+K94+L94</f>
        <v>631</v>
      </c>
      <c r="D94" s="12">
        <v>83</v>
      </c>
      <c r="E94" s="12">
        <v>92</v>
      </c>
      <c r="F94" s="12">
        <v>114</v>
      </c>
      <c r="G94" s="12">
        <v>52</v>
      </c>
      <c r="H94" s="12">
        <v>103</v>
      </c>
      <c r="I94" s="12">
        <v>98</v>
      </c>
      <c r="J94" s="12">
        <v>89</v>
      </c>
      <c r="K94" s="12"/>
      <c r="L94" s="12"/>
    </row>
    <row r="95" spans="1:12" x14ac:dyDescent="0.25">
      <c r="A95" s="35">
        <f>_xlfn.RANK.EQ(C95,$C$2:$C$290)</f>
        <v>94</v>
      </c>
      <c r="B95" s="11" t="s">
        <v>606</v>
      </c>
      <c r="C95" s="60">
        <f>+D95+E95+F95+G95+H95+I95+J95+K95+L95</f>
        <v>630</v>
      </c>
      <c r="D95" s="12"/>
      <c r="E95" s="12">
        <v>56</v>
      </c>
      <c r="F95" s="12">
        <v>124</v>
      </c>
      <c r="G95" s="12">
        <v>41</v>
      </c>
      <c r="H95" s="12">
        <v>87</v>
      </c>
      <c r="I95" s="12">
        <v>95</v>
      </c>
      <c r="J95" s="12">
        <v>79</v>
      </c>
      <c r="K95" s="12">
        <v>72</v>
      </c>
      <c r="L95" s="12">
        <v>76</v>
      </c>
    </row>
    <row r="96" spans="1:12" x14ac:dyDescent="0.25">
      <c r="A96" s="35">
        <f>_xlfn.RANK.EQ(C96,$C$2:$C$290)</f>
        <v>94</v>
      </c>
      <c r="B96" s="11" t="s">
        <v>369</v>
      </c>
      <c r="C96" s="60">
        <f>+D96+E96+F96+G96+H96+I96+J96+K96+L96</f>
        <v>630</v>
      </c>
      <c r="D96" s="12">
        <v>0</v>
      </c>
      <c r="E96" s="12">
        <v>73</v>
      </c>
      <c r="F96" s="12">
        <v>87</v>
      </c>
      <c r="G96" s="12">
        <v>48</v>
      </c>
      <c r="H96" s="12">
        <v>86</v>
      </c>
      <c r="I96" s="12">
        <v>103</v>
      </c>
      <c r="J96" s="12">
        <v>91</v>
      </c>
      <c r="K96" s="12">
        <v>68</v>
      </c>
      <c r="L96" s="12">
        <v>74</v>
      </c>
    </row>
    <row r="97" spans="1:12" x14ac:dyDescent="0.25">
      <c r="A97" s="35">
        <f>_xlfn.RANK.EQ(C97,$C$2:$C$290)</f>
        <v>96</v>
      </c>
      <c r="B97" s="11" t="s">
        <v>348</v>
      </c>
      <c r="C97" s="60">
        <f>+D97+E97+F97+G97+H97+I97+J97+K97+L97</f>
        <v>629</v>
      </c>
      <c r="D97" s="12">
        <v>83</v>
      </c>
      <c r="E97" s="12">
        <v>74</v>
      </c>
      <c r="F97" s="12">
        <v>92</v>
      </c>
      <c r="G97" s="12">
        <v>50</v>
      </c>
      <c r="H97" s="12">
        <v>90</v>
      </c>
      <c r="I97" s="12">
        <v>100</v>
      </c>
      <c r="J97" s="12">
        <v>72</v>
      </c>
      <c r="K97" s="12"/>
      <c r="L97" s="12">
        <v>68</v>
      </c>
    </row>
    <row r="98" spans="1:12" x14ac:dyDescent="0.25">
      <c r="A98" s="35">
        <f>_xlfn.RANK.EQ(C98,$C$2:$C$290)</f>
        <v>97</v>
      </c>
      <c r="B98" s="11" t="s">
        <v>276</v>
      </c>
      <c r="C98" s="60">
        <f>+D98+E98+F98+G98+H98+I98+J98+K98+L98</f>
        <v>628</v>
      </c>
      <c r="D98" s="12">
        <v>72</v>
      </c>
      <c r="E98" s="12">
        <v>0</v>
      </c>
      <c r="F98" s="12">
        <v>92</v>
      </c>
      <c r="G98" s="12">
        <v>63</v>
      </c>
      <c r="H98" s="12">
        <v>93</v>
      </c>
      <c r="I98" s="12">
        <v>83</v>
      </c>
      <c r="J98" s="12">
        <v>72</v>
      </c>
      <c r="K98" s="12">
        <v>87</v>
      </c>
      <c r="L98" s="12">
        <v>66</v>
      </c>
    </row>
    <row r="99" spans="1:12" x14ac:dyDescent="0.25">
      <c r="A99" s="35">
        <f>_xlfn.RANK.EQ(C99,$C$2:$C$290)</f>
        <v>98</v>
      </c>
      <c r="B99" s="11" t="s">
        <v>316</v>
      </c>
      <c r="C99" s="60">
        <f>+D99+E99+F99+G99+H99+I99+J99+K99+L99</f>
        <v>620</v>
      </c>
      <c r="D99" s="12">
        <v>90</v>
      </c>
      <c r="E99" s="12">
        <v>68</v>
      </c>
      <c r="F99" s="12">
        <v>0</v>
      </c>
      <c r="G99" s="12">
        <v>57</v>
      </c>
      <c r="H99" s="12">
        <v>84</v>
      </c>
      <c r="I99" s="12">
        <v>99</v>
      </c>
      <c r="J99" s="12">
        <v>99</v>
      </c>
      <c r="K99" s="12">
        <v>79</v>
      </c>
      <c r="L99" s="12">
        <v>44</v>
      </c>
    </row>
    <row r="100" spans="1:12" x14ac:dyDescent="0.25">
      <c r="A100" s="35">
        <f>_xlfn.RANK.EQ(C100,$C$2:$C$290)</f>
        <v>99</v>
      </c>
      <c r="B100" s="11" t="s">
        <v>499</v>
      </c>
      <c r="C100" s="60">
        <f>+D100+E100+F100+G100+H100+I100+J100+K100+L100</f>
        <v>619</v>
      </c>
      <c r="D100" s="12">
        <v>0</v>
      </c>
      <c r="E100" s="12">
        <v>60</v>
      </c>
      <c r="F100" s="12">
        <v>110</v>
      </c>
      <c r="G100" s="12">
        <v>53</v>
      </c>
      <c r="H100" s="12">
        <v>62</v>
      </c>
      <c r="I100" s="12">
        <v>76</v>
      </c>
      <c r="J100" s="12">
        <v>98</v>
      </c>
      <c r="K100" s="12">
        <v>89</v>
      </c>
      <c r="L100" s="12">
        <v>71</v>
      </c>
    </row>
    <row r="101" spans="1:12" x14ac:dyDescent="0.25">
      <c r="A101" s="35">
        <f>_xlfn.RANK.EQ(C101,$C$2:$C$290)</f>
        <v>100</v>
      </c>
      <c r="B101" s="11" t="s">
        <v>342</v>
      </c>
      <c r="C101" s="60">
        <f>+D101+E101+F101+G101+H101+I101+J101+K101+L101</f>
        <v>616</v>
      </c>
      <c r="D101" s="12">
        <v>77</v>
      </c>
      <c r="E101" s="12">
        <v>86</v>
      </c>
      <c r="F101" s="12">
        <v>102</v>
      </c>
      <c r="G101" s="12">
        <v>58</v>
      </c>
      <c r="H101" s="12">
        <v>114</v>
      </c>
      <c r="I101" s="12">
        <v>94</v>
      </c>
      <c r="J101" s="12">
        <v>85</v>
      </c>
      <c r="K101" s="12"/>
      <c r="L101" s="12"/>
    </row>
    <row r="102" spans="1:12" x14ac:dyDescent="0.25">
      <c r="A102" s="35">
        <f>_xlfn.RANK.EQ(C102,$C$2:$C$290)</f>
        <v>101</v>
      </c>
      <c r="B102" s="11" t="s">
        <v>139</v>
      </c>
      <c r="C102" s="60">
        <f>+D102+E102+F102+G102+H102+I102+J102+K102+L102</f>
        <v>615</v>
      </c>
      <c r="D102" s="12">
        <v>64</v>
      </c>
      <c r="E102" s="12">
        <v>82</v>
      </c>
      <c r="F102" s="12">
        <v>118</v>
      </c>
      <c r="G102" s="12">
        <v>53</v>
      </c>
      <c r="H102" s="12">
        <v>104</v>
      </c>
      <c r="I102" s="12">
        <v>97</v>
      </c>
      <c r="J102" s="12">
        <v>97</v>
      </c>
      <c r="K102" s="12"/>
      <c r="L102" s="12"/>
    </row>
    <row r="103" spans="1:12" x14ac:dyDescent="0.25">
      <c r="A103" s="35">
        <f>_xlfn.RANK.EQ(C103,$C$2:$C$290)</f>
        <v>102</v>
      </c>
      <c r="B103" s="11" t="s">
        <v>214</v>
      </c>
      <c r="C103" s="60">
        <f>+D103+E103+F103+G103+H103+I103+J103+K103+L103</f>
        <v>606</v>
      </c>
      <c r="D103" s="12">
        <v>0</v>
      </c>
      <c r="E103" s="12">
        <v>49</v>
      </c>
      <c r="F103" s="12">
        <v>108</v>
      </c>
      <c r="G103" s="12">
        <v>56</v>
      </c>
      <c r="H103" s="12">
        <v>85</v>
      </c>
      <c r="I103" s="12">
        <v>99</v>
      </c>
      <c r="J103" s="12">
        <v>71</v>
      </c>
      <c r="K103" s="12">
        <v>77</v>
      </c>
      <c r="L103" s="12">
        <v>61</v>
      </c>
    </row>
    <row r="104" spans="1:12" x14ac:dyDescent="0.25">
      <c r="A104" s="35">
        <f>_xlfn.RANK.EQ(C104,$C$2:$C$290)</f>
        <v>103</v>
      </c>
      <c r="B104" s="11" t="s">
        <v>167</v>
      </c>
      <c r="C104" s="60">
        <f>+D104+E104+F104+G104+H104+I104+J104+K104+L104</f>
        <v>604</v>
      </c>
      <c r="D104" s="12">
        <v>73</v>
      </c>
      <c r="E104" s="12">
        <v>67</v>
      </c>
      <c r="F104" s="12">
        <v>119</v>
      </c>
      <c r="G104" s="12">
        <v>65</v>
      </c>
      <c r="H104" s="12">
        <v>114</v>
      </c>
      <c r="I104" s="12">
        <v>74</v>
      </c>
      <c r="J104" s="12">
        <v>92</v>
      </c>
      <c r="K104" s="12"/>
      <c r="L104" s="12"/>
    </row>
    <row r="105" spans="1:12" x14ac:dyDescent="0.25">
      <c r="A105" s="35">
        <f>_xlfn.RANK.EQ(C105,$C$2:$C$290)</f>
        <v>104</v>
      </c>
      <c r="B105" s="11" t="s">
        <v>260</v>
      </c>
      <c r="C105" s="60">
        <f>+D105+E105+F105+G105+H105+I105+J105+K105+L105</f>
        <v>595</v>
      </c>
      <c r="D105" s="12">
        <v>66</v>
      </c>
      <c r="E105" s="12">
        <v>63</v>
      </c>
      <c r="F105" s="12">
        <v>118</v>
      </c>
      <c r="G105" s="12">
        <v>47</v>
      </c>
      <c r="H105" s="12">
        <v>87</v>
      </c>
      <c r="I105" s="12">
        <v>83</v>
      </c>
      <c r="J105" s="12">
        <v>60</v>
      </c>
      <c r="K105" s="12"/>
      <c r="L105" s="12">
        <v>71</v>
      </c>
    </row>
    <row r="106" spans="1:12" x14ac:dyDescent="0.25">
      <c r="A106" s="35">
        <f>_xlfn.RANK.EQ(C106,$C$2:$C$290)</f>
        <v>105</v>
      </c>
      <c r="B106" s="11" t="s">
        <v>665</v>
      </c>
      <c r="C106" s="60">
        <f>+D106+E106+F106+G106+H106+I106+J106+K106+L106</f>
        <v>582</v>
      </c>
      <c r="D106" s="12"/>
      <c r="E106" s="12">
        <v>83</v>
      </c>
      <c r="F106" s="12"/>
      <c r="G106" s="12">
        <v>62</v>
      </c>
      <c r="H106" s="12">
        <v>98</v>
      </c>
      <c r="I106" s="12">
        <v>98</v>
      </c>
      <c r="J106" s="12">
        <v>77</v>
      </c>
      <c r="K106" s="12">
        <v>100</v>
      </c>
      <c r="L106" s="12">
        <v>64</v>
      </c>
    </row>
    <row r="107" spans="1:12" x14ac:dyDescent="0.25">
      <c r="A107" s="35">
        <f>_xlfn.RANK.EQ(C107,$C$2:$C$290)</f>
        <v>106</v>
      </c>
      <c r="B107" s="11" t="s">
        <v>578</v>
      </c>
      <c r="C107" s="60">
        <f>+D107+E107+F107+G107+H107+I107+J107+K107+L107</f>
        <v>566</v>
      </c>
      <c r="D107" s="12"/>
      <c r="E107" s="12">
        <v>70</v>
      </c>
      <c r="F107" s="12">
        <v>104</v>
      </c>
      <c r="G107" s="12">
        <v>50</v>
      </c>
      <c r="H107" s="12"/>
      <c r="I107" s="12">
        <v>103</v>
      </c>
      <c r="J107" s="12">
        <v>89</v>
      </c>
      <c r="K107" s="12">
        <v>68</v>
      </c>
      <c r="L107" s="12">
        <v>82</v>
      </c>
    </row>
    <row r="108" spans="1:12" x14ac:dyDescent="0.25">
      <c r="A108" s="35">
        <f>_xlfn.RANK.EQ(C108,$C$2:$C$290)</f>
        <v>107</v>
      </c>
      <c r="B108" s="11" t="s">
        <v>268</v>
      </c>
      <c r="C108" s="60">
        <f>+D108+E108+F108+G108+H108+I108+J108+K108+L108</f>
        <v>565</v>
      </c>
      <c r="D108" s="12">
        <v>80</v>
      </c>
      <c r="E108" s="12">
        <v>62</v>
      </c>
      <c r="F108" s="12">
        <v>96</v>
      </c>
      <c r="G108" s="12">
        <v>66</v>
      </c>
      <c r="H108" s="12">
        <v>101</v>
      </c>
      <c r="I108" s="12">
        <v>90</v>
      </c>
      <c r="J108" s="12">
        <v>70</v>
      </c>
      <c r="K108" s="12"/>
      <c r="L108" s="12"/>
    </row>
    <row r="109" spans="1:12" x14ac:dyDescent="0.25">
      <c r="A109" s="35">
        <f>_xlfn.RANK.EQ(C109,$C$2:$C$290)</f>
        <v>108</v>
      </c>
      <c r="B109" s="11" t="s">
        <v>171</v>
      </c>
      <c r="C109" s="60">
        <f>+D109+E109+F109+G109+H109+I109+J109+K109+L109</f>
        <v>557</v>
      </c>
      <c r="D109" s="12">
        <v>88</v>
      </c>
      <c r="E109" s="12">
        <v>74</v>
      </c>
      <c r="F109" s="12">
        <v>91</v>
      </c>
      <c r="G109" s="12">
        <v>55</v>
      </c>
      <c r="H109" s="12">
        <v>92</v>
      </c>
      <c r="I109" s="12"/>
      <c r="J109" s="12">
        <v>84</v>
      </c>
      <c r="K109" s="12"/>
      <c r="L109" s="12">
        <v>73</v>
      </c>
    </row>
    <row r="110" spans="1:12" x14ac:dyDescent="0.25">
      <c r="A110" s="35">
        <f>_xlfn.RANK.EQ(C110,$C$2:$C$290)</f>
        <v>109</v>
      </c>
      <c r="B110" s="11" t="s">
        <v>89</v>
      </c>
      <c r="C110" s="60">
        <f>+D110+E110+F110+G110+H110+I110+J110+K110+L110</f>
        <v>547</v>
      </c>
      <c r="D110" s="12">
        <v>49</v>
      </c>
      <c r="E110" s="12">
        <v>93</v>
      </c>
      <c r="F110" s="12">
        <v>102</v>
      </c>
      <c r="G110" s="12">
        <v>38</v>
      </c>
      <c r="H110" s="12"/>
      <c r="I110" s="12">
        <v>76</v>
      </c>
      <c r="J110" s="12">
        <v>41</v>
      </c>
      <c r="K110" s="12">
        <v>71</v>
      </c>
      <c r="L110" s="12">
        <v>77</v>
      </c>
    </row>
    <row r="111" spans="1:12" x14ac:dyDescent="0.25">
      <c r="A111" s="35">
        <f>_xlfn.RANK.EQ(C111,$C$2:$C$290)</f>
        <v>110</v>
      </c>
      <c r="B111" s="11" t="s">
        <v>514</v>
      </c>
      <c r="C111" s="60">
        <f>+D111+E111+F111+G111+H111+I111+J111+K111+L111</f>
        <v>503</v>
      </c>
      <c r="D111" s="12"/>
      <c r="E111" s="12">
        <v>72</v>
      </c>
      <c r="F111" s="12"/>
      <c r="G111" s="12">
        <v>55</v>
      </c>
      <c r="H111" s="12">
        <v>77</v>
      </c>
      <c r="I111" s="12">
        <v>97</v>
      </c>
      <c r="J111" s="12">
        <v>70</v>
      </c>
      <c r="K111" s="12">
        <v>66</v>
      </c>
      <c r="L111" s="12">
        <v>66</v>
      </c>
    </row>
    <row r="112" spans="1:12" x14ac:dyDescent="0.25">
      <c r="A112" s="35">
        <f>_xlfn.RANK.EQ(C112,$C$2:$C$290)</f>
        <v>111</v>
      </c>
      <c r="B112" s="11" t="s">
        <v>637</v>
      </c>
      <c r="C112" s="60">
        <f>+D112+E112+F112+G112+H112+I112+J112+K112+L112</f>
        <v>477</v>
      </c>
      <c r="D112" s="12"/>
      <c r="E112" s="12">
        <v>0</v>
      </c>
      <c r="F112" s="12"/>
      <c r="G112" s="12">
        <v>58</v>
      </c>
      <c r="H112" s="12">
        <v>110</v>
      </c>
      <c r="I112" s="12">
        <v>89</v>
      </c>
      <c r="J112" s="12">
        <v>81</v>
      </c>
      <c r="K112" s="12">
        <v>81</v>
      </c>
      <c r="L112" s="12">
        <v>58</v>
      </c>
    </row>
    <row r="113" spans="1:12" x14ac:dyDescent="0.25">
      <c r="A113" s="35">
        <f>_xlfn.RANK.EQ(C113,$C$2:$C$290)</f>
        <v>112</v>
      </c>
      <c r="B113" s="11" t="s">
        <v>477</v>
      </c>
      <c r="C113" s="60">
        <f>+D113+E113+F113+G113+H113+I113+J113+K113+L113</f>
        <v>445</v>
      </c>
      <c r="D113" s="12">
        <v>96</v>
      </c>
      <c r="E113" s="12">
        <v>77</v>
      </c>
      <c r="F113" s="12">
        <v>98</v>
      </c>
      <c r="G113" s="12">
        <v>67</v>
      </c>
      <c r="H113" s="12">
        <v>107</v>
      </c>
      <c r="I113" s="12"/>
      <c r="J113" s="12"/>
      <c r="K113" s="12"/>
      <c r="L113" s="12"/>
    </row>
    <row r="114" spans="1:12" x14ac:dyDescent="0.25">
      <c r="A114" s="35">
        <f>_xlfn.RANK.EQ(C114,$C$2:$C$290)</f>
        <v>113</v>
      </c>
      <c r="B114" s="11" t="s">
        <v>507</v>
      </c>
      <c r="C114" s="60">
        <f>+D114+E114+F114+G114+H114+I114+J114+K114+L114</f>
        <v>421</v>
      </c>
      <c r="D114" s="12">
        <v>0</v>
      </c>
      <c r="E114" s="12">
        <v>70</v>
      </c>
      <c r="F114" s="12">
        <v>93</v>
      </c>
      <c r="G114" s="59"/>
      <c r="H114" s="12">
        <v>103</v>
      </c>
      <c r="I114" s="12">
        <v>93</v>
      </c>
      <c r="J114" s="12">
        <v>62</v>
      </c>
      <c r="K114" s="12"/>
      <c r="L114" s="12"/>
    </row>
    <row r="115" spans="1:12" x14ac:dyDescent="0.25">
      <c r="A115" s="35">
        <f>_xlfn.RANK.EQ(C115,$C$2:$C$290)</f>
        <v>114</v>
      </c>
      <c r="B115" s="11" t="s">
        <v>399</v>
      </c>
      <c r="C115" s="60">
        <f>+D115+E115+F115+G115+H115+I115+J115+K115+L115</f>
        <v>419</v>
      </c>
      <c r="D115" s="12">
        <v>87</v>
      </c>
      <c r="E115" s="12">
        <v>86</v>
      </c>
      <c r="F115" s="12">
        <v>101</v>
      </c>
      <c r="G115" s="12">
        <v>60</v>
      </c>
      <c r="H115" s="12">
        <v>85</v>
      </c>
      <c r="I115" s="12"/>
      <c r="J115" s="12"/>
      <c r="K115" s="12"/>
      <c r="L115" s="12"/>
    </row>
    <row r="116" spans="1:12" x14ac:dyDescent="0.25">
      <c r="A116" s="35">
        <f>_xlfn.RANK.EQ(C116,$C$2:$C$290)</f>
        <v>115</v>
      </c>
      <c r="B116" s="11" t="s">
        <v>309</v>
      </c>
      <c r="C116" s="60">
        <f>+D116+E116+F116+G116+H116+I116+J116+K116+L116</f>
        <v>403</v>
      </c>
      <c r="D116" s="12">
        <v>0</v>
      </c>
      <c r="E116" s="12">
        <v>61</v>
      </c>
      <c r="F116" s="12">
        <v>70</v>
      </c>
      <c r="G116" s="12">
        <v>27</v>
      </c>
      <c r="H116" s="12"/>
      <c r="I116" s="12">
        <v>65</v>
      </c>
      <c r="J116" s="12">
        <v>54</v>
      </c>
      <c r="K116" s="12">
        <v>55</v>
      </c>
      <c r="L116" s="12">
        <v>71</v>
      </c>
    </row>
    <row r="117" spans="1:12" x14ac:dyDescent="0.25">
      <c r="A117" s="35">
        <f>_xlfn.RANK.EQ(C117,$C$2:$C$290)</f>
        <v>116</v>
      </c>
      <c r="B117" s="11" t="s">
        <v>118</v>
      </c>
      <c r="C117" s="60">
        <f>+D117+E117+F117+G117+H117+I117+J117+K117+L117</f>
        <v>400</v>
      </c>
      <c r="D117" s="12">
        <v>75</v>
      </c>
      <c r="E117" s="12">
        <v>54</v>
      </c>
      <c r="F117" s="12">
        <v>94</v>
      </c>
      <c r="G117" s="12">
        <v>31</v>
      </c>
      <c r="H117" s="12">
        <v>84</v>
      </c>
      <c r="I117" s="12">
        <v>0</v>
      </c>
      <c r="J117" s="12">
        <v>62</v>
      </c>
      <c r="K117" s="12">
        <v>0</v>
      </c>
      <c r="L117" s="12"/>
    </row>
    <row r="118" spans="1:12" x14ac:dyDescent="0.25">
      <c r="A118" s="35">
        <f>_xlfn.RANK.EQ(C118,$C$2:$C$290)</f>
        <v>117</v>
      </c>
      <c r="B118" s="11" t="s">
        <v>69</v>
      </c>
      <c r="C118" s="60">
        <f>+D118+E118+F118+G118+H118+I118+J118+K118+L118</f>
        <v>363</v>
      </c>
      <c r="D118" s="12">
        <v>0</v>
      </c>
      <c r="E118" s="12"/>
      <c r="F118" s="12">
        <v>104</v>
      </c>
      <c r="G118" s="12"/>
      <c r="H118" s="12">
        <v>108</v>
      </c>
      <c r="I118" s="12"/>
      <c r="J118" s="12">
        <v>79</v>
      </c>
      <c r="K118" s="12"/>
      <c r="L118" s="12">
        <v>72</v>
      </c>
    </row>
    <row r="119" spans="1:12" x14ac:dyDescent="0.25">
      <c r="A119" s="35">
        <f>_xlfn.RANK.EQ(C119,$C$2:$C$290)</f>
        <v>118</v>
      </c>
      <c r="B119" s="11" t="s">
        <v>350</v>
      </c>
      <c r="C119" s="60">
        <f>+D119+E119+F119+G119+H119+I119+J119+K119+L119</f>
        <v>353</v>
      </c>
      <c r="D119" s="12">
        <v>62</v>
      </c>
      <c r="E119" s="12">
        <v>91</v>
      </c>
      <c r="F119" s="12">
        <v>125</v>
      </c>
      <c r="G119" s="12">
        <v>75</v>
      </c>
      <c r="H119" s="12"/>
      <c r="I119" s="12"/>
      <c r="J119" s="12"/>
      <c r="K119" s="12"/>
      <c r="L119" s="12"/>
    </row>
    <row r="120" spans="1:12" x14ac:dyDescent="0.25">
      <c r="A120" s="35">
        <f>_xlfn.RANK.EQ(C120,$C$2:$C$290)</f>
        <v>119</v>
      </c>
      <c r="B120" s="11" t="s">
        <v>183</v>
      </c>
      <c r="C120" s="60">
        <f>+D120+E120+F120+G120+H120+I120+J120+K120+L120</f>
        <v>331</v>
      </c>
      <c r="D120" s="12">
        <v>79</v>
      </c>
      <c r="E120" s="12">
        <v>71</v>
      </c>
      <c r="F120" s="12">
        <v>123</v>
      </c>
      <c r="G120" s="12">
        <v>58</v>
      </c>
      <c r="H120" s="12"/>
      <c r="I120" s="12"/>
      <c r="J120" s="12"/>
      <c r="K120" s="12"/>
      <c r="L120" s="12"/>
    </row>
    <row r="121" spans="1:12" x14ac:dyDescent="0.25">
      <c r="A121" s="35">
        <f>_xlfn.RANK.EQ(C121,$C$2:$C$290)</f>
        <v>120</v>
      </c>
      <c r="B121" s="11" t="s">
        <v>503</v>
      </c>
      <c r="C121" s="60">
        <f>+D121+E121+F121+G121+H121+I121+J121+K121+L121</f>
        <v>312</v>
      </c>
      <c r="D121" s="12">
        <v>77</v>
      </c>
      <c r="E121" s="12">
        <v>72</v>
      </c>
      <c r="F121" s="12">
        <v>115</v>
      </c>
      <c r="G121" s="12">
        <v>48</v>
      </c>
      <c r="H121" s="12"/>
      <c r="I121" s="12"/>
      <c r="J121" s="12"/>
      <c r="K121" s="12"/>
      <c r="L121" s="12"/>
    </row>
    <row r="122" spans="1:12" x14ac:dyDescent="0.25">
      <c r="A122" s="35">
        <f>_xlfn.RANK.EQ(C122,$C$2:$C$290)</f>
        <v>121</v>
      </c>
      <c r="B122" s="11" t="s">
        <v>394</v>
      </c>
      <c r="C122" s="60">
        <f>+D122+E122+F122+G122+H122+I122+J122+K122+L122</f>
        <v>297</v>
      </c>
      <c r="D122" s="12">
        <v>64</v>
      </c>
      <c r="E122" s="12">
        <v>74</v>
      </c>
      <c r="F122" s="12">
        <v>103</v>
      </c>
      <c r="G122" s="12">
        <v>56</v>
      </c>
      <c r="H122" s="12"/>
      <c r="I122" s="12"/>
      <c r="J122" s="12"/>
      <c r="K122" s="12"/>
      <c r="L122" s="12"/>
    </row>
    <row r="123" spans="1:12" x14ac:dyDescent="0.25">
      <c r="A123" s="35">
        <f>_xlfn.RANK.EQ(C123,$C$2:$C$290)</f>
        <v>122</v>
      </c>
      <c r="B123" s="11" t="s">
        <v>573</v>
      </c>
      <c r="C123" s="60">
        <f>+D123+E123+F123+G123+H123+I123+J123+K123+L123</f>
        <v>295</v>
      </c>
      <c r="D123" s="12"/>
      <c r="E123" s="12"/>
      <c r="F123" s="12"/>
      <c r="G123" s="12">
        <v>50</v>
      </c>
      <c r="H123" s="12">
        <v>90</v>
      </c>
      <c r="I123" s="12">
        <v>88</v>
      </c>
      <c r="J123" s="12"/>
      <c r="K123" s="12"/>
      <c r="L123" s="12">
        <v>67</v>
      </c>
    </row>
    <row r="124" spans="1:12" x14ac:dyDescent="0.25">
      <c r="A124" s="35">
        <f>_xlfn.RANK.EQ(C124,$C$2:$C$290)</f>
        <v>123</v>
      </c>
      <c r="B124" s="11" t="s">
        <v>113</v>
      </c>
      <c r="C124" s="60">
        <f>+D124+E124+F124+G124+H124+I124+J124+K124+L124</f>
        <v>262</v>
      </c>
      <c r="D124" s="12">
        <v>71</v>
      </c>
      <c r="E124" s="12">
        <v>71</v>
      </c>
      <c r="F124" s="12">
        <v>120</v>
      </c>
      <c r="G124" s="12"/>
      <c r="H124" s="12"/>
      <c r="I124" s="12"/>
      <c r="J124" s="12"/>
      <c r="K124" s="12"/>
      <c r="L124" s="12"/>
    </row>
    <row r="125" spans="1:12" x14ac:dyDescent="0.25">
      <c r="A125" s="35">
        <f>_xlfn.RANK.EQ(C125,$C$2:$C$290)</f>
        <v>124</v>
      </c>
      <c r="B125" s="11" t="s">
        <v>418</v>
      </c>
      <c r="C125" s="60">
        <f>+D125+E125+F125+G125+H125+I125+J125+K125+L125</f>
        <v>257</v>
      </c>
      <c r="D125" s="12">
        <v>89</v>
      </c>
      <c r="E125" s="12"/>
      <c r="F125" s="12">
        <v>113</v>
      </c>
      <c r="G125" s="12">
        <v>55</v>
      </c>
      <c r="H125" s="12"/>
      <c r="I125" s="12"/>
      <c r="J125" s="12"/>
      <c r="K125" s="12"/>
      <c r="L125" s="12"/>
    </row>
    <row r="126" spans="1:12" x14ac:dyDescent="0.25">
      <c r="A126" s="35">
        <f>_xlfn.RANK.EQ(C126,$C$2:$C$290)</f>
        <v>125</v>
      </c>
      <c r="B126" s="11" t="s">
        <v>1109</v>
      </c>
      <c r="C126" s="60">
        <f>+D126+E126+F126+G126+H126+I126+J126+K126+L126</f>
        <v>237</v>
      </c>
      <c r="D126" s="12"/>
      <c r="E126" s="12"/>
      <c r="F126" s="12"/>
      <c r="G126" s="12"/>
      <c r="H126" s="12">
        <v>0</v>
      </c>
      <c r="I126" s="12">
        <v>0</v>
      </c>
      <c r="J126" s="12">
        <v>77</v>
      </c>
      <c r="K126" s="12">
        <v>84</v>
      </c>
      <c r="L126" s="12">
        <v>76</v>
      </c>
    </row>
    <row r="127" spans="1:12" x14ac:dyDescent="0.25">
      <c r="A127" s="35">
        <f>_xlfn.RANK.EQ(C127,$C$2:$C$290)</f>
        <v>126</v>
      </c>
      <c r="B127" s="11" t="s">
        <v>280</v>
      </c>
      <c r="C127" s="60">
        <f>+D127+E127+F127+G127+H127+I127+J127+K127+L127</f>
        <v>235</v>
      </c>
      <c r="D127" s="12">
        <v>0</v>
      </c>
      <c r="E127" s="12">
        <v>69</v>
      </c>
      <c r="F127" s="12">
        <v>113</v>
      </c>
      <c r="G127" s="12">
        <v>53</v>
      </c>
      <c r="H127" s="12">
        <v>0</v>
      </c>
      <c r="I127" s="12">
        <v>0</v>
      </c>
      <c r="J127" s="12">
        <v>0</v>
      </c>
      <c r="K127" s="12"/>
      <c r="L127" s="12"/>
    </row>
    <row r="128" spans="1:12" x14ac:dyDescent="0.25">
      <c r="A128" s="35">
        <f>_xlfn.RANK.EQ(C128,$C$2:$C$290)</f>
        <v>127</v>
      </c>
      <c r="B128" s="11" t="s">
        <v>361</v>
      </c>
      <c r="C128" s="60">
        <f>+D128+E128+F128+G128+H128+I128+J128+K128+L128</f>
        <v>231</v>
      </c>
      <c r="D128" s="12">
        <v>67</v>
      </c>
      <c r="E128" s="12"/>
      <c r="F128" s="12">
        <v>111</v>
      </c>
      <c r="G128" s="12">
        <v>53</v>
      </c>
      <c r="H128" s="12"/>
      <c r="I128" s="12"/>
      <c r="J128" s="12"/>
      <c r="K128" s="12"/>
      <c r="L128" s="12"/>
    </row>
    <row r="129" spans="1:12" x14ac:dyDescent="0.25">
      <c r="A129" s="35">
        <f>_xlfn.RANK.EQ(C129,$C$2:$C$290)</f>
        <v>128</v>
      </c>
      <c r="B129" s="11" t="s">
        <v>159</v>
      </c>
      <c r="C129" s="60">
        <f>+D129+E129+F129+G129+H129+I129+J129+K129+L129</f>
        <v>228</v>
      </c>
      <c r="D129" s="12">
        <v>85</v>
      </c>
      <c r="E129" s="12">
        <v>43</v>
      </c>
      <c r="F129" s="12">
        <v>100</v>
      </c>
      <c r="G129" s="12"/>
      <c r="H129" s="12"/>
      <c r="I129" s="12"/>
      <c r="J129" s="12"/>
      <c r="K129" s="12"/>
      <c r="L129" s="12"/>
    </row>
    <row r="130" spans="1:12" x14ac:dyDescent="0.25">
      <c r="A130" s="35">
        <f>_xlfn.RANK.EQ(C130,$C$2:$C$290)</f>
        <v>129</v>
      </c>
      <c r="B130" s="11" t="s">
        <v>845</v>
      </c>
      <c r="C130" s="60">
        <f>+D130+E130+F130+G130+H130+I130+J130+K130+L130</f>
        <v>184</v>
      </c>
      <c r="D130" s="12"/>
      <c r="E130" s="12">
        <v>75</v>
      </c>
      <c r="F130" s="12">
        <v>109</v>
      </c>
      <c r="G130" s="59"/>
      <c r="H130" s="12"/>
      <c r="I130" s="12"/>
      <c r="J130" s="12"/>
      <c r="K130" s="12"/>
      <c r="L130" s="12"/>
    </row>
    <row r="131" spans="1:12" x14ac:dyDescent="0.25">
      <c r="A131" s="35">
        <f>_xlfn.RANK.EQ(C131,$C$2:$C$290)</f>
        <v>130</v>
      </c>
      <c r="B131" s="11" t="s">
        <v>723</v>
      </c>
      <c r="C131" s="60">
        <f>+D131+E131+F131+G131+H131+I131+J131+K131+L131</f>
        <v>182</v>
      </c>
      <c r="D131" s="12"/>
      <c r="E131" s="12">
        <v>86</v>
      </c>
      <c r="F131" s="12">
        <v>96</v>
      </c>
      <c r="G131" s="12"/>
      <c r="H131" s="12"/>
      <c r="I131" s="12"/>
      <c r="J131" s="12"/>
      <c r="K131" s="12"/>
      <c r="L131" s="12"/>
    </row>
    <row r="132" spans="1:12" x14ac:dyDescent="0.25">
      <c r="A132" s="35">
        <f>_xlfn.RANK.EQ(C132,$C$2:$C$290)</f>
        <v>130</v>
      </c>
      <c r="B132" s="11" t="s">
        <v>792</v>
      </c>
      <c r="C132" s="60">
        <f>+D132+E132+F132+G132+H132+I132+J132+K132+L132</f>
        <v>182</v>
      </c>
      <c r="D132" s="12"/>
      <c r="E132" s="12"/>
      <c r="F132" s="12">
        <v>93</v>
      </c>
      <c r="G132" s="12"/>
      <c r="H132" s="12"/>
      <c r="I132" s="12"/>
      <c r="J132" s="12">
        <v>89</v>
      </c>
      <c r="K132" s="12"/>
      <c r="L132" s="12"/>
    </row>
    <row r="133" spans="1:12" x14ac:dyDescent="0.25">
      <c r="A133" s="35">
        <f>_xlfn.RANK.EQ(C133,$C$2:$C$290)</f>
        <v>132</v>
      </c>
      <c r="B133" s="11" t="s">
        <v>442</v>
      </c>
      <c r="C133" s="60">
        <f>+D133+E133+F133+G133+H133+I133+J133+K133+L133</f>
        <v>181</v>
      </c>
      <c r="D133" s="12">
        <v>89</v>
      </c>
      <c r="E133" s="12">
        <v>92</v>
      </c>
      <c r="F133" s="12"/>
      <c r="G133" s="12"/>
      <c r="H133" s="12"/>
      <c r="I133" s="12"/>
      <c r="J133" s="12"/>
      <c r="K133" s="12"/>
      <c r="L133" s="12"/>
    </row>
    <row r="134" spans="1:12" x14ac:dyDescent="0.25">
      <c r="A134" s="35">
        <f>_xlfn.RANK.EQ(C134,$C$2:$C$290)</f>
        <v>133</v>
      </c>
      <c r="B134" s="11" t="s">
        <v>544</v>
      </c>
      <c r="C134" s="60">
        <f>+D134+E134+F134+G134+H134+I134+J134+K134+L134</f>
        <v>174</v>
      </c>
      <c r="D134" s="12"/>
      <c r="E134" s="12"/>
      <c r="F134" s="12">
        <v>123</v>
      </c>
      <c r="G134" s="12">
        <v>51</v>
      </c>
      <c r="H134" s="12"/>
      <c r="I134" s="12"/>
      <c r="J134" s="12"/>
      <c r="K134" s="12"/>
      <c r="L134" s="12"/>
    </row>
    <row r="135" spans="1:12" x14ac:dyDescent="0.25">
      <c r="A135" s="35">
        <f>_xlfn.RANK.EQ(C135,$C$2:$C$290)</f>
        <v>134</v>
      </c>
      <c r="B135" s="11" t="s">
        <v>266</v>
      </c>
      <c r="C135" s="60">
        <f>+D135+E135+F135+G135+H135+I135+J135+K135+L135</f>
        <v>163</v>
      </c>
      <c r="D135" s="12">
        <v>93</v>
      </c>
      <c r="E135" s="12">
        <v>70</v>
      </c>
      <c r="F135" s="12"/>
      <c r="G135" s="12"/>
      <c r="H135" s="12"/>
      <c r="I135" s="12"/>
      <c r="J135" s="12"/>
      <c r="K135" s="12"/>
      <c r="L135" s="12"/>
    </row>
    <row r="136" spans="1:12" x14ac:dyDescent="0.25">
      <c r="A136" s="35">
        <f>_xlfn.RANK.EQ(C136,$C$2:$C$290)</f>
        <v>135</v>
      </c>
      <c r="B136" s="11" t="s">
        <v>401</v>
      </c>
      <c r="C136" s="60">
        <f>+D136+E136+F136+G136+H136+I136+J136+K136+L136</f>
        <v>161</v>
      </c>
      <c r="D136" s="12">
        <v>90</v>
      </c>
      <c r="E136" s="12">
        <v>71</v>
      </c>
      <c r="F136" s="12"/>
      <c r="G136" s="12"/>
      <c r="H136" s="12"/>
      <c r="I136" s="12"/>
      <c r="J136" s="12"/>
      <c r="K136" s="12"/>
      <c r="L136" s="12"/>
    </row>
    <row r="137" spans="1:12" x14ac:dyDescent="0.25">
      <c r="A137" s="35">
        <f>_xlfn.RANK.EQ(C137,$C$2:$C$290)</f>
        <v>136</v>
      </c>
      <c r="B137" s="11" t="s">
        <v>137</v>
      </c>
      <c r="C137" s="60">
        <f>+D137+E137+F137+G137+H137+I137+J137+K137+L137</f>
        <v>146</v>
      </c>
      <c r="D137" s="12">
        <v>78</v>
      </c>
      <c r="E137" s="12">
        <v>68</v>
      </c>
      <c r="F137" s="12"/>
      <c r="G137" s="12"/>
      <c r="H137" s="12"/>
      <c r="I137" s="12"/>
      <c r="J137" s="12"/>
      <c r="K137" s="12"/>
      <c r="L137" s="12"/>
    </row>
    <row r="138" spans="1:12" x14ac:dyDescent="0.25">
      <c r="A138" s="35">
        <f>_xlfn.RANK.EQ(C138,$C$2:$C$290)</f>
        <v>137</v>
      </c>
      <c r="B138" t="s">
        <v>1587</v>
      </c>
      <c r="C138" s="60">
        <f>+D138+E138+F138+G138+H138+I138+J138+K138+L138</f>
        <v>145</v>
      </c>
      <c r="D138" s="12"/>
      <c r="E138" s="12"/>
      <c r="F138" s="12"/>
      <c r="G138" s="12"/>
      <c r="H138" s="12"/>
      <c r="I138" s="12"/>
      <c r="J138" s="12"/>
      <c r="K138" s="12">
        <v>83</v>
      </c>
      <c r="L138" s="12">
        <v>62</v>
      </c>
    </row>
    <row r="139" spans="1:12" x14ac:dyDescent="0.25">
      <c r="A139" s="35">
        <f>_xlfn.RANK.EQ(C139,$C$2:$C$290)</f>
        <v>138</v>
      </c>
      <c r="B139" s="11" t="s">
        <v>270</v>
      </c>
      <c r="C139" s="60">
        <f>+D139+E139+F139+G139+H139+I139+J139+K139+L139</f>
        <v>144</v>
      </c>
      <c r="D139" s="12">
        <v>0</v>
      </c>
      <c r="E139" s="12"/>
      <c r="F139" s="12"/>
      <c r="G139" s="12"/>
      <c r="H139" s="12"/>
      <c r="I139" s="12"/>
      <c r="J139" s="12"/>
      <c r="K139" s="12">
        <v>80</v>
      </c>
      <c r="L139" s="12">
        <v>64</v>
      </c>
    </row>
    <row r="140" spans="1:12" x14ac:dyDescent="0.25">
      <c r="A140" s="35">
        <f>_xlfn.RANK.EQ(C140,$C$2:$C$290)</f>
        <v>139</v>
      </c>
      <c r="B140" s="11" t="s">
        <v>416</v>
      </c>
      <c r="C140" s="60">
        <f>+D140+E140+F140+G140+H140+I140+J140+K140+L140</f>
        <v>136</v>
      </c>
      <c r="D140" s="12">
        <v>76</v>
      </c>
      <c r="E140" s="12">
        <v>60</v>
      </c>
      <c r="F140" s="12"/>
      <c r="G140" s="12"/>
      <c r="H140" s="12"/>
      <c r="I140" s="12"/>
      <c r="J140" s="12"/>
      <c r="K140" s="12"/>
      <c r="L140" s="12"/>
    </row>
    <row r="141" spans="1:12" x14ac:dyDescent="0.25">
      <c r="A141" s="35">
        <f>_xlfn.RANK.EQ(C141,$C$2:$C$290)</f>
        <v>140</v>
      </c>
      <c r="B141" s="11" t="s">
        <v>460</v>
      </c>
      <c r="C141" s="60">
        <f>+D141+E141+F141+G141+H141+I141+J141+K141+L141</f>
        <v>131</v>
      </c>
      <c r="D141" s="12">
        <v>48</v>
      </c>
      <c r="E141" s="12">
        <v>83</v>
      </c>
      <c r="F141" s="12"/>
      <c r="G141" s="12"/>
      <c r="H141" s="12"/>
      <c r="I141" s="12"/>
      <c r="J141" s="12"/>
      <c r="K141" s="12"/>
      <c r="L141" s="12"/>
    </row>
    <row r="142" spans="1:12" x14ac:dyDescent="0.25">
      <c r="A142" s="35">
        <f>_xlfn.RANK.EQ(C142,$C$2:$C$290)</f>
        <v>141</v>
      </c>
      <c r="B142" s="11" t="s">
        <v>242</v>
      </c>
      <c r="C142" s="60">
        <f>+D142+E142+F142+G142+H142+I142+J142+K142+L142</f>
        <v>107</v>
      </c>
      <c r="D142" s="12">
        <v>69</v>
      </c>
      <c r="E142" s="12">
        <v>38</v>
      </c>
      <c r="F142" s="12"/>
      <c r="G142" s="12"/>
      <c r="H142" s="12"/>
      <c r="I142" s="12"/>
      <c r="J142" s="12"/>
      <c r="K142" s="12"/>
      <c r="L142" s="12"/>
    </row>
    <row r="143" spans="1:12" x14ac:dyDescent="0.25">
      <c r="A143" s="35">
        <f>_xlfn.RANK.EQ(C143,$C$2:$C$290)</f>
        <v>142</v>
      </c>
      <c r="B143" s="11" t="s">
        <v>690</v>
      </c>
      <c r="C143" s="60">
        <f>+D143+E143+F143+G143+H143+I143+J143+K143+L143</f>
        <v>105</v>
      </c>
      <c r="D143" s="12"/>
      <c r="E143" s="12"/>
      <c r="F143" s="12">
        <v>105</v>
      </c>
      <c r="G143" s="12"/>
      <c r="H143" s="12"/>
      <c r="I143" s="12"/>
      <c r="J143" s="12"/>
      <c r="K143" s="12"/>
      <c r="L143" s="12"/>
    </row>
    <row r="144" spans="1:12" x14ac:dyDescent="0.25">
      <c r="A144" s="35">
        <f>_xlfn.RANK.EQ(C144,$C$2:$C$290)</f>
        <v>143</v>
      </c>
      <c r="B144" s="11" t="s">
        <v>438</v>
      </c>
      <c r="C144" s="60">
        <f>+D144+E144+F144+G144+H144+I144+J144+K144+L144</f>
        <v>97</v>
      </c>
      <c r="D144" s="12">
        <v>92</v>
      </c>
      <c r="E144" s="12">
        <v>5</v>
      </c>
      <c r="F144" s="12">
        <v>0</v>
      </c>
      <c r="G144" s="12"/>
      <c r="H144" s="12"/>
      <c r="I144" s="12"/>
      <c r="J144" s="12"/>
      <c r="K144" s="12"/>
      <c r="L144" s="12"/>
    </row>
    <row r="145" spans="1:12" x14ac:dyDescent="0.25">
      <c r="A145" s="35">
        <f>_xlfn.RANK.EQ(C145,$C$2:$C$290)</f>
        <v>144</v>
      </c>
      <c r="B145" s="11" t="s">
        <v>224</v>
      </c>
      <c r="C145" s="60">
        <f>+D145+E145+F145+G145+H145+I145+J145+K145+L145</f>
        <v>96</v>
      </c>
      <c r="D145" s="12">
        <v>96</v>
      </c>
      <c r="E145" s="12"/>
      <c r="F145" s="12"/>
      <c r="G145" s="12"/>
      <c r="H145" s="12"/>
      <c r="I145" s="12"/>
      <c r="J145" s="12"/>
      <c r="K145" s="12"/>
      <c r="L145" s="12"/>
    </row>
    <row r="146" spans="1:12" x14ac:dyDescent="0.25">
      <c r="A146" s="35">
        <f>_xlfn.RANK.EQ(C146,$C$2:$C$290)</f>
        <v>145</v>
      </c>
      <c r="B146" s="11" t="s">
        <v>1009</v>
      </c>
      <c r="C146" s="60">
        <f>+D146+E146+F146+G146+H146+I146+J146+K146+L146</f>
        <v>92</v>
      </c>
      <c r="D146" s="12"/>
      <c r="E146" s="12">
        <v>92</v>
      </c>
      <c r="F146" s="12"/>
      <c r="G146" s="12"/>
      <c r="H146" s="12"/>
      <c r="I146" s="12"/>
      <c r="J146" s="12"/>
      <c r="K146" s="12"/>
      <c r="L146" s="12"/>
    </row>
    <row r="147" spans="1:12" x14ac:dyDescent="0.25">
      <c r="A147" s="35">
        <f>_xlfn.RANK.EQ(C147,$C$2:$C$290)</f>
        <v>145</v>
      </c>
      <c r="B147" s="11" t="s">
        <v>412</v>
      </c>
      <c r="C147" s="60">
        <f>+D147+E147+F147+G147+H147+I147+J147+K147+L147</f>
        <v>92</v>
      </c>
      <c r="D147" s="12">
        <v>0</v>
      </c>
      <c r="E147" s="12">
        <v>0</v>
      </c>
      <c r="F147" s="12"/>
      <c r="G147" s="12"/>
      <c r="H147" s="12"/>
      <c r="I147" s="12">
        <v>92</v>
      </c>
      <c r="J147" s="12"/>
      <c r="K147" s="12"/>
      <c r="L147" s="12"/>
    </row>
    <row r="148" spans="1:12" x14ac:dyDescent="0.25">
      <c r="A148" s="35">
        <f>_xlfn.RANK.EQ(C148,$C$2:$C$290)</f>
        <v>147</v>
      </c>
      <c r="B148" s="11" t="s">
        <v>299</v>
      </c>
      <c r="C148" s="60">
        <f>+D148+E148+F148+G148+H148+I148+J148+K148+L148</f>
        <v>88</v>
      </c>
      <c r="D148" s="12">
        <v>88</v>
      </c>
      <c r="E148" s="12"/>
      <c r="F148" s="12"/>
      <c r="G148" s="12"/>
      <c r="H148" s="12"/>
      <c r="I148" s="12"/>
      <c r="J148" s="12"/>
      <c r="K148" s="12"/>
      <c r="L148" s="12"/>
    </row>
    <row r="149" spans="1:12" x14ac:dyDescent="0.25">
      <c r="A149" s="35">
        <f>_xlfn.RANK.EQ(C149,$C$2:$C$290)</f>
        <v>148</v>
      </c>
      <c r="B149" s="11" t="s">
        <v>367</v>
      </c>
      <c r="C149" s="60">
        <f>+D149+E149+F149+G149+H149+I149+J149+K149+L149</f>
        <v>87</v>
      </c>
      <c r="D149" s="12">
        <v>87</v>
      </c>
      <c r="E149" s="12"/>
      <c r="F149" s="12"/>
      <c r="G149" s="12"/>
      <c r="H149" s="12"/>
      <c r="I149" s="12"/>
      <c r="J149" s="12"/>
      <c r="K149" s="12"/>
      <c r="L149" s="12"/>
    </row>
    <row r="150" spans="1:12" x14ac:dyDescent="0.25">
      <c r="A150" s="35">
        <f>_xlfn.RANK.EQ(C150,$C$2:$C$290)</f>
        <v>149</v>
      </c>
      <c r="B150" s="11" t="s">
        <v>157</v>
      </c>
      <c r="C150" s="60">
        <f>+D150+E150+F150+G150+H150+I150+J150+K150+L150</f>
        <v>86</v>
      </c>
      <c r="D150" s="12">
        <v>86</v>
      </c>
      <c r="E150" s="12"/>
      <c r="F150" s="12"/>
      <c r="G150" s="12"/>
      <c r="H150" s="12"/>
      <c r="I150" s="12"/>
      <c r="J150" s="12"/>
      <c r="K150" s="12"/>
      <c r="L150" s="12"/>
    </row>
    <row r="151" spans="1:12" x14ac:dyDescent="0.25">
      <c r="A151" s="35">
        <f>_xlfn.RANK.EQ(C151,$C$2:$C$290)</f>
        <v>150</v>
      </c>
      <c r="B151" s="11" t="s">
        <v>133</v>
      </c>
      <c r="C151" s="60">
        <f>+D151+E151+F151+G151+H151+I151+J151+K151+L151</f>
        <v>83</v>
      </c>
      <c r="D151" s="12">
        <v>83</v>
      </c>
      <c r="E151" s="12"/>
      <c r="F151" s="12"/>
      <c r="G151" s="12"/>
      <c r="H151" s="12"/>
      <c r="I151" s="12"/>
      <c r="J151" s="12"/>
      <c r="K151" s="12"/>
      <c r="L151" s="12"/>
    </row>
    <row r="152" spans="1:12" x14ac:dyDescent="0.25">
      <c r="A152" s="35">
        <f>_xlfn.RANK.EQ(C152,$C$2:$C$290)</f>
        <v>151</v>
      </c>
      <c r="B152" s="11" t="s">
        <v>169</v>
      </c>
      <c r="C152" s="60">
        <f>+D152+E152+F152+G152+H152+I152+J152+K152+L152</f>
        <v>82</v>
      </c>
      <c r="D152" s="12">
        <v>82</v>
      </c>
      <c r="E152" s="12"/>
      <c r="F152" s="12"/>
      <c r="G152" s="12"/>
      <c r="H152" s="12"/>
      <c r="I152" s="12"/>
      <c r="J152" s="12"/>
      <c r="K152" s="12"/>
      <c r="L152" s="12"/>
    </row>
    <row r="153" spans="1:12" x14ac:dyDescent="0.25">
      <c r="A153" s="35">
        <f>_xlfn.RANK.EQ(C153,$C$2:$C$290)</f>
        <v>152</v>
      </c>
      <c r="B153" s="11" t="s">
        <v>871</v>
      </c>
      <c r="C153" s="60">
        <f>+D153+E153+F153+G153+H153+I153+J153+K153+L153</f>
        <v>81</v>
      </c>
      <c r="D153" s="12"/>
      <c r="E153" s="12">
        <v>81</v>
      </c>
      <c r="F153" s="12"/>
      <c r="G153" s="12"/>
      <c r="H153" s="12"/>
      <c r="I153" s="12"/>
      <c r="J153" s="12"/>
      <c r="K153" s="12"/>
      <c r="L153" s="12"/>
    </row>
    <row r="154" spans="1:12" x14ac:dyDescent="0.25">
      <c r="A154" s="35">
        <f>_xlfn.RANK.EQ(C154,$C$2:$C$290)</f>
        <v>152</v>
      </c>
      <c r="B154" s="11" t="s">
        <v>91</v>
      </c>
      <c r="C154" s="60">
        <f>+D154+E154+F154+G154+H154+I154+J154+K154+L154</f>
        <v>81</v>
      </c>
      <c r="D154" s="12">
        <v>81</v>
      </c>
      <c r="E154" s="12"/>
      <c r="F154" s="12"/>
      <c r="G154" s="12"/>
      <c r="H154" s="12"/>
      <c r="I154" s="12"/>
      <c r="J154" s="12"/>
      <c r="K154" s="12"/>
      <c r="L154" s="12"/>
    </row>
    <row r="155" spans="1:12" x14ac:dyDescent="0.25">
      <c r="A155" s="35">
        <f>_xlfn.RANK.EQ(C155,$C$2:$C$290)</f>
        <v>152</v>
      </c>
      <c r="B155" s="11" t="s">
        <v>754</v>
      </c>
      <c r="C155" s="60">
        <f>+D155+E155+F155+G155+H155+I155+J155+K155+L155</f>
        <v>81</v>
      </c>
      <c r="D155" s="12"/>
      <c r="E155" s="12"/>
      <c r="F155" s="12">
        <v>0</v>
      </c>
      <c r="G155" s="12"/>
      <c r="H155" s="12">
        <v>81</v>
      </c>
      <c r="I155" s="12"/>
      <c r="J155" s="12"/>
      <c r="K155" s="12"/>
      <c r="L155" s="12"/>
    </row>
    <row r="156" spans="1:12" x14ac:dyDescent="0.25">
      <c r="A156" s="35">
        <f>_xlfn.RANK.EQ(C156,$C$2:$C$290)</f>
        <v>155</v>
      </c>
      <c r="B156" s="11" t="s">
        <v>82</v>
      </c>
      <c r="C156" s="60">
        <f>+D156+E156+F156+G156+H156+I156+J156+K156+L156</f>
        <v>80</v>
      </c>
      <c r="D156" s="12">
        <v>80</v>
      </c>
      <c r="E156" s="12"/>
      <c r="F156" s="12"/>
      <c r="G156" s="12"/>
      <c r="H156" s="12"/>
      <c r="I156" s="12"/>
      <c r="J156" s="12"/>
      <c r="K156" s="12"/>
      <c r="L156" s="12"/>
    </row>
    <row r="157" spans="1:12" x14ac:dyDescent="0.25">
      <c r="A157" s="35">
        <f>_xlfn.RANK.EQ(C157,$C$2:$C$290)</f>
        <v>155</v>
      </c>
      <c r="B157" s="11" t="s">
        <v>230</v>
      </c>
      <c r="C157" s="60">
        <f>+D157+E157+F157+G157+H157+I157+J157+K157+L157</f>
        <v>80</v>
      </c>
      <c r="D157" s="12">
        <v>80</v>
      </c>
      <c r="E157" s="12"/>
      <c r="F157" s="12"/>
      <c r="G157" s="12"/>
      <c r="H157" s="12"/>
      <c r="I157" s="12"/>
      <c r="J157" s="12"/>
      <c r="K157" s="12"/>
      <c r="L157" s="12"/>
    </row>
    <row r="158" spans="1:12" x14ac:dyDescent="0.25">
      <c r="A158" s="35">
        <f>_xlfn.RANK.EQ(C158,$C$2:$C$290)</f>
        <v>155</v>
      </c>
      <c r="B158" s="11" t="s">
        <v>764</v>
      </c>
      <c r="C158" s="60">
        <f>+D158+E158+F158+G158+H158+I158+J158+K158+L158</f>
        <v>80</v>
      </c>
      <c r="D158" s="12"/>
      <c r="E158" s="12"/>
      <c r="F158" s="12">
        <v>80</v>
      </c>
      <c r="G158" s="12"/>
      <c r="H158" s="12"/>
      <c r="I158" s="12"/>
      <c r="J158" s="12"/>
      <c r="K158" s="12"/>
      <c r="L158" s="12"/>
    </row>
    <row r="159" spans="1:12" x14ac:dyDescent="0.25">
      <c r="A159" s="35">
        <f>_xlfn.RANK.EQ(C159,$C$2:$C$290)</f>
        <v>158</v>
      </c>
      <c r="B159" s="11" t="s">
        <v>931</v>
      </c>
      <c r="C159" s="60">
        <f>+D159+E159+F159+G159+H159+I159+J159+K159+L159</f>
        <v>79</v>
      </c>
      <c r="D159" s="12"/>
      <c r="E159" s="12">
        <v>79</v>
      </c>
      <c r="F159" s="12"/>
      <c r="G159" s="12"/>
      <c r="H159" s="12"/>
      <c r="I159" s="12"/>
      <c r="J159" s="12"/>
      <c r="K159" s="12"/>
      <c r="L159" s="12"/>
    </row>
    <row r="160" spans="1:12" x14ac:dyDescent="0.25">
      <c r="A160" s="35">
        <f>_xlfn.RANK.EQ(C160,$C$2:$C$290)</f>
        <v>159</v>
      </c>
      <c r="B160" s="11" t="s">
        <v>72</v>
      </c>
      <c r="C160" s="60">
        <f>+D160+E160+F160+G160+H160+I160+J160+K160+L160</f>
        <v>78</v>
      </c>
      <c r="D160" s="12">
        <v>0</v>
      </c>
      <c r="E160" s="12">
        <v>78</v>
      </c>
      <c r="F160" s="12"/>
      <c r="G160" s="12"/>
      <c r="H160" s="12"/>
      <c r="I160" s="12"/>
      <c r="J160" s="12"/>
      <c r="K160" s="12"/>
      <c r="L160" s="12"/>
    </row>
    <row r="161" spans="1:12" x14ac:dyDescent="0.25">
      <c r="A161" s="35">
        <f>_xlfn.RANK.EQ(C161,$C$2:$C$290)</f>
        <v>160</v>
      </c>
      <c r="B161" s="11" t="s">
        <v>127</v>
      </c>
      <c r="C161" s="60">
        <f>+D161+E161+F161+G161+H161+I161+J161+K161+L161</f>
        <v>76</v>
      </c>
      <c r="D161" s="12">
        <v>0</v>
      </c>
      <c r="E161" s="12">
        <v>0</v>
      </c>
      <c r="F161" s="12"/>
      <c r="G161" s="12">
        <v>0</v>
      </c>
      <c r="H161" s="12">
        <v>76</v>
      </c>
      <c r="I161" s="12"/>
      <c r="J161" s="12"/>
      <c r="K161" s="12"/>
      <c r="L161" s="12"/>
    </row>
    <row r="162" spans="1:12" x14ac:dyDescent="0.25">
      <c r="A162" s="35">
        <f>_xlfn.RANK.EQ(C162,$C$2:$C$290)</f>
        <v>160</v>
      </c>
      <c r="B162" t="s">
        <v>1738</v>
      </c>
      <c r="C162" s="60">
        <f>+D162+E162+F162+G162+H162+I162+J162+K162+L162</f>
        <v>76</v>
      </c>
      <c r="D162" s="12"/>
      <c r="E162" s="12"/>
      <c r="F162" s="12"/>
      <c r="G162" s="12"/>
      <c r="H162" s="12"/>
      <c r="I162" s="12"/>
      <c r="J162" s="12"/>
      <c r="K162" s="12"/>
      <c r="L162" s="12">
        <v>76</v>
      </c>
    </row>
    <row r="163" spans="1:12" x14ac:dyDescent="0.25">
      <c r="A163" s="35">
        <f>_xlfn.RANK.EQ(C163,$C$2:$C$290)</f>
        <v>162</v>
      </c>
      <c r="B163" s="11" t="s">
        <v>222</v>
      </c>
      <c r="C163" s="60">
        <f>+D163+E163+F163+G163+H163+I163+J163+K163+L163</f>
        <v>75</v>
      </c>
      <c r="D163" s="12">
        <v>75</v>
      </c>
      <c r="E163" s="12"/>
      <c r="F163" s="12"/>
      <c r="G163" s="12"/>
      <c r="H163" s="12"/>
      <c r="I163" s="12"/>
      <c r="J163" s="12"/>
      <c r="K163" s="12"/>
      <c r="L163" s="12"/>
    </row>
    <row r="164" spans="1:12" x14ac:dyDescent="0.25">
      <c r="A164" s="35">
        <f>_xlfn.RANK.EQ(C164,$C$2:$C$290)</f>
        <v>163</v>
      </c>
      <c r="B164" s="11" t="s">
        <v>491</v>
      </c>
      <c r="C164" s="60">
        <f>+D164+E164+F164+G164+H164+I164+J164+K164+L164</f>
        <v>74</v>
      </c>
      <c r="D164" s="12">
        <v>23</v>
      </c>
      <c r="E164" s="12">
        <v>51</v>
      </c>
      <c r="F164" s="12"/>
      <c r="G164" s="12"/>
      <c r="H164" s="12"/>
      <c r="I164" s="12"/>
      <c r="J164" s="12"/>
      <c r="K164" s="12"/>
      <c r="L164" s="12"/>
    </row>
    <row r="165" spans="1:12" x14ac:dyDescent="0.25">
      <c r="A165" s="35">
        <f>_xlfn.RANK.EQ(C165,$C$2:$C$290)</f>
        <v>164</v>
      </c>
      <c r="B165" s="11" t="s">
        <v>212</v>
      </c>
      <c r="C165" s="60">
        <f>+D165+E165+F165+G165+H165+I165+J165+K165+L165</f>
        <v>73</v>
      </c>
      <c r="D165" s="12">
        <v>73</v>
      </c>
      <c r="E165" s="12"/>
      <c r="F165" s="12"/>
      <c r="G165" s="12"/>
      <c r="H165" s="12"/>
      <c r="I165" s="12"/>
      <c r="J165" s="12"/>
      <c r="K165" s="12"/>
      <c r="L165" s="12"/>
    </row>
    <row r="166" spans="1:12" x14ac:dyDescent="0.25">
      <c r="A166" s="35">
        <f>_xlfn.RANK.EQ(C166,$C$2:$C$290)</f>
        <v>165</v>
      </c>
      <c r="B166" s="11" t="s">
        <v>1660</v>
      </c>
      <c r="C166" s="60">
        <f>+D166+E166+F166+G166+H166+I166+J166+K166+L166</f>
        <v>72</v>
      </c>
      <c r="D166" s="12"/>
      <c r="E166" s="12"/>
      <c r="F166" s="12"/>
      <c r="G166" s="12"/>
      <c r="H166" s="12"/>
      <c r="I166" s="12"/>
      <c r="J166" s="12"/>
      <c r="K166" s="12"/>
      <c r="L166" s="12">
        <v>72</v>
      </c>
    </row>
    <row r="167" spans="1:12" x14ac:dyDescent="0.25">
      <c r="A167" s="35">
        <f>_xlfn.RANK.EQ(C167,$C$2:$C$290)</f>
        <v>166</v>
      </c>
      <c r="B167" s="11" t="s">
        <v>473</v>
      </c>
      <c r="C167" s="60">
        <f>+D167+E167+F167+G167+H167+I167+J167+K167+L167</f>
        <v>71</v>
      </c>
      <c r="D167" s="12">
        <v>71</v>
      </c>
      <c r="E167" s="12"/>
      <c r="F167" s="12"/>
      <c r="G167" s="12"/>
      <c r="H167" s="12"/>
      <c r="I167" s="12"/>
      <c r="J167" s="12"/>
      <c r="K167" s="12"/>
      <c r="L167" s="12"/>
    </row>
    <row r="168" spans="1:12" x14ac:dyDescent="0.25">
      <c r="A168" s="35">
        <f>_xlfn.RANK.EQ(C168,$C$2:$C$290)</f>
        <v>167</v>
      </c>
      <c r="B168" s="11" t="s">
        <v>1458</v>
      </c>
      <c r="C168" s="60">
        <f>+D168+E168+F168+G168+H168+I168+J168+K168+L168</f>
        <v>70</v>
      </c>
      <c r="D168" s="12"/>
      <c r="E168" s="12"/>
      <c r="F168" s="12"/>
      <c r="G168" s="12"/>
      <c r="H168" s="12"/>
      <c r="I168" s="12"/>
      <c r="J168" s="12">
        <v>70</v>
      </c>
      <c r="K168" s="12"/>
      <c r="L168" s="12"/>
    </row>
    <row r="169" spans="1:12" x14ac:dyDescent="0.25">
      <c r="A169" s="35">
        <f>_xlfn.RANK.EQ(C169,$C$2:$C$290)</f>
        <v>168</v>
      </c>
      <c r="B169" s="11" t="s">
        <v>262</v>
      </c>
      <c r="C169" s="60">
        <f>+D169+E169+F169+G169+H169+I169+J169+K169+L169</f>
        <v>67</v>
      </c>
      <c r="D169" s="12">
        <v>67</v>
      </c>
      <c r="E169" s="12"/>
      <c r="F169" s="12"/>
      <c r="G169" s="12"/>
      <c r="H169" s="12"/>
      <c r="I169" s="12"/>
      <c r="J169" s="12"/>
      <c r="K169" s="12"/>
      <c r="L169" s="12"/>
    </row>
    <row r="170" spans="1:12" x14ac:dyDescent="0.25">
      <c r="A170" s="35">
        <f>_xlfn.RANK.EQ(C170,$C$2:$C$290)</f>
        <v>169</v>
      </c>
      <c r="B170" s="11" t="s">
        <v>358</v>
      </c>
      <c r="C170" s="60">
        <f>+D170+E170+F170+G170+H170+I170+J170+K170+L170</f>
        <v>66</v>
      </c>
      <c r="D170" s="12">
        <v>66</v>
      </c>
      <c r="E170" s="12"/>
      <c r="F170" s="12"/>
      <c r="G170" s="12"/>
      <c r="H170" s="12"/>
      <c r="I170" s="12"/>
      <c r="J170" s="12"/>
      <c r="K170" s="12"/>
      <c r="L170" s="12"/>
    </row>
    <row r="171" spans="1:12" x14ac:dyDescent="0.25">
      <c r="A171" s="35">
        <f>_xlfn.RANK.EQ(C171,$C$2:$C$290)</f>
        <v>170</v>
      </c>
      <c r="B171" s="11" t="s">
        <v>974</v>
      </c>
      <c r="C171" s="60">
        <f>+D171+E171+F171+G171+H171+I171+J171+K171+L171</f>
        <v>65</v>
      </c>
      <c r="D171" s="12"/>
      <c r="E171" s="12">
        <v>65</v>
      </c>
      <c r="F171" s="12"/>
      <c r="G171" s="12"/>
      <c r="H171" s="12"/>
      <c r="I171" s="12"/>
      <c r="J171" s="12"/>
      <c r="K171" s="12"/>
      <c r="L171" s="12"/>
    </row>
    <row r="172" spans="1:12" x14ac:dyDescent="0.25">
      <c r="A172" s="35">
        <f>_xlfn.RANK.EQ(C172,$C$2:$C$290)</f>
        <v>170</v>
      </c>
      <c r="B172" s="11" t="s">
        <v>338</v>
      </c>
      <c r="C172" s="60">
        <f>+D172+E172+F172+G172+H172+I172+J172+K172+L172</f>
        <v>65</v>
      </c>
      <c r="D172" s="12">
        <v>65</v>
      </c>
      <c r="E172" s="12"/>
      <c r="F172" s="12"/>
      <c r="G172" s="12"/>
      <c r="H172" s="12"/>
      <c r="I172" s="12"/>
      <c r="J172" s="12"/>
      <c r="K172" s="12"/>
      <c r="L172" s="12"/>
    </row>
    <row r="173" spans="1:12" x14ac:dyDescent="0.25">
      <c r="A173" s="35">
        <f>_xlfn.RANK.EQ(C173,$C$2:$C$290)</f>
        <v>170</v>
      </c>
      <c r="B173" s="11" t="s">
        <v>344</v>
      </c>
      <c r="C173" s="60">
        <f>+D173+E173+F173+G173+H173+I173+J173+K173+L173</f>
        <v>65</v>
      </c>
      <c r="D173" s="12">
        <v>65</v>
      </c>
      <c r="E173" s="12"/>
      <c r="F173" s="12"/>
      <c r="G173" s="12"/>
      <c r="H173" s="12"/>
      <c r="I173" s="12"/>
      <c r="J173" s="12"/>
      <c r="K173" s="12"/>
      <c r="L173" s="12"/>
    </row>
    <row r="174" spans="1:12" x14ac:dyDescent="0.25">
      <c r="A174" s="35">
        <f>_xlfn.RANK.EQ(C174,$C$2:$C$290)</f>
        <v>170</v>
      </c>
      <c r="B174" s="11" t="s">
        <v>386</v>
      </c>
      <c r="C174" s="60">
        <f>+D174+E174+F174+G174+H174+I174+J174+K174+L174</f>
        <v>65</v>
      </c>
      <c r="D174" s="12">
        <v>65</v>
      </c>
      <c r="E174" s="12"/>
      <c r="F174" s="12"/>
      <c r="G174" s="12"/>
      <c r="H174" s="12"/>
      <c r="I174" s="12"/>
      <c r="J174" s="12"/>
      <c r="K174" s="12"/>
      <c r="L174" s="12"/>
    </row>
    <row r="175" spans="1:12" x14ac:dyDescent="0.25">
      <c r="A175" s="35">
        <f>_xlfn.RANK.EQ(C175,$C$2:$C$290)</f>
        <v>170</v>
      </c>
      <c r="B175" s="11" t="s">
        <v>1033</v>
      </c>
      <c r="C175" s="60">
        <f>+D175+E175+F175+G175+H175+I175+J175+K175+L175</f>
        <v>65</v>
      </c>
      <c r="D175" s="12"/>
      <c r="E175" s="12">
        <v>65</v>
      </c>
      <c r="F175" s="12"/>
      <c r="G175" s="12"/>
      <c r="H175" s="12"/>
      <c r="I175" s="12"/>
      <c r="J175" s="12"/>
      <c r="K175" s="12"/>
      <c r="L175" s="12"/>
    </row>
    <row r="176" spans="1:12" x14ac:dyDescent="0.25">
      <c r="A176" s="35">
        <f>_xlfn.RANK.EQ(C176,$C$2:$C$290)</f>
        <v>175</v>
      </c>
      <c r="B176" s="11" t="s">
        <v>305</v>
      </c>
      <c r="C176" s="60">
        <f>+D176+E176+F176+G176+H176+I176+J176+K176+L176</f>
        <v>63</v>
      </c>
      <c r="D176" s="12">
        <v>63</v>
      </c>
      <c r="E176" s="12"/>
      <c r="F176" s="12"/>
      <c r="G176" s="12"/>
      <c r="H176" s="12"/>
      <c r="I176" s="12"/>
      <c r="J176" s="12"/>
      <c r="K176" s="12"/>
      <c r="L176" s="12"/>
    </row>
    <row r="177" spans="1:12" x14ac:dyDescent="0.25">
      <c r="A177" s="35">
        <f>_xlfn.RANK.EQ(C177,$C$2:$C$290)</f>
        <v>175</v>
      </c>
      <c r="B177" s="11" t="s">
        <v>390</v>
      </c>
      <c r="C177" s="60">
        <f>+D177+E177+F177+G177+H177+I177+J177+K177+L177</f>
        <v>63</v>
      </c>
      <c r="D177" s="12">
        <v>63</v>
      </c>
      <c r="E177" s="12"/>
      <c r="F177" s="12"/>
      <c r="G177" s="12"/>
      <c r="H177" s="12"/>
      <c r="I177" s="12"/>
      <c r="J177" s="12"/>
      <c r="K177" s="12"/>
      <c r="L177" s="12"/>
    </row>
    <row r="178" spans="1:12" x14ac:dyDescent="0.25">
      <c r="A178" s="35">
        <f>_xlfn.RANK.EQ(C178,$C$2:$C$290)</f>
        <v>177</v>
      </c>
      <c r="B178" t="s">
        <v>1718</v>
      </c>
      <c r="C178" s="60">
        <f>+D178+E178+F178+G178+H178+I178+J178+K178+L178</f>
        <v>62</v>
      </c>
      <c r="D178" s="12"/>
      <c r="E178" s="12"/>
      <c r="F178" s="12"/>
      <c r="G178" s="12"/>
      <c r="H178" s="12"/>
      <c r="I178" s="12"/>
      <c r="J178" s="12"/>
      <c r="K178" s="12"/>
      <c r="L178" s="12">
        <v>62</v>
      </c>
    </row>
    <row r="179" spans="1:12" x14ac:dyDescent="0.25">
      <c r="A179" s="35">
        <f>_xlfn.RANK.EQ(C179,$C$2:$C$290)</f>
        <v>178</v>
      </c>
      <c r="B179" s="11" t="s">
        <v>488</v>
      </c>
      <c r="C179" s="60">
        <f>+D179+E179+F179+G179+H179+I179+J179+K179+L179</f>
        <v>60</v>
      </c>
      <c r="D179" s="12">
        <v>60</v>
      </c>
      <c r="E179" s="12"/>
      <c r="F179" s="12"/>
      <c r="G179" s="12"/>
      <c r="H179" s="12"/>
      <c r="I179" s="12"/>
      <c r="J179" s="12"/>
      <c r="K179" s="12"/>
      <c r="L179" s="12"/>
    </row>
    <row r="180" spans="1:12" x14ac:dyDescent="0.25">
      <c r="A180" s="35">
        <f>_xlfn.RANK.EQ(C180,$C$2:$C$290)</f>
        <v>179</v>
      </c>
      <c r="B180" s="11" t="s">
        <v>254</v>
      </c>
      <c r="C180" s="60">
        <f>+D180+E180+F180+G180+H180+I180+J180+K180+L180</f>
        <v>58</v>
      </c>
      <c r="D180" s="12">
        <v>58</v>
      </c>
      <c r="E180" s="12"/>
      <c r="F180" s="12"/>
      <c r="G180" s="12"/>
      <c r="H180" s="12"/>
      <c r="I180" s="12"/>
      <c r="J180" s="12"/>
      <c r="K180" s="12"/>
      <c r="L180" s="12"/>
    </row>
    <row r="181" spans="1:12" x14ac:dyDescent="0.25">
      <c r="A181" s="35">
        <f>_xlfn.RANK.EQ(C181,$C$2:$C$290)</f>
        <v>180</v>
      </c>
      <c r="B181" s="11" t="s">
        <v>318</v>
      </c>
      <c r="C181" s="60">
        <f>+D181+E181+F181+G181+H181+I181+J181+K181+L181</f>
        <v>56</v>
      </c>
      <c r="D181" s="12">
        <v>56</v>
      </c>
      <c r="E181" s="12"/>
      <c r="F181" s="12"/>
      <c r="G181" s="12"/>
      <c r="H181" s="12"/>
      <c r="I181" s="12"/>
      <c r="J181" s="12"/>
      <c r="K181" s="12"/>
      <c r="L181" s="12"/>
    </row>
    <row r="182" spans="1:12" x14ac:dyDescent="0.25">
      <c r="A182" s="35">
        <f>_xlfn.RANK.EQ(C182,$C$2:$C$290)</f>
        <v>181</v>
      </c>
      <c r="B182" s="11" t="s">
        <v>406</v>
      </c>
      <c r="C182" s="60">
        <f>+D182+E182+F182+G182+H182+I182+J182+K182+L182</f>
        <v>55</v>
      </c>
      <c r="D182" s="12">
        <v>55</v>
      </c>
      <c r="E182" s="12"/>
      <c r="F182" s="12"/>
      <c r="G182" s="12"/>
      <c r="H182" s="12"/>
      <c r="I182" s="12"/>
      <c r="J182" s="12"/>
      <c r="K182" s="12"/>
      <c r="L182" s="12"/>
    </row>
    <row r="183" spans="1:12" x14ac:dyDescent="0.25">
      <c r="A183" s="35">
        <f>_xlfn.RANK.EQ(C183,$C$2:$C$290)</f>
        <v>182</v>
      </c>
      <c r="B183" s="11" t="s">
        <v>297</v>
      </c>
      <c r="C183" s="60">
        <f>+D183+E183+F183+G183+H183+I183+J183+K183+L183</f>
        <v>54</v>
      </c>
      <c r="D183" s="12">
        <v>54</v>
      </c>
      <c r="E183" s="12"/>
      <c r="F183" s="12"/>
      <c r="G183" s="12"/>
      <c r="H183" s="12"/>
      <c r="I183" s="12"/>
      <c r="J183" s="12"/>
      <c r="K183" s="12"/>
      <c r="L183" s="12"/>
    </row>
    <row r="184" spans="1:12" x14ac:dyDescent="0.25">
      <c r="A184" s="35">
        <f>_xlfn.RANK.EQ(C184,$C$2:$C$290)</f>
        <v>183</v>
      </c>
      <c r="B184" s="11" t="s">
        <v>875</v>
      </c>
      <c r="C184" s="60">
        <f>+D184+E184+F184+G184+H184+I184+J184+K184+L184</f>
        <v>53</v>
      </c>
      <c r="D184" s="12"/>
      <c r="E184" s="12">
        <v>53</v>
      </c>
      <c r="F184" s="12"/>
      <c r="G184" s="12"/>
      <c r="H184" s="12"/>
      <c r="I184" s="12"/>
      <c r="J184" s="12"/>
      <c r="K184" s="12"/>
      <c r="L184" s="12"/>
    </row>
    <row r="185" spans="1:12" x14ac:dyDescent="0.25">
      <c r="A185" s="35">
        <f>_xlfn.RANK.EQ(C185,$C$2:$C$290)</f>
        <v>184</v>
      </c>
      <c r="B185" s="11" t="s">
        <v>602</v>
      </c>
      <c r="C185" s="60">
        <f>+D185+E185+F185+G185+H185+I185+J185+K185+L185</f>
        <v>51</v>
      </c>
      <c r="D185" s="12"/>
      <c r="E185" s="12"/>
      <c r="F185" s="12"/>
      <c r="G185" s="12">
        <v>51</v>
      </c>
      <c r="H185" s="12"/>
      <c r="I185" s="12"/>
      <c r="J185" s="12"/>
      <c r="K185" s="12"/>
      <c r="L185" s="12"/>
    </row>
    <row r="186" spans="1:12" x14ac:dyDescent="0.25">
      <c r="A186" s="35">
        <f>_xlfn.RANK.EQ(C186,$C$2:$C$290)</f>
        <v>185</v>
      </c>
      <c r="B186" s="11" t="s">
        <v>1023</v>
      </c>
      <c r="C186" s="60">
        <f>+D186+E186+F186+G186+H186+I186+J186+K186+L186</f>
        <v>50</v>
      </c>
      <c r="D186" s="12"/>
      <c r="E186" s="12">
        <v>50</v>
      </c>
      <c r="F186" s="12"/>
      <c r="G186" s="12"/>
      <c r="H186" s="12"/>
      <c r="I186" s="12"/>
      <c r="J186" s="12"/>
      <c r="K186" s="12"/>
      <c r="L186" s="12"/>
    </row>
    <row r="187" spans="1:12" x14ac:dyDescent="0.25">
      <c r="A187" s="35">
        <f>_xlfn.RANK.EQ(C187,$C$2:$C$290)</f>
        <v>186</v>
      </c>
      <c r="B187" s="11" t="s">
        <v>240</v>
      </c>
      <c r="C187" s="60">
        <f>+D187+E187+F187+G187+H187+I187+J187+K187+L187</f>
        <v>8</v>
      </c>
      <c r="D187" s="12">
        <v>8</v>
      </c>
      <c r="E187" s="12"/>
      <c r="F187" s="12"/>
      <c r="G187" s="12"/>
      <c r="H187" s="12"/>
      <c r="I187" s="12"/>
      <c r="J187" s="12"/>
      <c r="K187" s="12"/>
      <c r="L187" s="12"/>
    </row>
    <row r="188" spans="1:12" x14ac:dyDescent="0.25">
      <c r="A188" s="35">
        <f>_xlfn.RANK.EQ(C188,$C$2:$C$290)</f>
        <v>187</v>
      </c>
      <c r="B188" s="11" t="s">
        <v>23</v>
      </c>
      <c r="C188" s="60">
        <f>+D188+E188+F188+G188+H188+I188+J188+K188+L188</f>
        <v>0</v>
      </c>
      <c r="D188" s="12">
        <v>0</v>
      </c>
      <c r="E188" s="1"/>
      <c r="F188" s="1"/>
      <c r="G188" s="12"/>
      <c r="H188" s="12"/>
      <c r="I188" s="12"/>
      <c r="J188" s="1"/>
      <c r="K188" s="1"/>
      <c r="L188" s="1"/>
    </row>
    <row r="189" spans="1:12" x14ac:dyDescent="0.25">
      <c r="A189" s="35">
        <f>_xlfn.RANK.EQ(C189,$C$2:$C$290)</f>
        <v>187</v>
      </c>
      <c r="B189" s="11" t="s">
        <v>1493</v>
      </c>
      <c r="C189" s="60">
        <f>+D189+E189+F189+G189+H189+I189+J189+K189+L189</f>
        <v>0</v>
      </c>
      <c r="D189" s="12"/>
      <c r="E189" s="12"/>
      <c r="F189" s="12"/>
      <c r="G189" s="12"/>
      <c r="H189" s="12"/>
      <c r="I189" s="12"/>
      <c r="J189" s="12"/>
      <c r="K189" s="12">
        <v>0</v>
      </c>
      <c r="L189" s="12"/>
    </row>
    <row r="190" spans="1:12" x14ac:dyDescent="0.25">
      <c r="A190" s="35">
        <f>_xlfn.RANK.EQ(C190,$C$2:$C$290)</f>
        <v>187</v>
      </c>
      <c r="B190" s="11" t="s">
        <v>54</v>
      </c>
      <c r="C190" s="60">
        <f>+D190+E190+F190+G190+H190+I190+J190+K190+L190</f>
        <v>0</v>
      </c>
      <c r="D190" s="12">
        <v>0</v>
      </c>
      <c r="E190" s="12">
        <v>0</v>
      </c>
      <c r="F190" s="12"/>
      <c r="G190" s="12"/>
      <c r="H190" s="12"/>
      <c r="I190" s="12"/>
      <c r="J190" s="12"/>
      <c r="K190" s="12"/>
      <c r="L190" s="12"/>
    </row>
    <row r="191" spans="1:12" x14ac:dyDescent="0.25">
      <c r="A191" s="35">
        <f>_xlfn.RANK.EQ(C191,$C$2:$C$290)</f>
        <v>187</v>
      </c>
      <c r="B191" s="11" t="s">
        <v>57</v>
      </c>
      <c r="C191" s="60">
        <f>+D191+E191+F191+G191+H191+I191+J191+K191+L191</f>
        <v>0</v>
      </c>
      <c r="D191" s="12">
        <v>0</v>
      </c>
      <c r="E191" s="12"/>
      <c r="F191" s="12"/>
      <c r="G191" s="12"/>
      <c r="H191" s="12"/>
      <c r="I191" s="12"/>
      <c r="J191" s="12"/>
      <c r="K191" s="12"/>
      <c r="L191" s="12"/>
    </row>
    <row r="192" spans="1:12" x14ac:dyDescent="0.25">
      <c r="A192" s="35">
        <f>_xlfn.RANK.EQ(C192,$C$2:$C$290)</f>
        <v>187</v>
      </c>
      <c r="B192" s="11" t="s">
        <v>521</v>
      </c>
      <c r="C192" s="60">
        <f>+D192+E192+F192+G192+H192+I192+J192+K192+L192</f>
        <v>0</v>
      </c>
      <c r="D192" s="12"/>
      <c r="E192" s="12"/>
      <c r="F192" s="12"/>
      <c r="G192" s="12">
        <v>0</v>
      </c>
      <c r="H192" s="12"/>
      <c r="I192" s="12"/>
      <c r="J192" s="12"/>
      <c r="K192" s="12"/>
      <c r="L192" s="12"/>
    </row>
    <row r="193" spans="1:12" x14ac:dyDescent="0.25">
      <c r="A193" s="35">
        <f>_xlfn.RANK.EQ(C193,$C$2:$C$290)</f>
        <v>187</v>
      </c>
      <c r="B193" s="11" t="s">
        <v>859</v>
      </c>
      <c r="C193" s="60">
        <f>+D193+E193+F193+G193+H193+I193+J193+K193+L193</f>
        <v>0</v>
      </c>
      <c r="D193" s="12"/>
      <c r="E193" s="12">
        <v>0</v>
      </c>
      <c r="F193" s="12"/>
      <c r="G193" s="12"/>
      <c r="H193" s="12"/>
      <c r="I193" s="12"/>
      <c r="J193" s="12"/>
      <c r="K193" s="12"/>
      <c r="L193" s="12"/>
    </row>
    <row r="194" spans="1:12" x14ac:dyDescent="0.25">
      <c r="A194" s="35">
        <f>_xlfn.RANK.EQ(C194,$C$2:$C$290)</f>
        <v>187</v>
      </c>
      <c r="B194" s="11" t="s">
        <v>867</v>
      </c>
      <c r="C194" s="60">
        <f>+D194+E194+F194+G194+H194+I194+J194+K194+L194</f>
        <v>0</v>
      </c>
      <c r="D194" s="12"/>
      <c r="E194" s="12">
        <v>0</v>
      </c>
      <c r="F194" s="12"/>
      <c r="G194" s="12"/>
      <c r="H194" s="12"/>
      <c r="I194" s="12"/>
      <c r="J194" s="12"/>
      <c r="K194" s="12"/>
      <c r="L194" s="12"/>
    </row>
    <row r="195" spans="1:12" x14ac:dyDescent="0.25">
      <c r="A195" s="35">
        <f>_xlfn.RANK.EQ(C195,$C$2:$C$290)</f>
        <v>187</v>
      </c>
      <c r="B195" s="11" t="s">
        <v>869</v>
      </c>
      <c r="C195" s="60">
        <f>+D195+E195+F195+G195+H195+I195+J195+K195+L195</f>
        <v>0</v>
      </c>
      <c r="D195" s="12"/>
      <c r="E195" s="12">
        <v>0</v>
      </c>
      <c r="F195" s="12"/>
      <c r="G195" s="12"/>
      <c r="H195" s="12"/>
      <c r="I195" s="12"/>
      <c r="J195" s="12"/>
      <c r="K195" s="12"/>
      <c r="L195" s="12"/>
    </row>
    <row r="196" spans="1:12" x14ac:dyDescent="0.25">
      <c r="A196" s="35">
        <f>_xlfn.RANK.EQ(C196,$C$2:$C$290)</f>
        <v>187</v>
      </c>
      <c r="B196" s="11" t="s">
        <v>84</v>
      </c>
      <c r="C196" s="60">
        <f>+D196+E196+F196+G196+H196+I196+J196+K196+L196</f>
        <v>0</v>
      </c>
      <c r="D196" s="12">
        <v>0</v>
      </c>
      <c r="E196" s="12"/>
      <c r="F196" s="12"/>
      <c r="G196" s="12"/>
      <c r="H196" s="12"/>
      <c r="I196" s="12"/>
      <c r="J196" s="12"/>
      <c r="K196" s="12"/>
      <c r="L196" s="12"/>
    </row>
    <row r="197" spans="1:12" x14ac:dyDescent="0.25">
      <c r="A197" s="35">
        <f>_xlfn.RANK.EQ(C197,$C$2:$C$290)</f>
        <v>187</v>
      </c>
      <c r="B197" s="11" t="s">
        <v>1232</v>
      </c>
      <c r="C197" s="60">
        <f>+D197+E197+F197+G197+H197+I197+J197+K197+L197</f>
        <v>0</v>
      </c>
      <c r="D197" s="12"/>
      <c r="E197" s="12"/>
      <c r="F197" s="12"/>
      <c r="G197" s="12"/>
      <c r="H197" s="12"/>
      <c r="I197" s="12">
        <v>0</v>
      </c>
      <c r="J197" s="12"/>
      <c r="K197" s="12"/>
      <c r="L197" s="12"/>
    </row>
    <row r="198" spans="1:12" x14ac:dyDescent="0.25">
      <c r="A198" s="35">
        <f>_xlfn.RANK.EQ(C198,$C$2:$C$290)</f>
        <v>187</v>
      </c>
      <c r="B198" s="11" t="s">
        <v>696</v>
      </c>
      <c r="C198" s="60">
        <f>+D198+E198+F198+G198+H198+I198+J198+K198+L198</f>
        <v>0</v>
      </c>
      <c r="D198" s="12"/>
      <c r="E198" s="12"/>
      <c r="F198" s="12">
        <v>0</v>
      </c>
      <c r="G198" s="12"/>
      <c r="H198" s="12"/>
      <c r="I198" s="12"/>
      <c r="J198" s="12"/>
      <c r="K198" s="12"/>
      <c r="L198" s="12"/>
    </row>
    <row r="199" spans="1:12" x14ac:dyDescent="0.25">
      <c r="A199" s="35">
        <f>_xlfn.RANK.EQ(C199,$C$2:$C$290)</f>
        <v>187</v>
      </c>
      <c r="B199" s="11" t="s">
        <v>95</v>
      </c>
      <c r="C199" s="60">
        <f>+D199+E199+F199+G199+H199+I199+J199+K199+L199</f>
        <v>0</v>
      </c>
      <c r="D199" s="12">
        <v>0</v>
      </c>
      <c r="E199" s="12"/>
      <c r="F199" s="12"/>
      <c r="G199" s="12"/>
      <c r="H199" s="12"/>
      <c r="I199" s="12"/>
      <c r="J199" s="12"/>
      <c r="K199" s="12"/>
      <c r="L199" s="12"/>
    </row>
    <row r="200" spans="1:12" x14ac:dyDescent="0.25">
      <c r="A200" s="35">
        <f>_xlfn.RANK.EQ(C200,$C$2:$C$290)</f>
        <v>187</v>
      </c>
      <c r="B200" s="11" t="s">
        <v>879</v>
      </c>
      <c r="C200" s="60">
        <f>+D200+E200+F200+G200+H200+I200+J200+K200+L200</f>
        <v>0</v>
      </c>
      <c r="D200" s="12"/>
      <c r="E200" s="12">
        <v>0</v>
      </c>
      <c r="F200" s="12"/>
      <c r="G200" s="12"/>
      <c r="H200" s="12"/>
      <c r="I200" s="12"/>
      <c r="J200" s="12"/>
      <c r="K200" s="12"/>
      <c r="L200" s="12"/>
    </row>
    <row r="201" spans="1:12" x14ac:dyDescent="0.25">
      <c r="A201" s="35">
        <f>_xlfn.RANK.EQ(C201,$C$2:$C$290)</f>
        <v>187</v>
      </c>
      <c r="B201" s="11" t="s">
        <v>881</v>
      </c>
      <c r="C201" s="60">
        <f>+D201+E201+F201+G201+H201+I201+J201+K201+L201</f>
        <v>0</v>
      </c>
      <c r="D201" s="12"/>
      <c r="E201" s="12">
        <v>0</v>
      </c>
      <c r="F201" s="12"/>
      <c r="G201" s="12"/>
      <c r="H201" s="12"/>
      <c r="I201" s="12"/>
      <c r="J201" s="12"/>
      <c r="K201" s="12"/>
      <c r="L201" s="12"/>
    </row>
    <row r="202" spans="1:12" x14ac:dyDescent="0.25">
      <c r="A202" s="35">
        <f>_xlfn.RANK.EQ(C202,$C$2:$C$290)</f>
        <v>187</v>
      </c>
      <c r="B202" s="11" t="s">
        <v>101</v>
      </c>
      <c r="C202" s="60">
        <f>+D202+E202+F202+G202+H202+I202+J202+K202+L202</f>
        <v>0</v>
      </c>
      <c r="D202" s="12">
        <v>0</v>
      </c>
      <c r="E202" s="12"/>
      <c r="F202" s="12"/>
      <c r="G202" s="12"/>
      <c r="H202" s="12"/>
      <c r="I202" s="12"/>
      <c r="J202" s="12"/>
      <c r="K202" s="12"/>
      <c r="L202" s="12"/>
    </row>
    <row r="203" spans="1:12" x14ac:dyDescent="0.25">
      <c r="A203" s="35">
        <f>_xlfn.RANK.EQ(C203,$C$2:$C$290)</f>
        <v>187</v>
      </c>
      <c r="B203" s="11" t="s">
        <v>105</v>
      </c>
      <c r="C203" s="60">
        <f>+D203+E203+F203+G203+H203+I203+J203+K203+L203</f>
        <v>0</v>
      </c>
      <c r="D203" s="12">
        <v>0</v>
      </c>
      <c r="E203" s="12"/>
      <c r="F203" s="12"/>
      <c r="G203" s="12"/>
      <c r="H203" s="12"/>
      <c r="I203" s="12"/>
      <c r="J203" s="12"/>
      <c r="K203" s="12"/>
      <c r="L203" s="12"/>
    </row>
    <row r="204" spans="1:12" x14ac:dyDescent="0.25">
      <c r="A204" s="35">
        <f>_xlfn.RANK.EQ(C204,$C$2:$C$290)</f>
        <v>187</v>
      </c>
      <c r="B204" s="11" t="s">
        <v>107</v>
      </c>
      <c r="C204" s="60">
        <f>+D204+E204+F204+G204+H204+I204+J204+K204+L204</f>
        <v>0</v>
      </c>
      <c r="D204" s="12">
        <v>0</v>
      </c>
      <c r="E204" s="12"/>
      <c r="F204" s="12"/>
      <c r="G204" s="12"/>
      <c r="H204" s="12"/>
      <c r="I204" s="12"/>
      <c r="J204" s="12"/>
      <c r="K204" s="12"/>
      <c r="L204" s="12"/>
    </row>
    <row r="205" spans="1:12" x14ac:dyDescent="0.25">
      <c r="A205" s="35">
        <f>_xlfn.RANK.EQ(C205,$C$2:$C$290)</f>
        <v>187</v>
      </c>
      <c r="B205" s="11" t="s">
        <v>109</v>
      </c>
      <c r="C205" s="60">
        <f>+D205+E205+F205+G205+H205+I205+J205+K205+L205</f>
        <v>0</v>
      </c>
      <c r="D205" s="12">
        <v>0</v>
      </c>
      <c r="E205" s="12"/>
      <c r="F205" s="12"/>
      <c r="G205" s="12"/>
      <c r="H205" s="12"/>
      <c r="I205" s="12"/>
      <c r="J205" s="12"/>
      <c r="K205" s="12"/>
      <c r="L205" s="12"/>
    </row>
    <row r="206" spans="1:12" x14ac:dyDescent="0.25">
      <c r="A206" s="35">
        <f>_xlfn.RANK.EQ(C206,$C$2:$C$290)</f>
        <v>187</v>
      </c>
      <c r="B206" s="11" t="s">
        <v>701</v>
      </c>
      <c r="C206" s="60">
        <f>+D206+E206+F206+G206+H206+I206+J206+K206+L206</f>
        <v>0</v>
      </c>
      <c r="D206" s="12"/>
      <c r="E206" s="12"/>
      <c r="F206" s="12">
        <v>0</v>
      </c>
      <c r="G206" s="12"/>
      <c r="H206" s="12"/>
      <c r="I206" s="12"/>
      <c r="J206" s="12"/>
      <c r="K206" s="12"/>
      <c r="L206" s="12"/>
    </row>
    <row r="207" spans="1:12" x14ac:dyDescent="0.25">
      <c r="A207" s="35">
        <f>_xlfn.RANK.EQ(C207,$C$2:$C$290)</f>
        <v>187</v>
      </c>
      <c r="B207" s="11" t="s">
        <v>120</v>
      </c>
      <c r="C207" s="60">
        <f>+D207+E207+F207+G207+H207+I207+J207+K207+L207</f>
        <v>0</v>
      </c>
      <c r="D207" s="12">
        <v>0</v>
      </c>
      <c r="E207" s="12"/>
      <c r="F207" s="12"/>
      <c r="G207" s="12"/>
      <c r="H207" s="12"/>
      <c r="I207" s="12"/>
      <c r="J207" s="12"/>
      <c r="K207" s="12"/>
      <c r="L207" s="12"/>
    </row>
    <row r="208" spans="1:12" x14ac:dyDescent="0.25">
      <c r="A208" s="35">
        <f>_xlfn.RANK.EQ(C208,$C$2:$C$290)</f>
        <v>187</v>
      </c>
      <c r="B208" s="11" t="s">
        <v>122</v>
      </c>
      <c r="C208" s="60">
        <f>+D208+E208+F208+G208+H208+I208+J208+K208+L208</f>
        <v>0</v>
      </c>
      <c r="D208" s="12">
        <v>0</v>
      </c>
      <c r="E208" s="12"/>
      <c r="F208" s="12"/>
      <c r="G208" s="12"/>
      <c r="H208" s="12"/>
      <c r="I208" s="12"/>
      <c r="J208" s="12"/>
      <c r="K208" s="12"/>
      <c r="L208" s="12"/>
    </row>
    <row r="209" spans="1:12" x14ac:dyDescent="0.25">
      <c r="A209" s="35">
        <f>_xlfn.RANK.EQ(C209,$C$2:$C$290)</f>
        <v>187</v>
      </c>
      <c r="B209" s="11" t="s">
        <v>125</v>
      </c>
      <c r="C209" s="60">
        <f>+D209+E209+F209+G209+H209+I209+J209+K209+L209</f>
        <v>0</v>
      </c>
      <c r="D209" s="12">
        <v>0</v>
      </c>
      <c r="E209" s="12"/>
      <c r="F209" s="12"/>
      <c r="G209" s="12"/>
      <c r="H209" s="12"/>
      <c r="I209" s="12"/>
      <c r="J209" s="12"/>
      <c r="K209" s="12"/>
      <c r="L209" s="12"/>
    </row>
    <row r="210" spans="1:12" x14ac:dyDescent="0.25">
      <c r="A210" s="35">
        <f>_xlfn.RANK.EQ(C210,$C$2:$C$290)</f>
        <v>187</v>
      </c>
      <c r="B210" s="11" t="s">
        <v>710</v>
      </c>
      <c r="C210" s="60">
        <f>+D210+E210+F210+G210+H210+I210+J210+K210+L210</f>
        <v>0</v>
      </c>
      <c r="D210" s="12"/>
      <c r="E210" s="12"/>
      <c r="F210" s="12">
        <v>0</v>
      </c>
      <c r="G210" s="12"/>
      <c r="H210" s="12"/>
      <c r="I210" s="12"/>
      <c r="J210" s="12"/>
      <c r="K210" s="12"/>
      <c r="L210" s="12"/>
    </row>
    <row r="211" spans="1:12" x14ac:dyDescent="0.25">
      <c r="A211" s="35">
        <f>_xlfn.RANK.EQ(C211,$C$2:$C$290)</f>
        <v>187</v>
      </c>
      <c r="B211" s="11" t="s">
        <v>131</v>
      </c>
      <c r="C211" s="60">
        <f>+D211+E211+F211+G211+H211+I211+J211+K211+L211</f>
        <v>0</v>
      </c>
      <c r="D211" s="12">
        <v>0</v>
      </c>
      <c r="E211" s="12"/>
      <c r="F211" s="12"/>
      <c r="G211" s="12"/>
      <c r="H211" s="12"/>
      <c r="I211" s="12"/>
      <c r="J211" s="12"/>
      <c r="K211" s="12"/>
      <c r="L211" s="12"/>
    </row>
    <row r="212" spans="1:12" x14ac:dyDescent="0.25">
      <c r="A212" s="35">
        <f>_xlfn.RANK.EQ(C212,$C$2:$C$290)</f>
        <v>187</v>
      </c>
      <c r="B212" s="11" t="s">
        <v>141</v>
      </c>
      <c r="C212" s="60">
        <f>+D212+E212+F212+G212+H212+I212+J212+K212+L212</f>
        <v>0</v>
      </c>
      <c r="D212" s="12">
        <v>0</v>
      </c>
      <c r="E212" s="12">
        <v>0</v>
      </c>
      <c r="F212" s="12"/>
      <c r="G212" s="12"/>
      <c r="H212" s="12"/>
      <c r="I212" s="12"/>
      <c r="J212" s="12"/>
      <c r="K212" s="12"/>
      <c r="L212" s="12"/>
    </row>
    <row r="213" spans="1:12" x14ac:dyDescent="0.25">
      <c r="A213" s="35">
        <f>_xlfn.RANK.EQ(C213,$C$2:$C$290)</f>
        <v>187</v>
      </c>
      <c r="B213" s="11" t="s">
        <v>143</v>
      </c>
      <c r="C213" s="60">
        <f>+D213+E213+F213+G213+H213+I213+J213+K213+L213</f>
        <v>0</v>
      </c>
      <c r="D213" s="12">
        <v>0</v>
      </c>
      <c r="E213" s="12"/>
      <c r="F213" s="12"/>
      <c r="G213" s="12"/>
      <c r="H213" s="12"/>
      <c r="I213" s="12"/>
      <c r="J213" s="12"/>
      <c r="K213" s="12"/>
      <c r="L213" s="12"/>
    </row>
    <row r="214" spans="1:12" x14ac:dyDescent="0.25">
      <c r="A214" s="35">
        <f>_xlfn.RANK.EQ(C214,$C$2:$C$290)</f>
        <v>187</v>
      </c>
      <c r="B214" s="11" t="s">
        <v>903</v>
      </c>
      <c r="C214" s="60">
        <f>+D214+E214+F214+G214+H214+I214+J214+K214+L214</f>
        <v>0</v>
      </c>
      <c r="D214" s="12"/>
      <c r="E214" s="12">
        <v>0</v>
      </c>
      <c r="F214" s="12"/>
      <c r="G214" s="12"/>
      <c r="H214" s="12"/>
      <c r="I214" s="12"/>
      <c r="J214" s="12"/>
      <c r="K214" s="12"/>
      <c r="L214" s="12"/>
    </row>
    <row r="215" spans="1:12" x14ac:dyDescent="0.25">
      <c r="A215" s="35">
        <f>_xlfn.RANK.EQ(C215,$C$2:$C$290)</f>
        <v>187</v>
      </c>
      <c r="B215" s="11" t="s">
        <v>149</v>
      </c>
      <c r="C215" s="60">
        <f>+D215+E215+F215+G215+H215+I215+J215+K215+L215</f>
        <v>0</v>
      </c>
      <c r="D215" s="12">
        <v>0</v>
      </c>
      <c r="E215" s="12"/>
      <c r="F215" s="12"/>
      <c r="G215" s="12"/>
      <c r="H215" s="12"/>
      <c r="I215" s="12"/>
      <c r="J215" s="12"/>
      <c r="K215" s="12"/>
      <c r="L215" s="12"/>
    </row>
    <row r="216" spans="1:12" x14ac:dyDescent="0.25">
      <c r="A216" s="35">
        <f>_xlfn.RANK.EQ(C216,$C$2:$C$290)</f>
        <v>187</v>
      </c>
      <c r="B216" s="11" t="s">
        <v>151</v>
      </c>
      <c r="C216" s="60">
        <f>+D216+E216+F216+G216+H216+I216+J216+K216+L216</f>
        <v>0</v>
      </c>
      <c r="D216" s="12">
        <v>0</v>
      </c>
      <c r="E216" s="12"/>
      <c r="F216" s="12"/>
      <c r="G216" s="12"/>
      <c r="H216" s="12"/>
      <c r="I216" s="12"/>
      <c r="J216" s="12"/>
      <c r="K216" s="12"/>
      <c r="L216" s="12"/>
    </row>
    <row r="217" spans="1:12" x14ac:dyDescent="0.25">
      <c r="A217" s="35">
        <f>_xlfn.RANK.EQ(C217,$C$2:$C$290)</f>
        <v>187</v>
      </c>
      <c r="B217" s="11" t="s">
        <v>905</v>
      </c>
      <c r="C217" s="60">
        <f>+D217+E217+F217+G217+H217+I217+J217+K217+L217</f>
        <v>0</v>
      </c>
      <c r="D217" s="12"/>
      <c r="E217" s="12">
        <v>0</v>
      </c>
      <c r="F217" s="12"/>
      <c r="G217" s="12"/>
      <c r="H217" s="12"/>
      <c r="I217" s="12"/>
      <c r="J217" s="12"/>
      <c r="K217" s="12"/>
      <c r="L217" s="12"/>
    </row>
    <row r="218" spans="1:12" x14ac:dyDescent="0.25">
      <c r="A218" s="35">
        <f>_xlfn.RANK.EQ(C218,$C$2:$C$290)</f>
        <v>187</v>
      </c>
      <c r="B218" s="11" t="s">
        <v>909</v>
      </c>
      <c r="C218" s="60">
        <f>+D218+E218+F218+G218+H218+I218+J218+K218+L218</f>
        <v>0</v>
      </c>
      <c r="D218" s="12"/>
      <c r="E218" s="12">
        <v>0</v>
      </c>
      <c r="F218" s="12"/>
      <c r="G218" s="12"/>
      <c r="H218" s="12"/>
      <c r="I218" s="12"/>
      <c r="J218" s="12"/>
      <c r="K218" s="12"/>
      <c r="L218" s="12"/>
    </row>
    <row r="219" spans="1:12" x14ac:dyDescent="0.25">
      <c r="A219" s="35">
        <f>_xlfn.RANK.EQ(C219,$C$2:$C$290)</f>
        <v>187</v>
      </c>
      <c r="B219" s="11" t="s">
        <v>912</v>
      </c>
      <c r="C219" s="60">
        <f>+D219+E219+F219+G219+H219+I219+J219+K219+L219</f>
        <v>0</v>
      </c>
      <c r="D219" s="12"/>
      <c r="E219" s="12">
        <v>0</v>
      </c>
      <c r="F219" s="12"/>
      <c r="G219" s="12"/>
      <c r="H219" s="12"/>
      <c r="I219" s="12"/>
      <c r="J219" s="12"/>
      <c r="K219" s="12"/>
      <c r="L219" s="12"/>
    </row>
    <row r="220" spans="1:12" x14ac:dyDescent="0.25">
      <c r="A220" s="35">
        <f>_xlfn.RANK.EQ(C220,$C$2:$C$290)</f>
        <v>187</v>
      </c>
      <c r="B220" s="11" t="s">
        <v>161</v>
      </c>
      <c r="C220" s="60">
        <f>+D220+E220+F220+G220+H220+I220+J220+K220+L220</f>
        <v>0</v>
      </c>
      <c r="D220" s="12">
        <v>0</v>
      </c>
      <c r="E220" s="12"/>
      <c r="F220" s="12"/>
      <c r="G220" s="12"/>
      <c r="H220" s="12"/>
      <c r="I220" s="12"/>
      <c r="J220" s="12"/>
      <c r="K220" s="12"/>
      <c r="L220" s="12"/>
    </row>
    <row r="221" spans="1:12" x14ac:dyDescent="0.25">
      <c r="A221" s="35">
        <f>_xlfn.RANK.EQ(C221,$C$2:$C$290)</f>
        <v>187</v>
      </c>
      <c r="B221" s="11" t="s">
        <v>173</v>
      </c>
      <c r="C221" s="60">
        <f>+D221+E221+F221+G221+H221+I221+J221+K221+L221</f>
        <v>0</v>
      </c>
      <c r="D221" s="12">
        <v>0</v>
      </c>
      <c r="E221" s="12">
        <v>0</v>
      </c>
      <c r="F221" s="12"/>
      <c r="G221" s="12"/>
      <c r="H221" s="12"/>
      <c r="I221" s="12"/>
      <c r="J221" s="12"/>
      <c r="K221" s="12"/>
      <c r="L221" s="12"/>
    </row>
    <row r="222" spans="1:12" x14ac:dyDescent="0.25">
      <c r="A222" s="35">
        <f>_xlfn.RANK.EQ(C222,$C$2:$C$290)</f>
        <v>187</v>
      </c>
      <c r="B222" s="11" t="s">
        <v>181</v>
      </c>
      <c r="C222" s="60">
        <f>+D222+E222+F222+G222+H222+I222+J222+K222+L222</f>
        <v>0</v>
      </c>
      <c r="D222" s="12">
        <v>0</v>
      </c>
      <c r="E222" s="12"/>
      <c r="F222" s="12"/>
      <c r="G222" s="12"/>
      <c r="H222" s="12"/>
      <c r="I222" s="12"/>
      <c r="J222" s="12"/>
      <c r="K222" s="12"/>
      <c r="L222" s="12"/>
    </row>
    <row r="223" spans="1:12" x14ac:dyDescent="0.25">
      <c r="A223" s="35">
        <f>_xlfn.RANK.EQ(C223,$C$2:$C$290)</f>
        <v>187</v>
      </c>
      <c r="B223" s="11" t="s">
        <v>924</v>
      </c>
      <c r="C223" s="60">
        <f>+D223+E223+F223+G223+H223+I223+J223+K223+L223</f>
        <v>0</v>
      </c>
      <c r="D223" s="12"/>
      <c r="E223" s="12">
        <v>0</v>
      </c>
      <c r="F223" s="12"/>
      <c r="G223" s="12"/>
      <c r="H223" s="12"/>
      <c r="I223" s="12"/>
      <c r="J223" s="12"/>
      <c r="K223" s="12"/>
      <c r="L223" s="12"/>
    </row>
    <row r="224" spans="1:12" x14ac:dyDescent="0.25">
      <c r="A224" s="35">
        <f>_xlfn.RANK.EQ(C224,$C$2:$C$290)</f>
        <v>187</v>
      </c>
      <c r="B224" s="11" t="s">
        <v>190</v>
      </c>
      <c r="C224" s="60">
        <f>+D224+E224+F224+G224+H224+I224+J224+K224+L224</f>
        <v>0</v>
      </c>
      <c r="D224" s="12">
        <v>0</v>
      </c>
      <c r="E224" s="12"/>
      <c r="F224" s="12"/>
      <c r="G224" s="12"/>
      <c r="H224" s="12"/>
      <c r="I224" s="12"/>
      <c r="J224" s="12"/>
      <c r="K224" s="12"/>
      <c r="L224" s="12"/>
    </row>
    <row r="225" spans="1:12" x14ac:dyDescent="0.25">
      <c r="A225" s="35">
        <f>_xlfn.RANK.EQ(C225,$C$2:$C$290)</f>
        <v>187</v>
      </c>
      <c r="B225" s="11" t="s">
        <v>194</v>
      </c>
      <c r="C225" s="60">
        <f>+D225+E225+F225+G225+H225+I225+J225+K225+L225</f>
        <v>0</v>
      </c>
      <c r="D225" s="12">
        <v>0</v>
      </c>
      <c r="E225" s="12">
        <v>0</v>
      </c>
      <c r="F225" s="12"/>
      <c r="G225" s="12"/>
      <c r="H225" s="12"/>
      <c r="I225" s="12"/>
      <c r="J225" s="12"/>
      <c r="K225" s="12"/>
      <c r="L225" s="12"/>
    </row>
    <row r="226" spans="1:12" x14ac:dyDescent="0.25">
      <c r="A226" s="35">
        <f>_xlfn.RANK.EQ(C226,$C$2:$C$290)</f>
        <v>187</v>
      </c>
      <c r="B226" s="11" t="s">
        <v>198</v>
      </c>
      <c r="C226" s="60">
        <f>+D226+E226+F226+G226+H226+I226+J226+K226+L226</f>
        <v>0</v>
      </c>
      <c r="D226" s="12">
        <v>0</v>
      </c>
      <c r="E226" s="12"/>
      <c r="F226" s="12"/>
      <c r="G226" s="12"/>
      <c r="H226" s="12"/>
      <c r="I226" s="12"/>
      <c r="J226" s="12"/>
      <c r="K226" s="12"/>
      <c r="L226" s="12"/>
    </row>
    <row r="227" spans="1:12" x14ac:dyDescent="0.25">
      <c r="A227" s="35">
        <f>_xlfn.RANK.EQ(C227,$C$2:$C$290)</f>
        <v>187</v>
      </c>
      <c r="B227" s="11" t="s">
        <v>934</v>
      </c>
      <c r="C227" s="60">
        <f>+D227+E227+F227+G227+H227+I227+J227+K227+L227</f>
        <v>0</v>
      </c>
      <c r="D227" s="12"/>
      <c r="E227" s="12">
        <v>0</v>
      </c>
      <c r="F227" s="12"/>
      <c r="G227" s="12"/>
      <c r="H227" s="12"/>
      <c r="I227" s="12"/>
      <c r="J227" s="12"/>
      <c r="K227" s="12"/>
      <c r="L227" s="12"/>
    </row>
    <row r="228" spans="1:12" x14ac:dyDescent="0.25">
      <c r="A228" s="35">
        <f>_xlfn.RANK.EQ(C228,$C$2:$C$290)</f>
        <v>187</v>
      </c>
      <c r="B228" s="11" t="s">
        <v>936</v>
      </c>
      <c r="C228" s="60">
        <f>+D228+E228+F228+G228+H228+I228+J228+K228+L228</f>
        <v>0</v>
      </c>
      <c r="D228" s="12"/>
      <c r="E228" s="12">
        <v>0</v>
      </c>
      <c r="F228" s="12"/>
      <c r="G228" s="12"/>
      <c r="H228" s="12"/>
      <c r="I228" s="12"/>
      <c r="J228" s="12"/>
      <c r="K228" s="12"/>
      <c r="L228" s="12"/>
    </row>
    <row r="229" spans="1:12" x14ac:dyDescent="0.25">
      <c r="A229" s="35">
        <f>_xlfn.RANK.EQ(C229,$C$2:$C$290)</f>
        <v>187</v>
      </c>
      <c r="B229" s="11" t="s">
        <v>200</v>
      </c>
      <c r="C229" s="60">
        <f>+D229+E229+F229+G229+H229+I229+J229+K229+L229</f>
        <v>0</v>
      </c>
      <c r="D229" s="12">
        <v>0</v>
      </c>
      <c r="E229" s="12"/>
      <c r="F229" s="12"/>
      <c r="G229" s="12"/>
      <c r="H229" s="12"/>
      <c r="I229" s="12"/>
      <c r="J229" s="12"/>
      <c r="K229" s="12"/>
      <c r="L229" s="12"/>
    </row>
    <row r="230" spans="1:12" x14ac:dyDescent="0.25">
      <c r="A230" s="35">
        <f>_xlfn.RANK.EQ(C230,$C$2:$C$290)</f>
        <v>187</v>
      </c>
      <c r="B230" s="11" t="s">
        <v>206</v>
      </c>
      <c r="C230" s="60">
        <f>+D230+E230+F230+G230+H230+I230+J230+K230+L230</f>
        <v>0</v>
      </c>
      <c r="D230" s="12">
        <v>0</v>
      </c>
      <c r="E230" s="12"/>
      <c r="F230" s="12"/>
      <c r="G230" s="12"/>
      <c r="H230" s="12"/>
      <c r="I230" s="12"/>
      <c r="J230" s="12"/>
      <c r="K230" s="12"/>
      <c r="L230" s="12"/>
    </row>
    <row r="231" spans="1:12" x14ac:dyDescent="0.25">
      <c r="A231" s="35">
        <f>_xlfn.RANK.EQ(C231,$C$2:$C$290)</f>
        <v>187</v>
      </c>
      <c r="B231" s="11" t="s">
        <v>1127</v>
      </c>
      <c r="C231" s="60">
        <f>+D231+E231+F231+G231+H231+I231+J231+K231+L231</f>
        <v>0</v>
      </c>
      <c r="D231" s="12"/>
      <c r="E231" s="12"/>
      <c r="F231" s="12"/>
      <c r="G231" s="12"/>
      <c r="H231" s="12">
        <v>0</v>
      </c>
      <c r="I231" s="12"/>
      <c r="J231" s="12"/>
      <c r="K231" s="12"/>
      <c r="L231" s="12"/>
    </row>
    <row r="232" spans="1:12" x14ac:dyDescent="0.25">
      <c r="A232" s="35">
        <f>_xlfn.RANK.EQ(C232,$C$2:$C$290)</f>
        <v>187</v>
      </c>
      <c r="B232" s="11" t="s">
        <v>218</v>
      </c>
      <c r="C232" s="60">
        <f>+D232+E232+F232+G232+H232+I232+J232+K232+L232</f>
        <v>0</v>
      </c>
      <c r="D232" s="12">
        <v>0</v>
      </c>
      <c r="E232" s="12"/>
      <c r="F232" s="12"/>
      <c r="G232" s="12"/>
      <c r="H232" s="12"/>
      <c r="I232" s="12"/>
      <c r="J232" s="12"/>
      <c r="K232" s="12"/>
      <c r="L232" s="12"/>
    </row>
    <row r="233" spans="1:12" x14ac:dyDescent="0.25">
      <c r="A233" s="35">
        <f>_xlfn.RANK.EQ(C233,$C$2:$C$290)</f>
        <v>187</v>
      </c>
      <c r="B233" s="11" t="s">
        <v>1410</v>
      </c>
      <c r="C233" s="60">
        <f>+D233+E233+F233+G233+H233+I233+J233+K233+L233</f>
        <v>0</v>
      </c>
      <c r="D233" s="12"/>
      <c r="E233" s="12"/>
      <c r="F233" s="12"/>
      <c r="G233" s="12"/>
      <c r="H233" s="12"/>
      <c r="I233" s="12"/>
      <c r="J233" s="12">
        <v>0</v>
      </c>
      <c r="K233" s="12"/>
      <c r="L233" s="12"/>
    </row>
    <row r="234" spans="1:12" x14ac:dyDescent="0.25">
      <c r="A234" s="35">
        <f>_xlfn.RANK.EQ(C234,$C$2:$C$290)</f>
        <v>187</v>
      </c>
      <c r="B234" s="11" t="s">
        <v>946</v>
      </c>
      <c r="C234" s="60">
        <f>+D234+E234+F234+G234+H234+I234+J234+K234+L234</f>
        <v>0</v>
      </c>
      <c r="D234" s="12"/>
      <c r="E234" s="12">
        <v>0</v>
      </c>
      <c r="F234" s="12"/>
      <c r="G234" s="12"/>
      <c r="H234" s="12"/>
      <c r="I234" s="12"/>
      <c r="J234" s="12"/>
      <c r="K234" s="12"/>
      <c r="L234" s="12"/>
    </row>
    <row r="235" spans="1:12" x14ac:dyDescent="0.25">
      <c r="A235" s="35">
        <f>_xlfn.RANK.EQ(C235,$C$2:$C$290)</f>
        <v>187</v>
      </c>
      <c r="B235" s="11" t="s">
        <v>948</v>
      </c>
      <c r="C235" s="60">
        <f>+D235+E235+F235+G235+H235+I235+J235+K235+L235</f>
        <v>0</v>
      </c>
      <c r="D235" s="12"/>
      <c r="E235" s="12">
        <v>0</v>
      </c>
      <c r="F235" s="12"/>
      <c r="G235" s="12"/>
      <c r="H235" s="12"/>
      <c r="I235" s="12"/>
      <c r="J235" s="12"/>
      <c r="K235" s="12"/>
      <c r="L235" s="12"/>
    </row>
    <row r="236" spans="1:12" x14ac:dyDescent="0.25">
      <c r="A236" s="35">
        <f>_xlfn.RANK.EQ(C236,$C$2:$C$290)</f>
        <v>187</v>
      </c>
      <c r="B236" s="11" t="s">
        <v>950</v>
      </c>
      <c r="C236" s="60">
        <f>+D236+E236+F236+G236+H236+I236+J236+K236+L236</f>
        <v>0</v>
      </c>
      <c r="D236" s="12"/>
      <c r="E236" s="12">
        <v>0</v>
      </c>
      <c r="F236" s="12"/>
      <c r="G236" s="12"/>
      <c r="H236" s="12"/>
      <c r="I236" s="12"/>
      <c r="J236" s="12"/>
      <c r="K236" s="12"/>
      <c r="L236" s="12"/>
    </row>
    <row r="237" spans="1:12" x14ac:dyDescent="0.25">
      <c r="A237" s="35">
        <f>_xlfn.RANK.EQ(C237,$C$2:$C$290)</f>
        <v>187</v>
      </c>
      <c r="B237" s="11" t="s">
        <v>226</v>
      </c>
      <c r="C237" s="60">
        <f>+D237+E237+F237+G237+H237+I237+J237+K237+L237</f>
        <v>0</v>
      </c>
      <c r="D237" s="12">
        <v>0</v>
      </c>
      <c r="E237" s="12"/>
      <c r="F237" s="12"/>
      <c r="G237" s="12"/>
      <c r="H237" s="12"/>
      <c r="I237" s="12"/>
      <c r="J237" s="12"/>
      <c r="K237" s="12"/>
      <c r="L237" s="12"/>
    </row>
    <row r="238" spans="1:12" x14ac:dyDescent="0.25">
      <c r="A238" s="35">
        <f>_xlfn.RANK.EQ(C238,$C$2:$C$290)</f>
        <v>187</v>
      </c>
      <c r="B238" s="11" t="s">
        <v>952</v>
      </c>
      <c r="C238" s="60">
        <f>+D238+E238+F238+G238+H238+I238+J238+K238+L238</f>
        <v>0</v>
      </c>
      <c r="D238" s="12"/>
      <c r="E238" s="12">
        <v>0</v>
      </c>
      <c r="F238" s="12"/>
      <c r="G238" s="12"/>
      <c r="H238" s="12"/>
      <c r="I238" s="12"/>
      <c r="J238" s="12"/>
      <c r="K238" s="12"/>
      <c r="L238" s="12"/>
    </row>
    <row r="239" spans="1:12" x14ac:dyDescent="0.25">
      <c r="A239" s="35">
        <f>_xlfn.RANK.EQ(C239,$C$2:$C$290)</f>
        <v>187</v>
      </c>
      <c r="B239" s="11" t="s">
        <v>228</v>
      </c>
      <c r="C239" s="60">
        <f>+D239+E239+F239+G239+H239+I239+J239+K239+L239</f>
        <v>0</v>
      </c>
      <c r="D239" s="12">
        <v>0</v>
      </c>
      <c r="E239" s="12"/>
      <c r="F239" s="12"/>
      <c r="G239" s="12"/>
      <c r="H239" s="12"/>
      <c r="I239" s="12"/>
      <c r="J239" s="12"/>
      <c r="K239" s="12"/>
      <c r="L239" s="12"/>
    </row>
    <row r="240" spans="1:12" x14ac:dyDescent="0.25">
      <c r="A240" s="35">
        <f>_xlfn.RANK.EQ(C240,$C$2:$C$290)</f>
        <v>187</v>
      </c>
      <c r="B240" s="11" t="s">
        <v>746</v>
      </c>
      <c r="C240" s="60">
        <f>+D240+E240+F240+G240+H240+I240+J240+K240+L240</f>
        <v>0</v>
      </c>
      <c r="D240" s="12"/>
      <c r="E240" s="12"/>
      <c r="F240" s="12">
        <v>0</v>
      </c>
      <c r="G240" s="12"/>
      <c r="H240" s="12"/>
      <c r="I240" s="12"/>
      <c r="J240" s="12"/>
      <c r="K240" s="12"/>
      <c r="L240" s="12"/>
    </row>
    <row r="241" spans="1:12" x14ac:dyDescent="0.25">
      <c r="A241" s="35">
        <f>_xlfn.RANK.EQ(C241,$C$2:$C$290)</f>
        <v>187</v>
      </c>
      <c r="B241" s="11" t="s">
        <v>954</v>
      </c>
      <c r="C241" s="60">
        <f>+D241+E241+F241+G241+H241+I241+J241+K241+L241</f>
        <v>0</v>
      </c>
      <c r="D241" s="12"/>
      <c r="E241" s="12">
        <v>0</v>
      </c>
      <c r="F241" s="12"/>
      <c r="G241" s="12"/>
      <c r="H241" s="12"/>
      <c r="I241" s="12"/>
      <c r="J241" s="12"/>
      <c r="K241" s="12"/>
      <c r="L241" s="12"/>
    </row>
    <row r="242" spans="1:12" x14ac:dyDescent="0.25">
      <c r="A242" s="35">
        <f>_xlfn.RANK.EQ(C242,$C$2:$C$290)</f>
        <v>187</v>
      </c>
      <c r="B242" s="11" t="s">
        <v>961</v>
      </c>
      <c r="C242" s="60">
        <f>+D242+E242+F242+G242+H242+I242+J242+K242+L242</f>
        <v>0</v>
      </c>
      <c r="D242" s="12"/>
      <c r="E242" s="12">
        <v>0</v>
      </c>
      <c r="F242" s="12"/>
      <c r="G242" s="12"/>
      <c r="H242" s="12"/>
      <c r="I242" s="12"/>
      <c r="J242" s="12"/>
      <c r="K242" s="12"/>
      <c r="L242" s="12"/>
    </row>
    <row r="243" spans="1:12" x14ac:dyDescent="0.25">
      <c r="A243" s="35">
        <f>_xlfn.RANK.EQ(C243,$C$2:$C$290)</f>
        <v>187</v>
      </c>
      <c r="B243" s="11" t="s">
        <v>752</v>
      </c>
      <c r="C243" s="60">
        <f>+D243+E243+F243+G243+H243+I243+J243+K243+L243</f>
        <v>0</v>
      </c>
      <c r="D243" s="12"/>
      <c r="E243" s="12"/>
      <c r="F243" s="12">
        <v>0</v>
      </c>
      <c r="G243" s="12"/>
      <c r="H243" s="12"/>
      <c r="I243" s="12"/>
      <c r="J243" s="12"/>
      <c r="K243" s="12"/>
      <c r="L243" s="12"/>
    </row>
    <row r="244" spans="1:12" x14ac:dyDescent="0.25">
      <c r="A244" s="35">
        <f>_xlfn.RANK.EQ(C244,$C$2:$C$290)</f>
        <v>187</v>
      </c>
      <c r="B244" s="11" t="s">
        <v>244</v>
      </c>
      <c r="C244" s="60">
        <f>+D244+E244+F244+G244+H244+I244+J244+K244+L244</f>
        <v>0</v>
      </c>
      <c r="D244" s="12">
        <v>0</v>
      </c>
      <c r="E244" s="12"/>
      <c r="F244" s="12"/>
      <c r="G244" s="12"/>
      <c r="H244" s="12"/>
      <c r="I244" s="12"/>
      <c r="J244" s="12"/>
      <c r="K244" s="12"/>
      <c r="L244" s="12"/>
    </row>
    <row r="245" spans="1:12" x14ac:dyDescent="0.25">
      <c r="A245" s="35">
        <f>_xlfn.RANK.EQ(C245,$C$2:$C$290)</f>
        <v>187</v>
      </c>
      <c r="B245" s="11" t="s">
        <v>246</v>
      </c>
      <c r="C245" s="60">
        <f>+D245+E245+F245+G245+H245+I245+J245+K245+L245</f>
        <v>0</v>
      </c>
      <c r="D245" s="12">
        <v>0</v>
      </c>
      <c r="E245" s="12"/>
      <c r="F245" s="12"/>
      <c r="G245" s="12"/>
      <c r="H245" s="12">
        <v>0</v>
      </c>
      <c r="I245" s="12"/>
      <c r="J245" s="12"/>
      <c r="K245" s="12"/>
      <c r="L245" s="12"/>
    </row>
    <row r="246" spans="1:12" x14ac:dyDescent="0.25">
      <c r="A246" s="35">
        <f>_xlfn.RANK.EQ(C246,$C$2:$C$290)</f>
        <v>187</v>
      </c>
      <c r="B246" s="11" t="s">
        <v>248</v>
      </c>
      <c r="C246" s="60">
        <f>+D246+E246+F246+G246+H246+I246+J246+K246+L246</f>
        <v>0</v>
      </c>
      <c r="D246" s="12">
        <v>0</v>
      </c>
      <c r="E246" s="12"/>
      <c r="F246" s="12"/>
      <c r="G246" s="12"/>
      <c r="H246" s="12"/>
      <c r="I246" s="12"/>
      <c r="J246" s="12"/>
      <c r="K246" s="12"/>
      <c r="L246" s="12"/>
    </row>
    <row r="247" spans="1:12" x14ac:dyDescent="0.25">
      <c r="A247" s="35">
        <f>_xlfn.RANK.EQ(C247,$C$2:$C$290)</f>
        <v>187</v>
      </c>
      <c r="B247" s="11" t="s">
        <v>258</v>
      </c>
      <c r="C247" s="60">
        <f>+D247+E247+F247+G247+H247+I247+J247+K247+L247</f>
        <v>0</v>
      </c>
      <c r="D247" s="12">
        <v>0</v>
      </c>
      <c r="E247" s="12"/>
      <c r="F247" s="12"/>
      <c r="G247" s="12"/>
      <c r="H247" s="12"/>
      <c r="I247" s="12"/>
      <c r="J247" s="12"/>
      <c r="K247" s="12"/>
      <c r="L247" s="12"/>
    </row>
    <row r="248" spans="1:12" x14ac:dyDescent="0.25">
      <c r="A248" s="35">
        <f>_xlfn.RANK.EQ(C248,$C$2:$C$290)</f>
        <v>187</v>
      </c>
      <c r="B248" s="11" t="s">
        <v>971</v>
      </c>
      <c r="C248" s="60">
        <f>+D248+E248+F248+G248+H248+I248+J248+K248+L248</f>
        <v>0</v>
      </c>
      <c r="D248" s="12"/>
      <c r="E248" s="12">
        <v>0</v>
      </c>
      <c r="F248" s="12"/>
      <c r="G248" s="12"/>
      <c r="H248" s="12"/>
      <c r="I248" s="12"/>
      <c r="J248" s="12"/>
      <c r="K248" s="12"/>
      <c r="L248" s="12"/>
    </row>
    <row r="249" spans="1:12" x14ac:dyDescent="0.25">
      <c r="A249" s="35">
        <f>_xlfn.RANK.EQ(C249,$C$2:$C$290)</f>
        <v>187</v>
      </c>
      <c r="B249" s="11" t="s">
        <v>272</v>
      </c>
      <c r="C249" s="60">
        <f>+D249+E249+F249+G249+H249+I249+J249+K249+L249</f>
        <v>0</v>
      </c>
      <c r="D249" s="12">
        <v>0</v>
      </c>
      <c r="E249" s="12"/>
      <c r="F249" s="12"/>
      <c r="G249" s="12"/>
      <c r="H249" s="12"/>
      <c r="I249" s="12"/>
      <c r="J249" s="12"/>
      <c r="K249" s="12"/>
      <c r="L249" s="12"/>
    </row>
    <row r="250" spans="1:12" x14ac:dyDescent="0.25">
      <c r="A250" s="35">
        <f>_xlfn.RANK.EQ(C250,$C$2:$C$290)</f>
        <v>187</v>
      </c>
      <c r="B250" s="11" t="s">
        <v>976</v>
      </c>
      <c r="C250" s="60">
        <f>+D250+E250+F250+G250+H250+I250+J250+K250+L250</f>
        <v>0</v>
      </c>
      <c r="D250" s="12"/>
      <c r="E250" s="12">
        <v>0</v>
      </c>
      <c r="F250" s="12"/>
      <c r="G250" s="12"/>
      <c r="H250" s="12"/>
      <c r="I250" s="12"/>
      <c r="J250" s="12"/>
      <c r="K250" s="12"/>
      <c r="L250" s="12"/>
    </row>
    <row r="251" spans="1:12" x14ac:dyDescent="0.25">
      <c r="A251" s="35">
        <f>_xlfn.RANK.EQ(C251,$C$2:$C$290)</f>
        <v>187</v>
      </c>
      <c r="B251" s="11" t="s">
        <v>274</v>
      </c>
      <c r="C251" s="60">
        <f>+D251+E251+F251+G251+H251+I251+J251+K251+L251</f>
        <v>0</v>
      </c>
      <c r="D251" s="12">
        <v>0</v>
      </c>
      <c r="E251" s="12"/>
      <c r="F251" s="12"/>
      <c r="G251" s="12"/>
      <c r="H251" s="12"/>
      <c r="I251" s="12"/>
      <c r="J251" s="12"/>
      <c r="K251" s="12"/>
      <c r="L251" s="12"/>
    </row>
    <row r="252" spans="1:12" x14ac:dyDescent="0.25">
      <c r="A252" s="35">
        <f>_xlfn.RANK.EQ(C252,$C$2:$C$290)</f>
        <v>187</v>
      </c>
      <c r="B252" s="11" t="s">
        <v>284</v>
      </c>
      <c r="C252" s="60">
        <f>+D252+E252+F252+G252+H252+I252+J252+K252+L252</f>
        <v>0</v>
      </c>
      <c r="D252" s="12">
        <v>0</v>
      </c>
      <c r="E252" s="12">
        <v>0</v>
      </c>
      <c r="F252" s="12"/>
      <c r="G252" s="12"/>
      <c r="H252" s="12"/>
      <c r="I252" s="12"/>
      <c r="J252" s="12"/>
      <c r="K252" s="12">
        <v>0</v>
      </c>
      <c r="L252" s="12"/>
    </row>
    <row r="253" spans="1:12" x14ac:dyDescent="0.25">
      <c r="A253" s="35">
        <f>_xlfn.RANK.EQ(C253,$C$2:$C$290)</f>
        <v>187</v>
      </c>
      <c r="B253" s="11" t="s">
        <v>286</v>
      </c>
      <c r="C253" s="60">
        <f>+D253+E253+F253+G253+H253+I253+J253+K253+L253</f>
        <v>0</v>
      </c>
      <c r="D253" s="12">
        <v>0</v>
      </c>
      <c r="E253" s="12"/>
      <c r="F253" s="12"/>
      <c r="G253" s="12"/>
      <c r="H253" s="12"/>
      <c r="I253" s="12"/>
      <c r="J253" s="12"/>
      <c r="K253" s="12"/>
      <c r="L253" s="12"/>
    </row>
    <row r="254" spans="1:12" x14ac:dyDescent="0.25">
      <c r="A254" s="35">
        <f>_xlfn.RANK.EQ(C254,$C$2:$C$290)</f>
        <v>187</v>
      </c>
      <c r="B254" s="11" t="s">
        <v>288</v>
      </c>
      <c r="C254" s="60">
        <f>+D254+E254+F254+G254+H254+I254+J254+K254+L254</f>
        <v>0</v>
      </c>
      <c r="D254" s="12">
        <v>0</v>
      </c>
      <c r="E254" s="12"/>
      <c r="F254" s="12"/>
      <c r="G254" s="12"/>
      <c r="H254" s="12"/>
      <c r="I254" s="12"/>
      <c r="J254" s="12"/>
      <c r="K254" s="12"/>
      <c r="L254" s="12"/>
    </row>
    <row r="255" spans="1:12" x14ac:dyDescent="0.25">
      <c r="A255" s="35">
        <f>_xlfn.RANK.EQ(C255,$C$2:$C$290)</f>
        <v>187</v>
      </c>
      <c r="B255" s="11" t="s">
        <v>295</v>
      </c>
      <c r="C255" s="60">
        <f>+D255+E255+F255+G255+H255+I255+J255+K255+L255</f>
        <v>0</v>
      </c>
      <c r="D255" s="12">
        <v>0</v>
      </c>
      <c r="E255" s="12"/>
      <c r="F255" s="12"/>
      <c r="G255" s="12"/>
      <c r="H255" s="12"/>
      <c r="I255" s="12"/>
      <c r="J255" s="12"/>
      <c r="K255" s="12"/>
      <c r="L255" s="12"/>
    </row>
    <row r="256" spans="1:12" x14ac:dyDescent="0.25">
      <c r="A256" s="35">
        <f>_xlfn.RANK.EQ(C256,$C$2:$C$290)</f>
        <v>187</v>
      </c>
      <c r="B256" s="11" t="s">
        <v>991</v>
      </c>
      <c r="C256" s="60">
        <f>+D256+E256+F256+G256+H256+I256+J256+K256+L256</f>
        <v>0</v>
      </c>
      <c r="D256" s="12"/>
      <c r="E256" s="12">
        <v>0</v>
      </c>
      <c r="F256" s="12"/>
      <c r="G256" s="12"/>
      <c r="H256" s="12"/>
      <c r="I256" s="12"/>
      <c r="J256" s="12"/>
      <c r="K256" s="12"/>
      <c r="L256" s="12"/>
    </row>
    <row r="257" spans="1:12" x14ac:dyDescent="0.25">
      <c r="A257" s="35">
        <f>_xlfn.RANK.EQ(C257,$C$2:$C$290)</f>
        <v>187</v>
      </c>
      <c r="B257" s="11" t="s">
        <v>619</v>
      </c>
      <c r="C257" s="60">
        <f>+D257+E257+F257+G257+H257+I257+J257+K257+L257</f>
        <v>0</v>
      </c>
      <c r="D257" s="12"/>
      <c r="E257" s="12"/>
      <c r="F257" s="12"/>
      <c r="G257" s="12">
        <v>0</v>
      </c>
      <c r="H257" s="12"/>
      <c r="I257" s="12"/>
      <c r="J257" s="12"/>
      <c r="K257" s="12"/>
      <c r="L257" s="12"/>
    </row>
    <row r="258" spans="1:12" x14ac:dyDescent="0.25">
      <c r="A258" s="35">
        <f>_xlfn.RANK.EQ(C258,$C$2:$C$290)</f>
        <v>187</v>
      </c>
      <c r="B258" s="11" t="s">
        <v>334</v>
      </c>
      <c r="C258" s="60">
        <f>+D258+E258+F258+G258+H258+I258+J258+K258+L258</f>
        <v>0</v>
      </c>
      <c r="D258" s="12">
        <v>0</v>
      </c>
      <c r="E258" s="12"/>
      <c r="F258" s="12"/>
      <c r="G258" s="12"/>
      <c r="H258" s="12"/>
      <c r="I258" s="12"/>
      <c r="J258" s="12"/>
      <c r="K258" s="12"/>
      <c r="L258" s="12"/>
    </row>
    <row r="259" spans="1:12" x14ac:dyDescent="0.25">
      <c r="A259" s="35">
        <f>_xlfn.RANK.EQ(C259,$C$2:$C$290)</f>
        <v>187</v>
      </c>
      <c r="B259" s="11" t="s">
        <v>1007</v>
      </c>
      <c r="C259" s="60">
        <f>+D259+E259+F259+G259+H259+I259+J259+K259+L259</f>
        <v>0</v>
      </c>
      <c r="D259" s="12"/>
      <c r="E259" s="12">
        <v>0</v>
      </c>
      <c r="F259" s="12"/>
      <c r="G259" s="12"/>
      <c r="H259" s="12"/>
      <c r="I259" s="12"/>
      <c r="J259" s="12"/>
      <c r="K259" s="12"/>
      <c r="L259" s="12"/>
    </row>
    <row r="260" spans="1:12" x14ac:dyDescent="0.25">
      <c r="A260" s="35">
        <f>_xlfn.RANK.EQ(C260,$C$2:$C$290)</f>
        <v>187</v>
      </c>
      <c r="B260" s="11" t="s">
        <v>340</v>
      </c>
      <c r="C260" s="60">
        <f>+D260+E260+F260+G260+H260+I260+J260+K260+L260</f>
        <v>0</v>
      </c>
      <c r="D260" s="12">
        <v>0</v>
      </c>
      <c r="E260" s="12"/>
      <c r="F260" s="12"/>
      <c r="G260" s="12"/>
      <c r="H260" s="12"/>
      <c r="I260" s="12"/>
      <c r="J260" s="12"/>
      <c r="K260" s="12"/>
      <c r="L260" s="12"/>
    </row>
    <row r="261" spans="1:12" x14ac:dyDescent="0.25">
      <c r="A261" s="35">
        <f>_xlfn.RANK.EQ(C261,$C$2:$C$290)</f>
        <v>187</v>
      </c>
      <c r="B261" s="11" t="s">
        <v>346</v>
      </c>
      <c r="C261" s="60">
        <f>+D261+E261+F261+G261+H261+I261+J261+K261+L261</f>
        <v>0</v>
      </c>
      <c r="D261" s="12">
        <v>0</v>
      </c>
      <c r="E261" s="12"/>
      <c r="F261" s="12"/>
      <c r="G261" s="12"/>
      <c r="H261" s="12"/>
      <c r="I261" s="12"/>
      <c r="J261" s="12"/>
      <c r="K261" s="12"/>
      <c r="L261" s="12"/>
    </row>
    <row r="262" spans="1:12" x14ac:dyDescent="0.25">
      <c r="A262" s="35">
        <f>_xlfn.RANK.EQ(C262,$C$2:$C$290)</f>
        <v>187</v>
      </c>
      <c r="B262" s="11" t="s">
        <v>354</v>
      </c>
      <c r="C262" s="60">
        <f>+D262+E262+F262+G262+H262+I262+J262+K262+L262</f>
        <v>0</v>
      </c>
      <c r="D262" s="12">
        <v>0</v>
      </c>
      <c r="E262" s="12"/>
      <c r="F262" s="12"/>
      <c r="G262" s="12"/>
      <c r="H262" s="12"/>
      <c r="I262" s="12"/>
      <c r="J262" s="12"/>
      <c r="K262" s="12"/>
      <c r="L262" s="12"/>
    </row>
    <row r="263" spans="1:12" x14ac:dyDescent="0.25">
      <c r="A263" s="35">
        <f>_xlfn.RANK.EQ(C263,$C$2:$C$290)</f>
        <v>187</v>
      </c>
      <c r="B263" s="11" t="s">
        <v>356</v>
      </c>
      <c r="C263" s="60">
        <f>+D263+E263+F263+G263+H263+I263+J263+K263+L263</f>
        <v>0</v>
      </c>
      <c r="D263" s="12">
        <v>0</v>
      </c>
      <c r="E263" s="12">
        <v>0</v>
      </c>
      <c r="F263" s="12"/>
      <c r="G263" s="12"/>
      <c r="H263" s="12"/>
      <c r="I263" s="12"/>
      <c r="J263" s="12"/>
      <c r="K263" s="12"/>
      <c r="L263" s="12"/>
    </row>
    <row r="264" spans="1:12" x14ac:dyDescent="0.25">
      <c r="A264" s="35">
        <f>_xlfn.RANK.EQ(C264,$C$2:$C$290)</f>
        <v>187</v>
      </c>
      <c r="B264" s="11" t="s">
        <v>1016</v>
      </c>
      <c r="C264" s="60">
        <f>+D264+E264+F264+G264+H264+I264+J264+K264+L264</f>
        <v>0</v>
      </c>
      <c r="D264" s="12"/>
      <c r="E264" s="12">
        <v>0</v>
      </c>
      <c r="F264" s="12"/>
      <c r="G264" s="12"/>
      <c r="H264" s="12"/>
      <c r="I264" s="12"/>
      <c r="J264" s="12"/>
      <c r="K264" s="12"/>
      <c r="L264" s="12"/>
    </row>
    <row r="265" spans="1:12" x14ac:dyDescent="0.25">
      <c r="A265" s="35">
        <f>_xlfn.RANK.EQ(C265,$C$2:$C$290)</f>
        <v>187</v>
      </c>
      <c r="B265" s="11" t="s">
        <v>1018</v>
      </c>
      <c r="C265" s="60">
        <f>+D265+E265+F265+G265+H265+I265+J265+K265+L265</f>
        <v>0</v>
      </c>
      <c r="D265" s="12"/>
      <c r="E265" s="12">
        <v>0</v>
      </c>
      <c r="F265" s="12"/>
      <c r="G265" s="12"/>
      <c r="H265" s="12"/>
      <c r="I265" s="12"/>
      <c r="J265" s="12"/>
      <c r="K265" s="12"/>
      <c r="L265" s="12"/>
    </row>
    <row r="266" spans="1:12" x14ac:dyDescent="0.25">
      <c r="A266" s="35">
        <f>_xlfn.RANK.EQ(C266,$C$2:$C$290)</f>
        <v>187</v>
      </c>
      <c r="B266" s="11" t="s">
        <v>360</v>
      </c>
      <c r="C266" s="60">
        <f>+D266+E266+F266+G266+H266+I266+J266+K266+L266</f>
        <v>0</v>
      </c>
      <c r="D266" s="12">
        <v>0</v>
      </c>
      <c r="E266" s="12"/>
      <c r="F266" s="12"/>
      <c r="G266" s="12"/>
      <c r="H266" s="12"/>
      <c r="I266" s="12"/>
      <c r="J266" s="12"/>
      <c r="K266" s="12"/>
      <c r="L266" s="12"/>
    </row>
    <row r="267" spans="1:12" x14ac:dyDescent="0.25">
      <c r="A267" s="35">
        <f>_xlfn.RANK.EQ(C267,$C$2:$C$290)</f>
        <v>187</v>
      </c>
      <c r="B267" s="11" t="s">
        <v>371</v>
      </c>
      <c r="C267" s="60">
        <f>+D267+E267+F267+G267+H267+I267+J267+K267+L267</f>
        <v>0</v>
      </c>
      <c r="D267" s="12">
        <v>0</v>
      </c>
      <c r="E267" s="12"/>
      <c r="F267" s="12"/>
      <c r="G267" s="12"/>
      <c r="H267" s="12"/>
      <c r="I267" s="12"/>
      <c r="J267" s="12"/>
      <c r="K267" s="12"/>
      <c r="L267" s="12"/>
    </row>
    <row r="268" spans="1:12" x14ac:dyDescent="0.25">
      <c r="A268" s="35">
        <f>_xlfn.RANK.EQ(C268,$C$2:$C$290)</f>
        <v>187</v>
      </c>
      <c r="B268" s="11" t="s">
        <v>373</v>
      </c>
      <c r="C268" s="60">
        <f>+D268+E268+F268+G268+H268+I268+J268+K268+L268</f>
        <v>0</v>
      </c>
      <c r="D268" s="12">
        <v>0</v>
      </c>
      <c r="E268" s="12"/>
      <c r="F268" s="12"/>
      <c r="G268" s="12"/>
      <c r="H268" s="12"/>
      <c r="I268" s="12"/>
      <c r="J268" s="12"/>
      <c r="K268" s="12"/>
      <c r="L268" s="12"/>
    </row>
    <row r="269" spans="1:12" x14ac:dyDescent="0.25">
      <c r="A269" s="35">
        <f>_xlfn.RANK.EQ(C269,$C$2:$C$290)</f>
        <v>187</v>
      </c>
      <c r="B269" s="11" t="s">
        <v>375</v>
      </c>
      <c r="C269" s="60">
        <f>+D269+E269+F269+G269+H269+I269+J269+K269+L269</f>
        <v>0</v>
      </c>
      <c r="D269" s="12">
        <v>0</v>
      </c>
      <c r="E269" s="12"/>
      <c r="F269" s="12"/>
      <c r="G269" s="12"/>
      <c r="H269" s="12"/>
      <c r="I269" s="12"/>
      <c r="J269" s="12"/>
      <c r="K269" s="12"/>
      <c r="L269" s="12"/>
    </row>
    <row r="270" spans="1:12" x14ac:dyDescent="0.25">
      <c r="A270" s="35">
        <f>_xlfn.RANK.EQ(C270,$C$2:$C$290)</f>
        <v>187</v>
      </c>
      <c r="B270" s="11" t="s">
        <v>377</v>
      </c>
      <c r="C270" s="60">
        <f>+D270+E270+F270+G270+H270+I270+J270+K270+L270</f>
        <v>0</v>
      </c>
      <c r="D270" s="12">
        <v>0</v>
      </c>
      <c r="E270" s="12"/>
      <c r="F270" s="12"/>
      <c r="G270" s="12"/>
      <c r="H270" s="12"/>
      <c r="I270" s="12"/>
      <c r="J270" s="12"/>
      <c r="K270" s="12"/>
      <c r="L270" s="12"/>
    </row>
    <row r="271" spans="1:12" x14ac:dyDescent="0.25">
      <c r="A271" s="35">
        <f>_xlfn.RANK.EQ(C271,$C$2:$C$290)</f>
        <v>187</v>
      </c>
      <c r="B271" s="11" t="s">
        <v>379</v>
      </c>
      <c r="C271" s="60">
        <f>+D271+E271+F271+G271+H271+I271+J271+K271+L271</f>
        <v>0</v>
      </c>
      <c r="D271" s="12">
        <v>0</v>
      </c>
      <c r="E271" s="12"/>
      <c r="F271" s="12"/>
      <c r="G271" s="12"/>
      <c r="H271" s="12"/>
      <c r="I271" s="12"/>
      <c r="J271" s="12"/>
      <c r="K271" s="12"/>
      <c r="L271" s="12"/>
    </row>
    <row r="272" spans="1:12" x14ac:dyDescent="0.25">
      <c r="A272" s="35">
        <f>_xlfn.RANK.EQ(C272,$C$2:$C$290)</f>
        <v>187</v>
      </c>
      <c r="B272" s="78" t="s">
        <v>1708</v>
      </c>
      <c r="C272" s="60">
        <f>+D272+E272+F272+G272+H272+I272+J272+K272+L272</f>
        <v>0</v>
      </c>
      <c r="D272" s="12"/>
      <c r="E272" s="12"/>
      <c r="F272" s="12"/>
      <c r="G272" s="12"/>
      <c r="H272" s="12"/>
      <c r="I272" s="12"/>
      <c r="J272" s="12"/>
      <c r="K272" s="12"/>
      <c r="L272" s="12">
        <v>0</v>
      </c>
    </row>
    <row r="273" spans="1:12" x14ac:dyDescent="0.25">
      <c r="A273" s="35">
        <f>_xlfn.RANK.EQ(C273,$C$2:$C$290)</f>
        <v>187</v>
      </c>
      <c r="B273" s="11" t="s">
        <v>384</v>
      </c>
      <c r="C273" s="60">
        <f>+D273+E273+F273+G273+H273+I273+J273+K273+L273</f>
        <v>0</v>
      </c>
      <c r="D273" s="12">
        <v>0</v>
      </c>
      <c r="E273" s="12"/>
      <c r="F273" s="12"/>
      <c r="G273" s="12"/>
      <c r="H273" s="12"/>
      <c r="I273" s="12"/>
      <c r="J273" s="12"/>
      <c r="K273" s="12"/>
      <c r="L273" s="12"/>
    </row>
    <row r="274" spans="1:12" x14ac:dyDescent="0.25">
      <c r="A274" s="35">
        <f>_xlfn.RANK.EQ(C274,$C$2:$C$290)</f>
        <v>187</v>
      </c>
      <c r="B274" s="11" t="s">
        <v>809</v>
      </c>
      <c r="C274" s="60">
        <f>+D274+E274+F274+G274+H274+I274+J274+K274+L274</f>
        <v>0</v>
      </c>
      <c r="D274" s="12"/>
      <c r="E274" s="12"/>
      <c r="F274" s="12">
        <v>0</v>
      </c>
      <c r="G274" s="12"/>
      <c r="H274" s="12"/>
      <c r="I274" s="12"/>
      <c r="J274" s="12"/>
      <c r="K274" s="12"/>
      <c r="L274" s="12"/>
    </row>
    <row r="275" spans="1:12" x14ac:dyDescent="0.25">
      <c r="A275" s="35">
        <f>_xlfn.RANK.EQ(C275,$C$2:$C$290)</f>
        <v>187</v>
      </c>
      <c r="B275" s="11" t="s">
        <v>812</v>
      </c>
      <c r="C275" s="60">
        <f>+D275+E275+F275+G275+H275+I275+J275+K275+L275</f>
        <v>0</v>
      </c>
      <c r="D275" s="12"/>
      <c r="E275" s="12"/>
      <c r="F275" s="12">
        <v>0</v>
      </c>
      <c r="G275" s="12"/>
      <c r="H275" s="12"/>
      <c r="I275" s="12"/>
      <c r="J275" s="12"/>
      <c r="K275" s="12"/>
      <c r="L275" s="12"/>
    </row>
    <row r="276" spans="1:12" x14ac:dyDescent="0.25">
      <c r="A276" s="35">
        <f>_xlfn.RANK.EQ(C276,$C$2:$C$290)</f>
        <v>187</v>
      </c>
      <c r="B276" s="11" t="s">
        <v>420</v>
      </c>
      <c r="C276" s="60">
        <f>+D276+E276+F276+G276+H276+I276+J276+K276+L276</f>
        <v>0</v>
      </c>
      <c r="D276" s="12">
        <v>0</v>
      </c>
      <c r="E276" s="12"/>
      <c r="F276" s="12"/>
      <c r="G276" s="12"/>
      <c r="H276" s="12"/>
      <c r="I276" s="12"/>
      <c r="J276" s="12"/>
      <c r="K276" s="12"/>
      <c r="L276" s="12"/>
    </row>
    <row r="277" spans="1:12" x14ac:dyDescent="0.25">
      <c r="A277" s="35">
        <f>_xlfn.RANK.EQ(C277,$C$2:$C$290)</f>
        <v>187</v>
      </c>
      <c r="B277" s="11" t="s">
        <v>422</v>
      </c>
      <c r="C277" s="60">
        <f>+D277+E277+F277+G277+H277+I277+J277+K277+L277</f>
        <v>0</v>
      </c>
      <c r="D277" s="12">
        <v>0</v>
      </c>
      <c r="E277" s="12"/>
      <c r="F277" s="12"/>
      <c r="G277" s="12"/>
      <c r="H277" s="12"/>
      <c r="I277" s="12"/>
      <c r="J277" s="12"/>
      <c r="K277" s="12"/>
      <c r="L277" s="12"/>
    </row>
    <row r="278" spans="1:12" x14ac:dyDescent="0.25">
      <c r="A278" s="35">
        <f>_xlfn.RANK.EQ(C278,$C$2:$C$290)</f>
        <v>187</v>
      </c>
      <c r="B278" s="11" t="s">
        <v>424</v>
      </c>
      <c r="C278" s="60">
        <f>+D278+E278+F278+G278+H278+I278+J278+K278+L278</f>
        <v>0</v>
      </c>
      <c r="D278" s="12">
        <v>0</v>
      </c>
      <c r="E278" s="12"/>
      <c r="F278" s="12"/>
      <c r="G278" s="12"/>
      <c r="H278" s="12"/>
      <c r="I278" s="12"/>
      <c r="J278" s="12"/>
      <c r="K278" s="12"/>
      <c r="L278" s="12"/>
    </row>
    <row r="279" spans="1:12" x14ac:dyDescent="0.25">
      <c r="A279" s="35">
        <f>_xlfn.RANK.EQ(C279,$C$2:$C$290)</f>
        <v>187</v>
      </c>
      <c r="B279" s="11" t="s">
        <v>430</v>
      </c>
      <c r="C279" s="60">
        <f>+D279+E279+F279+G279+H279+I279+J279+K279+L279</f>
        <v>0</v>
      </c>
      <c r="D279" s="12">
        <v>0</v>
      </c>
      <c r="E279" s="12"/>
      <c r="F279" s="12"/>
      <c r="G279" s="12"/>
      <c r="H279" s="12"/>
      <c r="I279" s="12"/>
      <c r="J279" s="12"/>
      <c r="K279" s="12"/>
      <c r="L279" s="12"/>
    </row>
    <row r="280" spans="1:12" x14ac:dyDescent="0.25">
      <c r="A280" s="35">
        <f>_xlfn.RANK.EQ(C280,$C$2:$C$290)</f>
        <v>187</v>
      </c>
      <c r="B280" s="11" t="s">
        <v>434</v>
      </c>
      <c r="C280" s="60">
        <f>+D280+E280+F280+G280+H280+I280+J280+K280+L280</f>
        <v>0</v>
      </c>
      <c r="D280" s="12">
        <v>0</v>
      </c>
      <c r="E280" s="12"/>
      <c r="F280" s="12"/>
      <c r="G280" s="12"/>
      <c r="H280" s="12"/>
      <c r="I280" s="12"/>
      <c r="J280" s="12"/>
      <c r="K280" s="12"/>
      <c r="L280" s="12"/>
    </row>
    <row r="281" spans="1:12" x14ac:dyDescent="0.25">
      <c r="A281" s="35">
        <f>_xlfn.RANK.EQ(C281,$C$2:$C$290)</f>
        <v>187</v>
      </c>
      <c r="B281" s="11" t="s">
        <v>440</v>
      </c>
      <c r="C281" s="60">
        <f>+D281+E281+F281+G281+H281+I281+J281+K281+L281</f>
        <v>0</v>
      </c>
      <c r="D281" s="12">
        <v>0</v>
      </c>
      <c r="E281" s="12"/>
      <c r="F281" s="12"/>
      <c r="G281" s="12"/>
      <c r="H281" s="12"/>
      <c r="I281" s="12"/>
      <c r="J281" s="12"/>
      <c r="K281" s="12"/>
      <c r="L281" s="12"/>
    </row>
    <row r="282" spans="1:12" x14ac:dyDescent="0.25">
      <c r="A282" s="35">
        <f>_xlfn.RANK.EQ(C282,$C$2:$C$290)</f>
        <v>187</v>
      </c>
      <c r="B282" s="11" t="s">
        <v>446</v>
      </c>
      <c r="C282" s="60">
        <f>+D282+E282+F282+G282+H282+I282+J282+K282+L282</f>
        <v>0</v>
      </c>
      <c r="D282" s="12">
        <v>0</v>
      </c>
      <c r="E282" s="12"/>
      <c r="F282" s="12"/>
      <c r="G282" s="12"/>
      <c r="H282" s="12"/>
      <c r="I282" s="12"/>
      <c r="J282" s="12"/>
      <c r="K282" s="12"/>
      <c r="L282" s="12"/>
    </row>
    <row r="283" spans="1:12" x14ac:dyDescent="0.25">
      <c r="A283" s="35">
        <f>_xlfn.RANK.EQ(C283,$C$2:$C$290)</f>
        <v>187</v>
      </c>
      <c r="B283" s="11" t="s">
        <v>452</v>
      </c>
      <c r="C283" s="60">
        <f>+D283+E283+F283+G283+H283+I283+J283+K283+L283</f>
        <v>0</v>
      </c>
      <c r="D283" s="12">
        <v>0</v>
      </c>
      <c r="E283" s="12"/>
      <c r="F283" s="12"/>
      <c r="G283" s="12"/>
      <c r="H283" s="12"/>
      <c r="I283" s="12"/>
      <c r="J283" s="12"/>
      <c r="K283" s="12"/>
      <c r="L283" s="12"/>
    </row>
    <row r="284" spans="1:12" x14ac:dyDescent="0.25">
      <c r="A284" s="35">
        <f>_xlfn.RANK.EQ(C284,$C$2:$C$290)</f>
        <v>187</v>
      </c>
      <c r="B284" s="11" t="s">
        <v>456</v>
      </c>
      <c r="C284" s="60">
        <f>+D284+E284+F284+G284+H284+I284+J284+K284+L284</f>
        <v>0</v>
      </c>
      <c r="D284" s="12">
        <v>0</v>
      </c>
      <c r="E284" s="12"/>
      <c r="F284" s="12"/>
      <c r="G284" s="12"/>
      <c r="H284" s="12"/>
      <c r="I284" s="12"/>
      <c r="J284" s="12"/>
      <c r="K284" s="12"/>
      <c r="L284" s="12"/>
    </row>
    <row r="285" spans="1:12" x14ac:dyDescent="0.25">
      <c r="A285" s="35">
        <f>_xlfn.RANK.EQ(C285,$C$2:$C$290)</f>
        <v>187</v>
      </c>
      <c r="B285" s="11" t="s">
        <v>1056</v>
      </c>
      <c r="C285" s="60">
        <f>+D285+E285+F285+G285+H285+I285+J285+K285+L285</f>
        <v>0</v>
      </c>
      <c r="D285" s="12"/>
      <c r="E285" s="12">
        <v>0</v>
      </c>
      <c r="F285" s="12"/>
      <c r="G285" s="12"/>
      <c r="H285" s="12"/>
      <c r="I285" s="12"/>
      <c r="J285" s="12"/>
      <c r="K285" s="12"/>
      <c r="L285" s="12"/>
    </row>
    <row r="286" spans="1:12" x14ac:dyDescent="0.25">
      <c r="A286" s="35">
        <f>_xlfn.RANK.EQ(C286,$C$2:$C$290)</f>
        <v>187</v>
      </c>
      <c r="B286" s="11" t="s">
        <v>658</v>
      </c>
      <c r="C286" s="60">
        <f>+D286+E286+F286+G286+H286+I286+J286+K286+L286</f>
        <v>0</v>
      </c>
      <c r="D286" s="12"/>
      <c r="E286" s="12">
        <v>0</v>
      </c>
      <c r="F286" s="12"/>
      <c r="G286" s="12">
        <v>0</v>
      </c>
      <c r="H286" s="12"/>
      <c r="I286" s="12"/>
      <c r="J286" s="12"/>
      <c r="K286" s="12"/>
      <c r="L286" s="12"/>
    </row>
    <row r="287" spans="1:12" x14ac:dyDescent="0.25">
      <c r="A287" s="35">
        <f>_xlfn.RANK.EQ(C287,$C$2:$C$290)</f>
        <v>187</v>
      </c>
      <c r="B287" s="11" t="s">
        <v>458</v>
      </c>
      <c r="C287" s="60">
        <f>+D287+E287+F287+G287+H287+I287+J287+K287+L287</f>
        <v>0</v>
      </c>
      <c r="D287" s="12">
        <v>0</v>
      </c>
      <c r="E287" s="12"/>
      <c r="F287" s="12"/>
      <c r="G287" s="12"/>
      <c r="H287" s="12"/>
      <c r="I287" s="12"/>
      <c r="J287" s="12"/>
      <c r="K287" s="12"/>
      <c r="L287" s="12"/>
    </row>
    <row r="288" spans="1:12" x14ac:dyDescent="0.25">
      <c r="A288" s="35">
        <f>_xlfn.RANK.EQ(C288,$C$2:$C$290)</f>
        <v>187</v>
      </c>
      <c r="B288" s="11" t="s">
        <v>462</v>
      </c>
      <c r="C288" s="60">
        <f>+D288+E288+F288+G288+H288+I288+J288+K288+L288</f>
        <v>0</v>
      </c>
      <c r="D288" s="12">
        <v>0</v>
      </c>
      <c r="E288" s="12"/>
      <c r="F288" s="12"/>
      <c r="G288" s="12"/>
      <c r="H288" s="12"/>
      <c r="I288" s="12"/>
      <c r="J288" s="12"/>
      <c r="K288" s="12"/>
      <c r="L288" s="12"/>
    </row>
    <row r="289" spans="1:12" x14ac:dyDescent="0.25">
      <c r="A289" s="35">
        <f>_xlfn.RANK.EQ(C289,$C$2:$C$290)</f>
        <v>187</v>
      </c>
      <c r="B289" s="11" t="s">
        <v>469</v>
      </c>
      <c r="C289" s="60">
        <f>+D289+E289+F289+G289+H289+I289+J289+K289+L289</f>
        <v>0</v>
      </c>
      <c r="D289" s="12">
        <v>0</v>
      </c>
      <c r="E289" s="12"/>
      <c r="F289" s="12"/>
      <c r="G289" s="12"/>
      <c r="H289" s="12"/>
      <c r="I289" s="12"/>
      <c r="J289" s="12"/>
      <c r="K289" s="12"/>
      <c r="L289" s="12"/>
    </row>
    <row r="290" spans="1:12" x14ac:dyDescent="0.25">
      <c r="A290" s="35">
        <f>_xlfn.RANK.EQ(C290,$C$2:$C$290)</f>
        <v>187</v>
      </c>
      <c r="B290" s="11" t="s">
        <v>480</v>
      </c>
      <c r="C290" s="60">
        <f>+D290+E290+F290+G290+H290+I290+J290+K290+L290</f>
        <v>0</v>
      </c>
      <c r="D290" s="12">
        <v>0</v>
      </c>
      <c r="E290" s="12"/>
      <c r="F290" s="12"/>
      <c r="G290" s="12"/>
      <c r="H290" s="12"/>
      <c r="I290" s="12"/>
      <c r="J290" s="12"/>
      <c r="K290" s="12"/>
      <c r="L290" s="12"/>
    </row>
    <row r="291" spans="1:12" x14ac:dyDescent="0.25">
      <c r="A291" s="35">
        <f>_xlfn.RANK.EQ(C291,$C$2:$C$290)</f>
        <v>187</v>
      </c>
      <c r="B291" s="11" t="s">
        <v>484</v>
      </c>
      <c r="C291" s="60">
        <f>+D291+E291+F291+G291+H291+I291+J291+K291+L291</f>
        <v>0</v>
      </c>
      <c r="D291" s="12">
        <v>0</v>
      </c>
      <c r="E291" s="12"/>
      <c r="F291" s="12"/>
      <c r="G291" s="12"/>
      <c r="H291" s="12"/>
      <c r="I291" s="12"/>
      <c r="J291" s="12"/>
      <c r="K291" s="12"/>
      <c r="L291" s="12"/>
    </row>
    <row r="292" spans="1:12" x14ac:dyDescent="0.25">
      <c r="A292" s="35">
        <f>_xlfn.RANK.EQ(C292,$C$2:$C$290)</f>
        <v>187</v>
      </c>
      <c r="B292" s="11" t="s">
        <v>837</v>
      </c>
      <c r="C292" s="60">
        <f>+D292+E292+F292+G292+H292+I292+J292+K292+L292</f>
        <v>0</v>
      </c>
      <c r="D292" s="12"/>
      <c r="E292" s="12"/>
      <c r="F292" s="12">
        <v>0</v>
      </c>
      <c r="G292" s="12"/>
      <c r="H292" s="12">
        <v>0</v>
      </c>
      <c r="I292" s="12"/>
      <c r="J292" s="12"/>
      <c r="K292" s="12"/>
      <c r="L292" s="12"/>
    </row>
    <row r="293" spans="1:12" x14ac:dyDescent="0.25">
      <c r="A293" s="35">
        <f>_xlfn.RANK.EQ(C293,$C$2:$C$290)</f>
        <v>187</v>
      </c>
      <c r="B293" s="11" t="s">
        <v>490</v>
      </c>
      <c r="C293" s="60">
        <f>+D293+E293+F293+G293+H293+I293+J293+K293+L293</f>
        <v>0</v>
      </c>
      <c r="D293" s="12">
        <v>0</v>
      </c>
      <c r="E293" s="12"/>
      <c r="F293" s="12"/>
      <c r="G293" s="12"/>
      <c r="H293" s="12"/>
      <c r="I293" s="12"/>
      <c r="J293" s="12"/>
      <c r="K293" s="12"/>
      <c r="L293" s="12"/>
    </row>
    <row r="294" spans="1:12" x14ac:dyDescent="0.25">
      <c r="A294" s="35">
        <f>_xlfn.RANK.EQ(C294,$C$2:$C$290)</f>
        <v>187</v>
      </c>
      <c r="B294" s="11" t="s">
        <v>495</v>
      </c>
      <c r="C294" s="60">
        <f>+D294+E294+F294+G294+H294+I294+J294+K294+L294</f>
        <v>0</v>
      </c>
      <c r="D294" s="12">
        <v>0</v>
      </c>
      <c r="E294" s="12"/>
      <c r="F294" s="12"/>
      <c r="G294" s="12"/>
      <c r="H294" s="12"/>
      <c r="I294" s="12"/>
      <c r="J294" s="12"/>
      <c r="K294" s="12"/>
      <c r="L294" s="12"/>
    </row>
    <row r="295" spans="1:12" x14ac:dyDescent="0.25">
      <c r="A295" s="35">
        <f>_xlfn.RANK.EQ(C295,$C$2:$C$290)</f>
        <v>187</v>
      </c>
      <c r="B295" s="11" t="s">
        <v>505</v>
      </c>
      <c r="C295" s="60">
        <f>+D295+E295+F295+G295+H295+I295+J295+K295+L295</f>
        <v>0</v>
      </c>
      <c r="D295" s="12">
        <v>0</v>
      </c>
      <c r="E295" s="12"/>
      <c r="F295" s="12"/>
      <c r="G295" s="12"/>
      <c r="H295" s="12"/>
      <c r="I295" s="12"/>
      <c r="J295" s="12"/>
      <c r="K295" s="12"/>
      <c r="L295" s="12"/>
    </row>
    <row r="296" spans="1:12" x14ac:dyDescent="0.25">
      <c r="A296" s="35">
        <f>_xlfn.RANK.EQ(C296,$C$2:$C$290)</f>
        <v>187</v>
      </c>
      <c r="B296" s="11" t="s">
        <v>509</v>
      </c>
      <c r="C296" s="60">
        <f>+D296+E296+F296+G296+H296+I296+J296+K296+L296</f>
        <v>0</v>
      </c>
      <c r="D296" s="12">
        <v>0</v>
      </c>
      <c r="E296" s="59"/>
      <c r="F296" s="59"/>
      <c r="G296" s="59"/>
      <c r="H296" s="59"/>
      <c r="I296" s="59"/>
      <c r="J296" s="59"/>
      <c r="K296" s="59"/>
      <c r="L296" s="59"/>
    </row>
    <row r="298" spans="1:12" x14ac:dyDescent="0.25">
      <c r="D298" s="48">
        <f>MAX(Táblázat2[[#All],[Oszlop4]])</f>
        <v>107</v>
      </c>
      <c r="E298" s="48">
        <f>MAX(Táblázat2[[#All],[Oszlop5]])</f>
        <v>114</v>
      </c>
      <c r="F298" s="48">
        <f>MAX(Táblázat2[[#All],[Oszlop6]])</f>
        <v>127</v>
      </c>
      <c r="G298" s="48">
        <f>MAX(Táblázat2[[#All],[Oszlop7]])</f>
        <v>79</v>
      </c>
      <c r="H298" s="48">
        <f>MAX(Táblázat2[[#All],[Oszlop8]])</f>
        <v>120</v>
      </c>
      <c r="I298" s="48">
        <f>MAX(Táblázat2[[#All],[Oszlop9]])</f>
        <v>116</v>
      </c>
      <c r="J298" s="48">
        <f>MAX(Táblázat2[[#All],[Oszlop10]])</f>
        <v>109</v>
      </c>
      <c r="K298" s="48">
        <f>MAX(Táblázat2[[#All],[Oszlop11]])</f>
        <v>109</v>
      </c>
      <c r="L298" s="48">
        <f>MAX(Táblázat2[[#All],[Oszlop12]])</f>
        <v>83</v>
      </c>
    </row>
  </sheetData>
  <sortState ref="B3:J291">
    <sortCondition descending="1" ref="C2:C290"/>
    <sortCondition ref="B2:B290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3"/>
  <sheetViews>
    <sheetView topLeftCell="AH1" workbookViewId="0">
      <selection activeCell="BB1" sqref="BB1:BB1048576"/>
    </sheetView>
  </sheetViews>
  <sheetFormatPr defaultRowHeight="15" x14ac:dyDescent="0.25"/>
  <cols>
    <col min="1" max="1" width="18.28515625" bestFit="1" customWidth="1"/>
    <col min="2" max="2" width="5.85546875" bestFit="1" customWidth="1"/>
    <col min="3" max="3" width="34.85546875" bestFit="1" customWidth="1"/>
    <col min="4" max="4" width="8.28515625" bestFit="1" customWidth="1"/>
    <col min="5" max="5" width="3" bestFit="1" customWidth="1"/>
    <col min="6" max="6" width="7.28515625" bestFit="1" customWidth="1"/>
    <col min="7" max="7" width="8.85546875" bestFit="1" customWidth="1"/>
    <col min="8" max="8" width="3" bestFit="1" customWidth="1"/>
    <col min="9" max="9" width="7.42578125" bestFit="1" customWidth="1"/>
    <col min="10" max="10" width="8.85546875" bestFit="1" customWidth="1"/>
    <col min="11" max="11" width="3" bestFit="1" customWidth="1"/>
    <col min="12" max="12" width="8.85546875" bestFit="1" customWidth="1"/>
    <col min="13" max="13" width="7.85546875" bestFit="1" customWidth="1"/>
    <col min="14" max="14" width="3" bestFit="1" customWidth="1"/>
    <col min="15" max="15" width="7.85546875" bestFit="1" customWidth="1"/>
    <col min="16" max="16" width="7.5703125" bestFit="1" customWidth="1"/>
    <col min="17" max="17" width="3" bestFit="1" customWidth="1"/>
    <col min="18" max="18" width="7.5703125" bestFit="1" customWidth="1"/>
    <col min="19" max="19" width="7.85546875" bestFit="1" customWidth="1"/>
    <col min="20" max="20" width="3" bestFit="1" customWidth="1"/>
    <col min="21" max="21" width="7.85546875" bestFit="1" customWidth="1"/>
    <col min="23" max="23" width="3" bestFit="1" customWidth="1"/>
    <col min="25" max="25" width="9" bestFit="1" customWidth="1"/>
    <col min="26" max="26" width="3" bestFit="1" customWidth="1"/>
    <col min="27" max="27" width="9" bestFit="1" customWidth="1"/>
    <col min="28" max="28" width="8.85546875" bestFit="1" customWidth="1"/>
    <col min="29" max="29" width="3" bestFit="1" customWidth="1"/>
    <col min="30" max="30" width="8.85546875" bestFit="1" customWidth="1"/>
    <col min="31" max="31" width="9.7109375" bestFit="1" customWidth="1"/>
    <col min="32" max="32" width="3" bestFit="1" customWidth="1"/>
    <col min="33" max="33" width="8.7109375" bestFit="1" customWidth="1"/>
    <col min="34" max="34" width="11" bestFit="1" customWidth="1"/>
    <col min="35" max="35" width="3" bestFit="1" customWidth="1"/>
    <col min="36" max="36" width="5.7109375" bestFit="1" customWidth="1"/>
    <col min="37" max="37" width="8" bestFit="1" customWidth="1"/>
    <col min="38" max="38" width="3" bestFit="1" customWidth="1"/>
    <col min="39" max="39" width="8" bestFit="1" customWidth="1"/>
    <col min="40" max="40" width="7.7109375" bestFit="1" customWidth="1"/>
    <col min="41" max="41" width="3" bestFit="1" customWidth="1"/>
    <col min="42" max="42" width="7.7109375" bestFit="1" customWidth="1"/>
    <col min="43" max="43" width="7.5703125" bestFit="1" customWidth="1"/>
    <col min="44" max="44" width="3" bestFit="1" customWidth="1"/>
    <col min="45" max="45" width="7.140625" bestFit="1" customWidth="1"/>
    <col min="46" max="46" width="5.85546875" bestFit="1" customWidth="1"/>
    <col min="47" max="47" width="3" bestFit="1" customWidth="1"/>
    <col min="48" max="48" width="5.85546875" bestFit="1" customWidth="1"/>
    <col min="49" max="49" width="6.5703125" bestFit="1" customWidth="1"/>
    <col min="50" max="50" width="3" bestFit="1" customWidth="1"/>
    <col min="51" max="51" width="6.5703125" bestFit="1" customWidth="1"/>
    <col min="52" max="53" width="2" bestFit="1" customWidth="1"/>
    <col min="54" max="54" width="9.28515625" bestFit="1" customWidth="1"/>
    <col min="56" max="64" width="2" bestFit="1" customWidth="1"/>
    <col min="65" max="71" width="3" bestFit="1" customWidth="1"/>
    <col min="73" max="73" width="11.85546875" style="51" bestFit="1" customWidth="1"/>
  </cols>
  <sheetData>
    <row r="1" spans="1:73" s="35" customFormat="1" ht="15.75" thickBot="1" x14ac:dyDescent="0.3">
      <c r="A1" s="41" t="s">
        <v>675</v>
      </c>
      <c r="B1" s="42" t="s">
        <v>1</v>
      </c>
      <c r="C1" s="41" t="s">
        <v>0</v>
      </c>
      <c r="D1" s="42"/>
      <c r="E1" s="42"/>
      <c r="F1" s="43" t="s">
        <v>28</v>
      </c>
      <c r="G1" s="42"/>
      <c r="H1" s="42"/>
      <c r="I1" s="43" t="s">
        <v>848</v>
      </c>
      <c r="J1" s="42"/>
      <c r="K1" s="42"/>
      <c r="L1" s="43" t="s">
        <v>15</v>
      </c>
      <c r="M1" s="42"/>
      <c r="N1" s="42"/>
      <c r="O1" s="43" t="s">
        <v>5</v>
      </c>
      <c r="P1" s="42"/>
      <c r="Q1" s="42"/>
      <c r="R1" s="43" t="s">
        <v>70</v>
      </c>
      <c r="S1" s="42"/>
      <c r="T1" s="42"/>
      <c r="U1" s="43" t="s">
        <v>33</v>
      </c>
      <c r="V1" s="42"/>
      <c r="W1" s="42"/>
      <c r="X1" s="43" t="s">
        <v>18</v>
      </c>
      <c r="Y1" s="42"/>
      <c r="Z1" s="42"/>
      <c r="AA1" s="43" t="s">
        <v>59</v>
      </c>
      <c r="AB1" s="42"/>
      <c r="AC1" s="42"/>
      <c r="AD1" s="43" t="s">
        <v>31</v>
      </c>
      <c r="AE1" s="42"/>
      <c r="AF1" s="42"/>
      <c r="AG1" s="43" t="s">
        <v>55</v>
      </c>
      <c r="AH1" s="42"/>
      <c r="AI1" s="42"/>
      <c r="AJ1" s="43" t="s">
        <v>44</v>
      </c>
      <c r="AK1" s="42"/>
      <c r="AL1" s="42"/>
      <c r="AM1" s="43" t="s">
        <v>16</v>
      </c>
      <c r="AN1" s="42"/>
      <c r="AO1" s="42"/>
      <c r="AP1" s="43" t="s">
        <v>58</v>
      </c>
      <c r="AQ1" s="42"/>
      <c r="AR1" s="42"/>
      <c r="AS1" s="43" t="s">
        <v>7</v>
      </c>
      <c r="AT1" s="42"/>
      <c r="AU1" s="42"/>
      <c r="AV1" s="43" t="s">
        <v>30</v>
      </c>
      <c r="AW1" s="42"/>
      <c r="AX1" s="42"/>
      <c r="AY1" s="43" t="s">
        <v>11</v>
      </c>
      <c r="AZ1" s="42"/>
      <c r="BA1" s="43" t="s">
        <v>20</v>
      </c>
      <c r="BB1" s="1" t="s">
        <v>21</v>
      </c>
      <c r="BC1" s="1" t="s">
        <v>510</v>
      </c>
      <c r="BD1" s="1">
        <v>1</v>
      </c>
      <c r="BE1" s="1">
        <v>2</v>
      </c>
      <c r="BF1" s="1">
        <v>3</v>
      </c>
      <c r="BG1" s="1">
        <v>4</v>
      </c>
      <c r="BH1" s="1">
        <v>5</v>
      </c>
      <c r="BI1" s="1">
        <v>6</v>
      </c>
      <c r="BJ1" s="1">
        <v>7</v>
      </c>
      <c r="BK1" s="1">
        <v>8</v>
      </c>
      <c r="BL1" s="1">
        <v>9</v>
      </c>
      <c r="BM1" s="1">
        <v>10</v>
      </c>
      <c r="BN1" s="1">
        <v>11</v>
      </c>
      <c r="BO1" s="1">
        <v>12</v>
      </c>
      <c r="BP1" s="1">
        <v>13</v>
      </c>
      <c r="BQ1" s="1">
        <v>14</v>
      </c>
      <c r="BR1" s="1">
        <v>15</v>
      </c>
      <c r="BS1" s="1">
        <v>16</v>
      </c>
      <c r="BU1" s="47" t="s">
        <v>1354</v>
      </c>
    </row>
    <row r="2" spans="1:73" x14ac:dyDescent="0.25">
      <c r="A2" s="11" t="s">
        <v>849</v>
      </c>
      <c r="B2" s="12"/>
      <c r="C2" s="11" t="s">
        <v>36</v>
      </c>
      <c r="D2" s="12" t="s">
        <v>28</v>
      </c>
      <c r="E2" s="12" t="s">
        <v>47</v>
      </c>
      <c r="F2" s="15" t="s">
        <v>47</v>
      </c>
      <c r="G2" s="12" t="s">
        <v>848</v>
      </c>
      <c r="H2" s="12" t="s">
        <v>50</v>
      </c>
      <c r="I2" s="15" t="s">
        <v>50</v>
      </c>
      <c r="J2" s="12" t="s">
        <v>17</v>
      </c>
      <c r="K2" s="12" t="s">
        <v>41</v>
      </c>
      <c r="L2" s="15">
        <v>0</v>
      </c>
      <c r="M2" s="12" t="s">
        <v>5</v>
      </c>
      <c r="N2" s="12" t="s">
        <v>37</v>
      </c>
      <c r="O2" s="15" t="s">
        <v>37</v>
      </c>
      <c r="P2" s="12" t="s">
        <v>26</v>
      </c>
      <c r="Q2" s="12" t="s">
        <v>38</v>
      </c>
      <c r="R2" s="15">
        <v>0</v>
      </c>
      <c r="S2" s="12" t="s">
        <v>33</v>
      </c>
      <c r="T2" s="12" t="s">
        <v>43</v>
      </c>
      <c r="U2" s="15" t="s">
        <v>43</v>
      </c>
      <c r="V2" s="12" t="s">
        <v>18</v>
      </c>
      <c r="W2" s="12" t="s">
        <v>29</v>
      </c>
      <c r="X2" s="15" t="s">
        <v>29</v>
      </c>
      <c r="Y2" s="12" t="s">
        <v>59</v>
      </c>
      <c r="Z2" s="12" t="s">
        <v>39</v>
      </c>
      <c r="AA2" s="15" t="s">
        <v>39</v>
      </c>
      <c r="AB2" s="12" t="s">
        <v>123</v>
      </c>
      <c r="AC2" s="12" t="s">
        <v>45</v>
      </c>
      <c r="AD2" s="15">
        <v>0</v>
      </c>
      <c r="AE2" s="12" t="s">
        <v>3</v>
      </c>
      <c r="AF2" s="12" t="s">
        <v>40</v>
      </c>
      <c r="AG2" s="15">
        <v>0</v>
      </c>
      <c r="AH2" s="12" t="s">
        <v>34</v>
      </c>
      <c r="AI2" s="12" t="s">
        <v>27</v>
      </c>
      <c r="AJ2" s="15">
        <v>0</v>
      </c>
      <c r="AK2" s="12" t="s">
        <v>16</v>
      </c>
      <c r="AL2" s="12" t="s">
        <v>42</v>
      </c>
      <c r="AM2" s="15" t="s">
        <v>42</v>
      </c>
      <c r="AN2" s="12" t="s">
        <v>58</v>
      </c>
      <c r="AO2" s="12" t="s">
        <v>49</v>
      </c>
      <c r="AP2" s="15" t="s">
        <v>49</v>
      </c>
      <c r="AQ2" s="12" t="s">
        <v>7</v>
      </c>
      <c r="AR2" s="12" t="s">
        <v>46</v>
      </c>
      <c r="AS2" s="15" t="s">
        <v>46</v>
      </c>
      <c r="AT2" s="12" t="s">
        <v>14</v>
      </c>
      <c r="AU2" s="12" t="s">
        <v>25</v>
      </c>
      <c r="AV2" s="15">
        <v>0</v>
      </c>
      <c r="AW2" s="12" t="s">
        <v>11</v>
      </c>
      <c r="AX2" s="12" t="s">
        <v>48</v>
      </c>
      <c r="AY2" s="15" t="s">
        <v>48</v>
      </c>
      <c r="AZ2" s="12" t="s">
        <v>20</v>
      </c>
      <c r="BA2" s="15">
        <v>8</v>
      </c>
      <c r="BB2" s="12">
        <v>86</v>
      </c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3" x14ac:dyDescent="0.25">
      <c r="A3" s="16" t="s">
        <v>850</v>
      </c>
      <c r="B3" s="17"/>
      <c r="C3" s="16" t="s">
        <v>514</v>
      </c>
      <c r="D3" s="17" t="s">
        <v>28</v>
      </c>
      <c r="E3" s="17" t="s">
        <v>27</v>
      </c>
      <c r="F3" s="18">
        <v>0</v>
      </c>
      <c r="G3" s="17" t="s">
        <v>9</v>
      </c>
      <c r="H3" s="17" t="s">
        <v>37</v>
      </c>
      <c r="I3" s="15">
        <v>0</v>
      </c>
      <c r="J3" s="17" t="s">
        <v>17</v>
      </c>
      <c r="K3" s="17" t="s">
        <v>49</v>
      </c>
      <c r="L3" s="15">
        <v>0</v>
      </c>
      <c r="M3" s="17" t="s">
        <v>4</v>
      </c>
      <c r="N3" s="17" t="s">
        <v>39</v>
      </c>
      <c r="O3" s="15">
        <v>0</v>
      </c>
      <c r="P3" s="17" t="s">
        <v>26</v>
      </c>
      <c r="Q3" s="17" t="s">
        <v>46</v>
      </c>
      <c r="R3" s="15">
        <v>0</v>
      </c>
      <c r="S3" s="17" t="s">
        <v>33</v>
      </c>
      <c r="T3" s="17" t="s">
        <v>45</v>
      </c>
      <c r="U3" s="15" t="s">
        <v>45</v>
      </c>
      <c r="V3" s="17" t="s">
        <v>18</v>
      </c>
      <c r="W3" s="17" t="s">
        <v>41</v>
      </c>
      <c r="X3" s="15" t="s">
        <v>41</v>
      </c>
      <c r="Y3" s="17" t="s">
        <v>59</v>
      </c>
      <c r="Z3" s="17" t="s">
        <v>47</v>
      </c>
      <c r="AA3" s="15" t="s">
        <v>47</v>
      </c>
      <c r="AB3" s="17" t="s">
        <v>31</v>
      </c>
      <c r="AC3" s="17" t="s">
        <v>43</v>
      </c>
      <c r="AD3" s="15" t="s">
        <v>43</v>
      </c>
      <c r="AE3" s="17" t="s">
        <v>3</v>
      </c>
      <c r="AF3" s="17" t="s">
        <v>38</v>
      </c>
      <c r="AG3" s="15">
        <v>0</v>
      </c>
      <c r="AH3" s="17" t="s">
        <v>34</v>
      </c>
      <c r="AI3" s="17" t="s">
        <v>29</v>
      </c>
      <c r="AJ3" s="15">
        <v>0</v>
      </c>
      <c r="AK3" s="17" t="s">
        <v>16</v>
      </c>
      <c r="AL3" s="17" t="s">
        <v>42</v>
      </c>
      <c r="AM3" s="15" t="s">
        <v>42</v>
      </c>
      <c r="AN3" s="17" t="s">
        <v>58</v>
      </c>
      <c r="AO3" s="17" t="s">
        <v>40</v>
      </c>
      <c r="AP3" s="15" t="s">
        <v>40</v>
      </c>
      <c r="AQ3" s="17" t="s">
        <v>7</v>
      </c>
      <c r="AR3" s="17" t="s">
        <v>48</v>
      </c>
      <c r="AS3" s="15" t="s">
        <v>48</v>
      </c>
      <c r="AT3" s="17" t="s">
        <v>14</v>
      </c>
      <c r="AU3" s="17" t="s">
        <v>25</v>
      </c>
      <c r="AV3" s="15">
        <v>0</v>
      </c>
      <c r="AW3" s="17" t="s">
        <v>11</v>
      </c>
      <c r="AX3" s="17" t="s">
        <v>50</v>
      </c>
      <c r="AY3" s="15" t="s">
        <v>50</v>
      </c>
      <c r="AZ3" s="17" t="s">
        <v>20</v>
      </c>
      <c r="BA3" s="15">
        <v>8</v>
      </c>
      <c r="BB3" s="12">
        <v>72</v>
      </c>
      <c r="BC3" s="12"/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</row>
    <row r="4" spans="1:73" s="52" customFormat="1" x14ac:dyDescent="0.25">
      <c r="A4" s="11" t="s">
        <v>851</v>
      </c>
      <c r="B4" s="53" t="s">
        <v>24</v>
      </c>
      <c r="C4" s="11" t="s">
        <v>516</v>
      </c>
      <c r="D4" s="12" t="s">
        <v>12</v>
      </c>
      <c r="E4" s="12" t="s">
        <v>45</v>
      </c>
      <c r="F4" s="15">
        <v>0</v>
      </c>
      <c r="G4" s="12" t="s">
        <v>9</v>
      </c>
      <c r="H4" s="12" t="s">
        <v>25</v>
      </c>
      <c r="I4" s="15">
        <v>0</v>
      </c>
      <c r="J4" s="12" t="s">
        <v>17</v>
      </c>
      <c r="K4" s="12" t="s">
        <v>39</v>
      </c>
      <c r="L4" s="15">
        <v>0</v>
      </c>
      <c r="M4" s="12" t="s">
        <v>4</v>
      </c>
      <c r="N4" s="12" t="s">
        <v>47</v>
      </c>
      <c r="O4" s="15">
        <v>0</v>
      </c>
      <c r="P4" s="12" t="s">
        <v>26</v>
      </c>
      <c r="Q4" s="12" t="s">
        <v>40</v>
      </c>
      <c r="R4" s="15">
        <v>0</v>
      </c>
      <c r="S4" s="12" t="s">
        <v>33</v>
      </c>
      <c r="T4" s="12" t="s">
        <v>43</v>
      </c>
      <c r="U4" s="15" t="s">
        <v>43</v>
      </c>
      <c r="V4" s="12" t="s">
        <v>18</v>
      </c>
      <c r="W4" s="12" t="s">
        <v>48</v>
      </c>
      <c r="X4" s="15" t="s">
        <v>48</v>
      </c>
      <c r="Y4" s="12" t="s">
        <v>8</v>
      </c>
      <c r="Z4" s="12" t="s">
        <v>27</v>
      </c>
      <c r="AA4" s="15">
        <v>0</v>
      </c>
      <c r="AB4" s="12" t="s">
        <v>31</v>
      </c>
      <c r="AC4" s="12" t="s">
        <v>29</v>
      </c>
      <c r="AD4" s="15" t="s">
        <v>29</v>
      </c>
      <c r="AE4" s="53" t="s">
        <v>3</v>
      </c>
      <c r="AF4" s="53" t="s">
        <v>38</v>
      </c>
      <c r="AG4" s="54">
        <v>0</v>
      </c>
      <c r="AH4" s="12" t="s">
        <v>34</v>
      </c>
      <c r="AI4" s="12" t="s">
        <v>50</v>
      </c>
      <c r="AJ4" s="15">
        <v>0</v>
      </c>
      <c r="AK4" s="12" t="s">
        <v>16</v>
      </c>
      <c r="AL4" s="12" t="s">
        <v>42</v>
      </c>
      <c r="AM4" s="15" t="s">
        <v>42</v>
      </c>
      <c r="AN4" s="53" t="s">
        <v>58</v>
      </c>
      <c r="AO4" s="53">
        <v>8</v>
      </c>
      <c r="AP4" s="54">
        <v>8</v>
      </c>
      <c r="AQ4" s="12" t="s">
        <v>7</v>
      </c>
      <c r="AR4" s="12" t="s">
        <v>37</v>
      </c>
      <c r="AS4" s="15" t="s">
        <v>37</v>
      </c>
      <c r="AT4" s="12" t="s">
        <v>14</v>
      </c>
      <c r="AU4" s="12" t="s">
        <v>41</v>
      </c>
      <c r="AV4" s="15">
        <v>0</v>
      </c>
      <c r="AW4" s="12" t="s">
        <v>114</v>
      </c>
      <c r="AX4" s="12" t="s">
        <v>46</v>
      </c>
      <c r="AY4" s="15">
        <v>0</v>
      </c>
      <c r="AZ4" s="12" t="s">
        <v>20</v>
      </c>
      <c r="BA4" s="15">
        <v>8</v>
      </c>
      <c r="BB4" s="12">
        <v>68</v>
      </c>
      <c r="BC4" s="12"/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53">
        <v>0</v>
      </c>
      <c r="BL4" s="12">
        <v>1</v>
      </c>
      <c r="BM4" s="12">
        <v>1</v>
      </c>
      <c r="BN4" s="12">
        <v>1</v>
      </c>
      <c r="BO4" s="12">
        <v>1</v>
      </c>
      <c r="BP4" s="53">
        <v>2</v>
      </c>
      <c r="BQ4" s="12">
        <v>1</v>
      </c>
      <c r="BR4" s="12">
        <v>1</v>
      </c>
      <c r="BS4" s="12">
        <v>1</v>
      </c>
      <c r="BU4" s="51" t="s">
        <v>1350</v>
      </c>
    </row>
    <row r="5" spans="1:73" x14ac:dyDescent="0.25">
      <c r="A5" s="11" t="s">
        <v>852</v>
      </c>
      <c r="B5" s="12"/>
      <c r="C5" s="11" t="s">
        <v>52</v>
      </c>
      <c r="D5" s="12" t="s">
        <v>28</v>
      </c>
      <c r="E5" s="12" t="s">
        <v>37</v>
      </c>
      <c r="F5" s="15" t="s">
        <v>37</v>
      </c>
      <c r="G5" s="12" t="s">
        <v>848</v>
      </c>
      <c r="H5" s="12" t="s">
        <v>27</v>
      </c>
      <c r="I5" s="15" t="s">
        <v>27</v>
      </c>
      <c r="J5" s="12" t="s">
        <v>17</v>
      </c>
      <c r="K5" s="12" t="s">
        <v>41</v>
      </c>
      <c r="L5" s="15">
        <v>0</v>
      </c>
      <c r="M5" s="12" t="s">
        <v>5</v>
      </c>
      <c r="N5" s="12" t="s">
        <v>49</v>
      </c>
      <c r="O5" s="15" t="s">
        <v>49</v>
      </c>
      <c r="P5" s="12" t="s">
        <v>26</v>
      </c>
      <c r="Q5" s="12" t="s">
        <v>46</v>
      </c>
      <c r="R5" s="15">
        <v>0</v>
      </c>
      <c r="S5" s="12" t="s">
        <v>13</v>
      </c>
      <c r="T5" s="12" t="s">
        <v>50</v>
      </c>
      <c r="U5" s="15">
        <v>0</v>
      </c>
      <c r="V5" s="12" t="s">
        <v>18</v>
      </c>
      <c r="W5" s="12" t="s">
        <v>45</v>
      </c>
      <c r="X5" s="15" t="s">
        <v>45</v>
      </c>
      <c r="Y5" s="12" t="s">
        <v>8</v>
      </c>
      <c r="Z5" s="12" t="s">
        <v>39</v>
      </c>
      <c r="AA5" s="15">
        <v>0</v>
      </c>
      <c r="AB5" s="12" t="s">
        <v>31</v>
      </c>
      <c r="AC5" s="12" t="s">
        <v>48</v>
      </c>
      <c r="AD5" s="15" t="s">
        <v>48</v>
      </c>
      <c r="AE5" s="12" t="s">
        <v>55</v>
      </c>
      <c r="AF5" s="12" t="s">
        <v>47</v>
      </c>
      <c r="AG5" s="15" t="s">
        <v>47</v>
      </c>
      <c r="AH5" s="12" t="s">
        <v>34</v>
      </c>
      <c r="AI5" s="12" t="s">
        <v>40</v>
      </c>
      <c r="AJ5" s="15">
        <v>0</v>
      </c>
      <c r="AK5" s="12" t="s">
        <v>16</v>
      </c>
      <c r="AL5" s="12" t="s">
        <v>42</v>
      </c>
      <c r="AM5" s="15" t="s">
        <v>42</v>
      </c>
      <c r="AN5" s="12" t="s">
        <v>58</v>
      </c>
      <c r="AO5" s="12" t="s">
        <v>25</v>
      </c>
      <c r="AP5" s="15" t="s">
        <v>25</v>
      </c>
      <c r="AQ5" s="12" t="s">
        <v>7</v>
      </c>
      <c r="AR5" s="12" t="s">
        <v>43</v>
      </c>
      <c r="AS5" s="15" t="s">
        <v>43</v>
      </c>
      <c r="AT5" s="12" t="s">
        <v>14</v>
      </c>
      <c r="AU5" s="12" t="s">
        <v>38</v>
      </c>
      <c r="AV5" s="15">
        <v>0</v>
      </c>
      <c r="AW5" s="12" t="s">
        <v>114</v>
      </c>
      <c r="AX5" s="12" t="s">
        <v>29</v>
      </c>
      <c r="AY5" s="15">
        <v>0</v>
      </c>
      <c r="AZ5" s="12" t="s">
        <v>50</v>
      </c>
      <c r="BA5" s="15">
        <v>0</v>
      </c>
      <c r="BB5" s="12">
        <v>76</v>
      </c>
      <c r="BC5" s="12"/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>
        <v>1</v>
      </c>
      <c r="BK5" s="12">
        <v>1</v>
      </c>
      <c r="BL5" s="12">
        <v>1</v>
      </c>
      <c r="BM5" s="12">
        <v>1</v>
      </c>
      <c r="BN5" s="12">
        <v>1</v>
      </c>
      <c r="BO5" s="12">
        <v>1</v>
      </c>
      <c r="BP5" s="12">
        <v>1</v>
      </c>
      <c r="BQ5" s="12">
        <v>1</v>
      </c>
      <c r="BR5" s="12">
        <v>1</v>
      </c>
      <c r="BS5" s="12">
        <v>1</v>
      </c>
    </row>
    <row r="6" spans="1:73" s="46" customFormat="1" x14ac:dyDescent="0.25">
      <c r="A6" s="6" t="s">
        <v>853</v>
      </c>
      <c r="B6" s="7" t="s">
        <v>24</v>
      </c>
      <c r="C6" s="6" t="s">
        <v>854</v>
      </c>
      <c r="D6" s="7" t="s">
        <v>12</v>
      </c>
      <c r="E6" s="7" t="s">
        <v>49</v>
      </c>
      <c r="F6" s="10">
        <v>0</v>
      </c>
      <c r="G6" s="7" t="s">
        <v>848</v>
      </c>
      <c r="H6" s="7" t="s">
        <v>27</v>
      </c>
      <c r="I6" s="10" t="s">
        <v>27</v>
      </c>
      <c r="J6" s="7" t="s">
        <v>17</v>
      </c>
      <c r="K6" s="7" t="s">
        <v>37</v>
      </c>
      <c r="L6" s="10">
        <v>0</v>
      </c>
      <c r="M6" s="7" t="s">
        <v>4</v>
      </c>
      <c r="N6" s="7" t="s">
        <v>39</v>
      </c>
      <c r="O6" s="10">
        <v>0</v>
      </c>
      <c r="P6" s="7" t="s">
        <v>26</v>
      </c>
      <c r="Q6" s="7" t="s">
        <v>29</v>
      </c>
      <c r="R6" s="10">
        <v>0</v>
      </c>
      <c r="S6" s="7" t="s">
        <v>33</v>
      </c>
      <c r="T6" s="7" t="s">
        <v>41</v>
      </c>
      <c r="U6" s="10" t="s">
        <v>41</v>
      </c>
      <c r="V6" s="7" t="s">
        <v>18</v>
      </c>
      <c r="W6" s="7" t="s">
        <v>48</v>
      </c>
      <c r="X6" s="10" t="s">
        <v>48</v>
      </c>
      <c r="Y6" s="7" t="s">
        <v>8</v>
      </c>
      <c r="Z6" s="7" t="s">
        <v>47</v>
      </c>
      <c r="AA6" s="10">
        <v>0</v>
      </c>
      <c r="AB6" s="7" t="s">
        <v>31</v>
      </c>
      <c r="AC6" s="7" t="s">
        <v>50</v>
      </c>
      <c r="AD6" s="10" t="s">
        <v>50</v>
      </c>
      <c r="AE6" s="7" t="s">
        <v>3</v>
      </c>
      <c r="AF6" s="7" t="s">
        <v>25</v>
      </c>
      <c r="AG6" s="10">
        <v>0</v>
      </c>
      <c r="AH6" s="7" t="s">
        <v>34</v>
      </c>
      <c r="AI6" s="7" t="s">
        <v>43</v>
      </c>
      <c r="AJ6" s="10">
        <v>0</v>
      </c>
      <c r="AK6" s="7" t="s">
        <v>16</v>
      </c>
      <c r="AL6" s="7" t="s">
        <v>42</v>
      </c>
      <c r="AM6" s="10" t="s">
        <v>42</v>
      </c>
      <c r="AN6" s="7" t="s">
        <v>58</v>
      </c>
      <c r="AO6" s="7" t="s">
        <v>46</v>
      </c>
      <c r="AP6" s="10" t="s">
        <v>46</v>
      </c>
      <c r="AQ6" s="7" t="s">
        <v>7</v>
      </c>
      <c r="AR6" s="7" t="s">
        <v>38</v>
      </c>
      <c r="AS6" s="10" t="s">
        <v>38</v>
      </c>
      <c r="AT6" s="7" t="s">
        <v>14</v>
      </c>
      <c r="AU6" s="7" t="s">
        <v>25</v>
      </c>
      <c r="AV6" s="10">
        <v>0</v>
      </c>
      <c r="AW6" s="7" t="s">
        <v>114</v>
      </c>
      <c r="AX6" s="7" t="s">
        <v>38</v>
      </c>
      <c r="AY6" s="10">
        <v>0</v>
      </c>
      <c r="AZ6" s="7" t="s">
        <v>50</v>
      </c>
      <c r="BA6" s="10">
        <v>0</v>
      </c>
      <c r="BB6" s="7">
        <v>63</v>
      </c>
      <c r="BC6" s="7"/>
      <c r="BD6" s="7">
        <v>1</v>
      </c>
      <c r="BE6" s="7">
        <v>1</v>
      </c>
      <c r="BF6" s="7">
        <v>1</v>
      </c>
      <c r="BG6" s="7">
        <v>0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2</v>
      </c>
      <c r="BQ6" s="7">
        <v>0</v>
      </c>
      <c r="BR6" s="7">
        <v>2</v>
      </c>
      <c r="BS6" s="7">
        <v>1</v>
      </c>
      <c r="BU6" s="51" t="s">
        <v>1351</v>
      </c>
    </row>
    <row r="7" spans="1:73" x14ac:dyDescent="0.25">
      <c r="A7" s="11" t="s">
        <v>855</v>
      </c>
      <c r="B7" s="12"/>
      <c r="C7" s="11" t="s">
        <v>61</v>
      </c>
      <c r="D7" s="12" t="s">
        <v>28</v>
      </c>
      <c r="E7" s="12" t="s">
        <v>27</v>
      </c>
      <c r="F7" s="15" t="s">
        <v>27</v>
      </c>
      <c r="G7" s="12" t="s">
        <v>9</v>
      </c>
      <c r="H7" s="12" t="s">
        <v>48</v>
      </c>
      <c r="I7" s="15">
        <v>0</v>
      </c>
      <c r="J7" s="12" t="s">
        <v>17</v>
      </c>
      <c r="K7" s="12" t="s">
        <v>46</v>
      </c>
      <c r="L7" s="15">
        <v>0</v>
      </c>
      <c r="M7" s="12" t="s">
        <v>5</v>
      </c>
      <c r="N7" s="12" t="s">
        <v>45</v>
      </c>
      <c r="O7" s="15" t="s">
        <v>45</v>
      </c>
      <c r="P7" s="12" t="s">
        <v>26</v>
      </c>
      <c r="Q7" s="12" t="s">
        <v>40</v>
      </c>
      <c r="R7" s="15">
        <v>0</v>
      </c>
      <c r="S7" s="12" t="s">
        <v>33</v>
      </c>
      <c r="T7" s="12" t="s">
        <v>29</v>
      </c>
      <c r="U7" s="15" t="s">
        <v>29</v>
      </c>
      <c r="V7" s="12" t="s">
        <v>63</v>
      </c>
      <c r="W7" s="12" t="s">
        <v>39</v>
      </c>
      <c r="X7" s="15">
        <v>0</v>
      </c>
      <c r="Y7" s="12" t="s">
        <v>59</v>
      </c>
      <c r="Z7" s="12" t="s">
        <v>41</v>
      </c>
      <c r="AA7" s="15" t="s">
        <v>41</v>
      </c>
      <c r="AB7" s="12" t="s">
        <v>31</v>
      </c>
      <c r="AC7" s="12" t="s">
        <v>49</v>
      </c>
      <c r="AD7" s="15" t="s">
        <v>49</v>
      </c>
      <c r="AE7" s="12" t="s">
        <v>3</v>
      </c>
      <c r="AF7" s="12" t="s">
        <v>38</v>
      </c>
      <c r="AG7" s="15">
        <v>0</v>
      </c>
      <c r="AH7" s="12" t="s">
        <v>44</v>
      </c>
      <c r="AI7" s="12" t="s">
        <v>47</v>
      </c>
      <c r="AJ7" s="15" t="s">
        <v>47</v>
      </c>
      <c r="AK7" s="12" t="s">
        <v>16</v>
      </c>
      <c r="AL7" s="12" t="s">
        <v>42</v>
      </c>
      <c r="AM7" s="15" t="s">
        <v>42</v>
      </c>
      <c r="AN7" s="12" t="s">
        <v>58</v>
      </c>
      <c r="AO7" s="12" t="s">
        <v>25</v>
      </c>
      <c r="AP7" s="15" t="s">
        <v>25</v>
      </c>
      <c r="AQ7" s="12" t="s">
        <v>7</v>
      </c>
      <c r="AR7" s="12" t="s">
        <v>43</v>
      </c>
      <c r="AS7" s="15" t="s">
        <v>43</v>
      </c>
      <c r="AT7" s="12" t="s">
        <v>14</v>
      </c>
      <c r="AU7" s="12" t="s">
        <v>37</v>
      </c>
      <c r="AV7" s="15">
        <v>0</v>
      </c>
      <c r="AW7" s="12" t="s">
        <v>11</v>
      </c>
      <c r="AX7" s="12" t="s">
        <v>50</v>
      </c>
      <c r="AY7" s="15" t="s">
        <v>50</v>
      </c>
      <c r="AZ7" s="12" t="s">
        <v>20</v>
      </c>
      <c r="BA7" s="15">
        <v>8</v>
      </c>
      <c r="BB7" s="12">
        <v>87</v>
      </c>
      <c r="BC7" s="12"/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>
        <v>1</v>
      </c>
      <c r="BK7" s="12">
        <v>1</v>
      </c>
      <c r="BL7" s="12">
        <v>1</v>
      </c>
      <c r="BM7" s="12">
        <v>1</v>
      </c>
      <c r="BN7" s="12">
        <v>1</v>
      </c>
      <c r="BO7" s="12">
        <v>1</v>
      </c>
      <c r="BP7" s="12">
        <v>1</v>
      </c>
      <c r="BQ7" s="12">
        <v>1</v>
      </c>
      <c r="BR7" s="12">
        <v>1</v>
      </c>
      <c r="BS7" s="12">
        <v>1</v>
      </c>
    </row>
    <row r="8" spans="1:73" x14ac:dyDescent="0.25">
      <c r="A8" s="16" t="s">
        <v>856</v>
      </c>
      <c r="B8" s="17"/>
      <c r="C8" s="16" t="s">
        <v>65</v>
      </c>
      <c r="D8" s="17" t="s">
        <v>28</v>
      </c>
      <c r="E8" s="17" t="s">
        <v>27</v>
      </c>
      <c r="F8" s="18">
        <v>0</v>
      </c>
      <c r="G8" s="17" t="s">
        <v>9</v>
      </c>
      <c r="H8" s="17" t="s">
        <v>41</v>
      </c>
      <c r="I8" s="15">
        <v>0</v>
      </c>
      <c r="J8" s="17" t="s">
        <v>15</v>
      </c>
      <c r="K8" s="17" t="s">
        <v>50</v>
      </c>
      <c r="L8" s="15" t="s">
        <v>50</v>
      </c>
      <c r="M8" s="17" t="s">
        <v>5</v>
      </c>
      <c r="N8" s="17" t="s">
        <v>42</v>
      </c>
      <c r="O8" s="15" t="s">
        <v>42</v>
      </c>
      <c r="P8" s="17" t="s">
        <v>26</v>
      </c>
      <c r="Q8" s="17" t="s">
        <v>25</v>
      </c>
      <c r="R8" s="15">
        <v>0</v>
      </c>
      <c r="S8" s="17" t="s">
        <v>33</v>
      </c>
      <c r="T8" s="17" t="s">
        <v>40</v>
      </c>
      <c r="U8" s="15" t="s">
        <v>40</v>
      </c>
      <c r="V8" s="17" t="s">
        <v>18</v>
      </c>
      <c r="W8" s="17" t="s">
        <v>39</v>
      </c>
      <c r="X8" s="15" t="s">
        <v>39</v>
      </c>
      <c r="Y8" s="17" t="s">
        <v>59</v>
      </c>
      <c r="Z8" s="17" t="s">
        <v>47</v>
      </c>
      <c r="AA8" s="15" t="s">
        <v>47</v>
      </c>
      <c r="AB8" s="17" t="s">
        <v>31</v>
      </c>
      <c r="AC8" s="17" t="s">
        <v>45</v>
      </c>
      <c r="AD8" s="15" t="s">
        <v>45</v>
      </c>
      <c r="AE8" s="17" t="s">
        <v>3</v>
      </c>
      <c r="AF8" s="17" t="s">
        <v>38</v>
      </c>
      <c r="AG8" s="15">
        <v>0</v>
      </c>
      <c r="AH8" s="17" t="s">
        <v>34</v>
      </c>
      <c r="AI8" s="17" t="s">
        <v>37</v>
      </c>
      <c r="AJ8" s="15">
        <v>0</v>
      </c>
      <c r="AK8" s="17" t="s">
        <v>16</v>
      </c>
      <c r="AL8" s="17" t="s">
        <v>46</v>
      </c>
      <c r="AM8" s="15" t="s">
        <v>46</v>
      </c>
      <c r="AN8" s="17" t="s">
        <v>58</v>
      </c>
      <c r="AO8" s="17" t="s">
        <v>43</v>
      </c>
      <c r="AP8" s="15" t="s">
        <v>43</v>
      </c>
      <c r="AQ8" s="17" t="s">
        <v>7</v>
      </c>
      <c r="AR8" s="17" t="s">
        <v>49</v>
      </c>
      <c r="AS8" s="15" t="s">
        <v>49</v>
      </c>
      <c r="AT8" s="17" t="s">
        <v>14</v>
      </c>
      <c r="AU8" s="17" t="s">
        <v>29</v>
      </c>
      <c r="AV8" s="15">
        <v>0</v>
      </c>
      <c r="AW8" s="17" t="s">
        <v>11</v>
      </c>
      <c r="AX8" s="17" t="s">
        <v>48</v>
      </c>
      <c r="AY8" s="15" t="s">
        <v>48</v>
      </c>
      <c r="AZ8" s="17" t="s">
        <v>20</v>
      </c>
      <c r="BA8" s="15">
        <v>8</v>
      </c>
      <c r="BB8" s="12">
        <v>88</v>
      </c>
      <c r="BC8" s="12"/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>
        <v>1</v>
      </c>
      <c r="BJ8" s="12">
        <v>1</v>
      </c>
      <c r="BK8" s="12">
        <v>1</v>
      </c>
      <c r="BL8" s="12">
        <v>1</v>
      </c>
      <c r="BM8" s="12">
        <v>1</v>
      </c>
      <c r="BN8" s="12">
        <v>1</v>
      </c>
      <c r="BO8" s="12">
        <v>1</v>
      </c>
      <c r="BP8" s="12">
        <v>1</v>
      </c>
      <c r="BQ8" s="12">
        <v>1</v>
      </c>
      <c r="BR8" s="12">
        <v>1</v>
      </c>
      <c r="BS8" s="12">
        <v>1</v>
      </c>
    </row>
    <row r="9" spans="1:73" x14ac:dyDescent="0.25">
      <c r="A9" s="11" t="s">
        <v>857</v>
      </c>
      <c r="B9" s="12"/>
      <c r="C9" s="11" t="s">
        <v>67</v>
      </c>
      <c r="D9" s="12" t="s">
        <v>28</v>
      </c>
      <c r="E9" s="12" t="s">
        <v>27</v>
      </c>
      <c r="F9" s="15" t="s">
        <v>27</v>
      </c>
      <c r="G9" s="12" t="s">
        <v>848</v>
      </c>
      <c r="H9" s="12" t="s">
        <v>49</v>
      </c>
      <c r="I9" s="15" t="s">
        <v>49</v>
      </c>
      <c r="J9" s="12" t="s">
        <v>17</v>
      </c>
      <c r="K9" s="12" t="s">
        <v>48</v>
      </c>
      <c r="L9" s="15">
        <v>0</v>
      </c>
      <c r="M9" s="12" t="s">
        <v>5</v>
      </c>
      <c r="N9" s="12" t="s">
        <v>41</v>
      </c>
      <c r="O9" s="15" t="s">
        <v>41</v>
      </c>
      <c r="P9" s="12" t="s">
        <v>26</v>
      </c>
      <c r="Q9" s="12" t="s">
        <v>43</v>
      </c>
      <c r="R9" s="15">
        <v>0</v>
      </c>
      <c r="S9" s="12" t="s">
        <v>13</v>
      </c>
      <c r="T9" s="12" t="s">
        <v>29</v>
      </c>
      <c r="U9" s="15">
        <v>0</v>
      </c>
      <c r="V9" s="12" t="s">
        <v>18</v>
      </c>
      <c r="W9" s="12" t="s">
        <v>47</v>
      </c>
      <c r="X9" s="15" t="s">
        <v>47</v>
      </c>
      <c r="Y9" s="12" t="s">
        <v>59</v>
      </c>
      <c r="Z9" s="12" t="s">
        <v>50</v>
      </c>
      <c r="AA9" s="15" t="s">
        <v>50</v>
      </c>
      <c r="AB9" s="12" t="s">
        <v>31</v>
      </c>
      <c r="AC9" s="12" t="s">
        <v>39</v>
      </c>
      <c r="AD9" s="15" t="s">
        <v>39</v>
      </c>
      <c r="AE9" s="12" t="s">
        <v>3</v>
      </c>
      <c r="AF9" s="12" t="s">
        <v>46</v>
      </c>
      <c r="AG9" s="15">
        <v>0</v>
      </c>
      <c r="AH9" s="12" t="s">
        <v>34</v>
      </c>
      <c r="AI9" s="12" t="s">
        <v>40</v>
      </c>
      <c r="AJ9" s="15">
        <v>0</v>
      </c>
      <c r="AK9" s="12" t="s">
        <v>16</v>
      </c>
      <c r="AL9" s="12" t="s">
        <v>42</v>
      </c>
      <c r="AM9" s="15" t="s">
        <v>42</v>
      </c>
      <c r="AN9" s="12" t="s">
        <v>58</v>
      </c>
      <c r="AO9" s="12" t="s">
        <v>25</v>
      </c>
      <c r="AP9" s="15" t="s">
        <v>25</v>
      </c>
      <c r="AQ9" s="12" t="s">
        <v>7</v>
      </c>
      <c r="AR9" s="12" t="s">
        <v>38</v>
      </c>
      <c r="AS9" s="15" t="s">
        <v>38</v>
      </c>
      <c r="AT9" s="12" t="s">
        <v>14</v>
      </c>
      <c r="AU9" s="12" t="s">
        <v>37</v>
      </c>
      <c r="AV9" s="15">
        <v>0</v>
      </c>
      <c r="AW9" s="12" t="s">
        <v>114</v>
      </c>
      <c r="AX9" s="12" t="s">
        <v>45</v>
      </c>
      <c r="AY9" s="15">
        <v>0</v>
      </c>
      <c r="AZ9" s="12" t="s">
        <v>20</v>
      </c>
      <c r="BA9" s="15">
        <v>8</v>
      </c>
      <c r="BB9" s="12">
        <v>78</v>
      </c>
      <c r="BC9" s="12"/>
      <c r="BD9" s="12">
        <v>1</v>
      </c>
      <c r="BE9" s="12">
        <v>1</v>
      </c>
      <c r="BF9" s="12">
        <v>1</v>
      </c>
      <c r="BG9" s="12">
        <v>1</v>
      </c>
      <c r="BH9" s="12">
        <v>1</v>
      </c>
      <c r="BI9" s="12">
        <v>1</v>
      </c>
      <c r="BJ9" s="12">
        <v>1</v>
      </c>
      <c r="BK9" s="12">
        <v>1</v>
      </c>
      <c r="BL9" s="12">
        <v>1</v>
      </c>
      <c r="BM9" s="12">
        <v>1</v>
      </c>
      <c r="BN9" s="12">
        <v>1</v>
      </c>
      <c r="BO9" s="12">
        <v>1</v>
      </c>
      <c r="BP9" s="12">
        <v>1</v>
      </c>
      <c r="BQ9" s="12">
        <v>1</v>
      </c>
      <c r="BR9" s="12">
        <v>1</v>
      </c>
      <c r="BS9" s="12">
        <v>1</v>
      </c>
    </row>
    <row r="10" spans="1:73" s="46" customFormat="1" x14ac:dyDescent="0.25">
      <c r="A10" s="6" t="s">
        <v>858</v>
      </c>
      <c r="B10" s="7" t="s">
        <v>24</v>
      </c>
      <c r="C10" s="6" t="s">
        <v>859</v>
      </c>
      <c r="D10" s="7" t="s">
        <v>12</v>
      </c>
      <c r="E10" s="7" t="s">
        <v>37</v>
      </c>
      <c r="F10" s="10">
        <v>0</v>
      </c>
      <c r="G10" s="7" t="s">
        <v>9</v>
      </c>
      <c r="H10" s="7" t="s">
        <v>39</v>
      </c>
      <c r="I10" s="10">
        <v>0</v>
      </c>
      <c r="J10" s="7" t="s">
        <v>15</v>
      </c>
      <c r="K10" s="7" t="s">
        <v>27</v>
      </c>
      <c r="L10" s="10" t="s">
        <v>27</v>
      </c>
      <c r="M10" s="7" t="s">
        <v>5</v>
      </c>
      <c r="N10" s="7" t="s">
        <v>41</v>
      </c>
      <c r="O10" s="10" t="s">
        <v>41</v>
      </c>
      <c r="P10" s="7" t="s">
        <v>26</v>
      </c>
      <c r="Q10" s="7" t="s">
        <v>45</v>
      </c>
      <c r="R10" s="10">
        <v>0</v>
      </c>
      <c r="S10" s="7" t="s">
        <v>33</v>
      </c>
      <c r="T10" s="7" t="s">
        <v>39</v>
      </c>
      <c r="U10" s="10" t="s">
        <v>39</v>
      </c>
      <c r="V10" s="7" t="s">
        <v>18</v>
      </c>
      <c r="W10" s="7" t="s">
        <v>41</v>
      </c>
      <c r="X10" s="10" t="s">
        <v>41</v>
      </c>
      <c r="Y10" s="7" t="s">
        <v>8</v>
      </c>
      <c r="Z10" s="7" t="s">
        <v>48</v>
      </c>
      <c r="AA10" s="10">
        <v>0</v>
      </c>
      <c r="AB10" s="7" t="s">
        <v>123</v>
      </c>
      <c r="AC10" s="7" t="s">
        <v>39</v>
      </c>
      <c r="AD10" s="10">
        <v>0</v>
      </c>
      <c r="AE10" s="7" t="s">
        <v>3</v>
      </c>
      <c r="AF10" s="7" t="s">
        <v>48</v>
      </c>
      <c r="AG10" s="10">
        <v>0</v>
      </c>
      <c r="AH10" s="7" t="s">
        <v>34</v>
      </c>
      <c r="AI10" s="7" t="s">
        <v>29</v>
      </c>
      <c r="AJ10" s="10">
        <v>0</v>
      </c>
      <c r="AK10" s="7" t="s">
        <v>16</v>
      </c>
      <c r="AL10" s="7" t="s">
        <v>41</v>
      </c>
      <c r="AM10" s="10" t="s">
        <v>41</v>
      </c>
      <c r="AN10" s="7" t="s">
        <v>58</v>
      </c>
      <c r="AO10" s="7" t="s">
        <v>39</v>
      </c>
      <c r="AP10" s="10" t="s">
        <v>39</v>
      </c>
      <c r="AQ10" s="7" t="s">
        <v>7</v>
      </c>
      <c r="AR10" s="7" t="s">
        <v>39</v>
      </c>
      <c r="AS10" s="10" t="s">
        <v>39</v>
      </c>
      <c r="AT10" s="7" t="s">
        <v>14</v>
      </c>
      <c r="AU10" s="7" t="s">
        <v>27</v>
      </c>
      <c r="AV10" s="10">
        <v>0</v>
      </c>
      <c r="AW10" s="7" t="s">
        <v>114</v>
      </c>
      <c r="AX10" s="7" t="s">
        <v>29</v>
      </c>
      <c r="AY10" s="10">
        <v>0</v>
      </c>
      <c r="AZ10" s="7" t="s">
        <v>20</v>
      </c>
      <c r="BA10" s="10">
        <v>8</v>
      </c>
      <c r="BB10" s="7">
        <v>43</v>
      </c>
      <c r="BC10" s="7"/>
      <c r="BD10" s="7">
        <v>0</v>
      </c>
      <c r="BE10" s="7">
        <v>0</v>
      </c>
      <c r="BF10" s="7">
        <v>5</v>
      </c>
      <c r="BG10" s="7">
        <v>1</v>
      </c>
      <c r="BH10" s="7">
        <v>2</v>
      </c>
      <c r="BI10" s="7">
        <v>1</v>
      </c>
      <c r="BJ10" s="7">
        <v>3</v>
      </c>
      <c r="BK10" s="7">
        <v>0</v>
      </c>
      <c r="BL10" s="7">
        <v>2</v>
      </c>
      <c r="BM10" s="7">
        <v>2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U10" s="51" t="s">
        <v>1351</v>
      </c>
    </row>
    <row r="11" spans="1:73" s="52" customFormat="1" x14ac:dyDescent="0.25">
      <c r="A11" s="11" t="s">
        <v>860</v>
      </c>
      <c r="B11" s="53" t="s">
        <v>24</v>
      </c>
      <c r="C11" s="11" t="s">
        <v>72</v>
      </c>
      <c r="D11" s="12" t="s">
        <v>28</v>
      </c>
      <c r="E11" s="12" t="s">
        <v>27</v>
      </c>
      <c r="F11" s="15" t="s">
        <v>27</v>
      </c>
      <c r="G11" s="12" t="s">
        <v>848</v>
      </c>
      <c r="H11" s="12" t="s">
        <v>45</v>
      </c>
      <c r="I11" s="15" t="s">
        <v>45</v>
      </c>
      <c r="J11" s="12" t="s">
        <v>15</v>
      </c>
      <c r="K11" s="12" t="s">
        <v>39</v>
      </c>
      <c r="L11" s="15" t="s">
        <v>39</v>
      </c>
      <c r="M11" s="12" t="s">
        <v>5</v>
      </c>
      <c r="N11" s="12" t="s">
        <v>41</v>
      </c>
      <c r="O11" s="15" t="s">
        <v>41</v>
      </c>
      <c r="P11" s="12" t="s">
        <v>26</v>
      </c>
      <c r="Q11" s="12" t="s">
        <v>29</v>
      </c>
      <c r="R11" s="15">
        <v>0</v>
      </c>
      <c r="S11" s="12" t="s">
        <v>33</v>
      </c>
      <c r="T11" s="12" t="s">
        <v>48</v>
      </c>
      <c r="U11" s="15" t="s">
        <v>48</v>
      </c>
      <c r="V11" s="12" t="s">
        <v>63</v>
      </c>
      <c r="W11" s="12" t="s">
        <v>47</v>
      </c>
      <c r="X11" s="15">
        <v>0</v>
      </c>
      <c r="Y11" s="12" t="s">
        <v>59</v>
      </c>
      <c r="Z11" s="12" t="s">
        <v>49</v>
      </c>
      <c r="AA11" s="15" t="s">
        <v>49</v>
      </c>
      <c r="AB11" s="12" t="s">
        <v>31</v>
      </c>
      <c r="AC11" s="12" t="s">
        <v>43</v>
      </c>
      <c r="AD11" s="15" t="s">
        <v>43</v>
      </c>
      <c r="AE11" s="12" t="s">
        <v>3</v>
      </c>
      <c r="AF11" s="12" t="s">
        <v>38</v>
      </c>
      <c r="AG11" s="15">
        <v>0</v>
      </c>
      <c r="AH11" s="12" t="s">
        <v>34</v>
      </c>
      <c r="AI11" s="12" t="s">
        <v>46</v>
      </c>
      <c r="AJ11" s="15">
        <v>0</v>
      </c>
      <c r="AK11" s="12" t="s">
        <v>16</v>
      </c>
      <c r="AL11" s="12" t="s">
        <v>42</v>
      </c>
      <c r="AM11" s="15" t="s">
        <v>42</v>
      </c>
      <c r="AN11" s="53" t="s">
        <v>58</v>
      </c>
      <c r="AO11" s="53">
        <v>6</v>
      </c>
      <c r="AP11" s="54">
        <v>6</v>
      </c>
      <c r="AQ11" s="12" t="s">
        <v>7</v>
      </c>
      <c r="AR11" s="12" t="s">
        <v>50</v>
      </c>
      <c r="AS11" s="15" t="s">
        <v>50</v>
      </c>
      <c r="AT11" s="12" t="s">
        <v>14</v>
      </c>
      <c r="AU11" s="12" t="s">
        <v>25</v>
      </c>
      <c r="AV11" s="15">
        <v>0</v>
      </c>
      <c r="AW11" s="53" t="s">
        <v>114</v>
      </c>
      <c r="AX11" s="53" t="s">
        <v>40</v>
      </c>
      <c r="AY11" s="54">
        <v>0</v>
      </c>
      <c r="AZ11" s="12" t="s">
        <v>20</v>
      </c>
      <c r="BA11" s="15">
        <v>8</v>
      </c>
      <c r="BB11" s="12">
        <v>78</v>
      </c>
      <c r="BC11" s="12"/>
      <c r="BD11" s="12">
        <v>1</v>
      </c>
      <c r="BE11" s="12">
        <v>1</v>
      </c>
      <c r="BF11" s="12">
        <v>1</v>
      </c>
      <c r="BG11" s="12">
        <v>1</v>
      </c>
      <c r="BH11" s="12">
        <v>1</v>
      </c>
      <c r="BI11" s="53">
        <v>0</v>
      </c>
      <c r="BJ11" s="12">
        <v>1</v>
      </c>
      <c r="BK11" s="12">
        <v>1</v>
      </c>
      <c r="BL11" s="12">
        <v>1</v>
      </c>
      <c r="BM11" s="12">
        <v>1</v>
      </c>
      <c r="BN11" s="12">
        <v>1</v>
      </c>
      <c r="BO11" s="12">
        <v>1</v>
      </c>
      <c r="BP11" s="12">
        <v>1</v>
      </c>
      <c r="BQ11" s="53">
        <v>2</v>
      </c>
      <c r="BR11" s="12">
        <v>1</v>
      </c>
      <c r="BS11" s="12">
        <v>1</v>
      </c>
      <c r="BU11" s="51" t="s">
        <v>1350</v>
      </c>
    </row>
    <row r="12" spans="1:73" s="46" customFormat="1" x14ac:dyDescent="0.25">
      <c r="A12" s="20" t="s">
        <v>861</v>
      </c>
      <c r="B12" s="21" t="s">
        <v>24</v>
      </c>
      <c r="C12" s="20" t="s">
        <v>74</v>
      </c>
      <c r="D12" s="21" t="s">
        <v>85</v>
      </c>
      <c r="E12" s="21" t="s">
        <v>85</v>
      </c>
      <c r="F12" s="10">
        <v>0</v>
      </c>
      <c r="G12" s="21" t="s">
        <v>85</v>
      </c>
      <c r="H12" s="21" t="s">
        <v>85</v>
      </c>
      <c r="I12" s="10">
        <v>0</v>
      </c>
      <c r="J12" s="21" t="s">
        <v>85</v>
      </c>
      <c r="K12" s="21" t="s">
        <v>85</v>
      </c>
      <c r="L12" s="10">
        <v>0</v>
      </c>
      <c r="M12" s="21" t="s">
        <v>85</v>
      </c>
      <c r="N12" s="21" t="s">
        <v>85</v>
      </c>
      <c r="O12" s="10">
        <v>0</v>
      </c>
      <c r="P12" s="21" t="s">
        <v>85</v>
      </c>
      <c r="Q12" s="21" t="s">
        <v>85</v>
      </c>
      <c r="R12" s="10">
        <v>0</v>
      </c>
      <c r="S12" s="21" t="s">
        <v>85</v>
      </c>
      <c r="T12" s="21" t="s">
        <v>85</v>
      </c>
      <c r="U12" s="10">
        <v>0</v>
      </c>
      <c r="V12" s="21" t="s">
        <v>85</v>
      </c>
      <c r="W12" s="21" t="s">
        <v>85</v>
      </c>
      <c r="X12" s="10">
        <v>0</v>
      </c>
      <c r="Y12" s="21" t="s">
        <v>85</v>
      </c>
      <c r="Z12" s="21" t="s">
        <v>85</v>
      </c>
      <c r="AA12" s="10">
        <v>0</v>
      </c>
      <c r="AB12" s="21" t="s">
        <v>85</v>
      </c>
      <c r="AC12" s="21" t="s">
        <v>85</v>
      </c>
      <c r="AD12" s="10">
        <v>0</v>
      </c>
      <c r="AE12" s="21" t="s">
        <v>85</v>
      </c>
      <c r="AF12" s="21" t="s">
        <v>85</v>
      </c>
      <c r="AG12" s="10">
        <v>0</v>
      </c>
      <c r="AH12" s="21" t="s">
        <v>85</v>
      </c>
      <c r="AI12" s="21" t="s">
        <v>85</v>
      </c>
      <c r="AJ12" s="10">
        <v>0</v>
      </c>
      <c r="AK12" s="21" t="s">
        <v>85</v>
      </c>
      <c r="AL12" s="21" t="s">
        <v>85</v>
      </c>
      <c r="AM12" s="10">
        <v>0</v>
      </c>
      <c r="AN12" s="21" t="s">
        <v>85</v>
      </c>
      <c r="AO12" s="21" t="s">
        <v>85</v>
      </c>
      <c r="AP12" s="10">
        <v>0</v>
      </c>
      <c r="AQ12" s="21" t="s">
        <v>85</v>
      </c>
      <c r="AR12" s="21" t="s">
        <v>85</v>
      </c>
      <c r="AS12" s="10">
        <v>0</v>
      </c>
      <c r="AT12" s="21" t="s">
        <v>85</v>
      </c>
      <c r="AU12" s="21" t="s">
        <v>85</v>
      </c>
      <c r="AV12" s="10">
        <v>0</v>
      </c>
      <c r="AW12" s="21" t="s">
        <v>85</v>
      </c>
      <c r="AX12" s="21" t="s">
        <v>85</v>
      </c>
      <c r="AY12" s="10">
        <v>0</v>
      </c>
      <c r="AZ12" s="21" t="s">
        <v>85</v>
      </c>
      <c r="BA12" s="10">
        <v>0</v>
      </c>
      <c r="BB12" s="7">
        <v>0</v>
      </c>
      <c r="BC12" s="7"/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U12" s="51" t="s">
        <v>1351</v>
      </c>
    </row>
    <row r="13" spans="1:73" x14ac:dyDescent="0.25">
      <c r="A13" s="16" t="s">
        <v>862</v>
      </c>
      <c r="B13" s="17"/>
      <c r="C13" s="16" t="s">
        <v>74</v>
      </c>
      <c r="D13" s="17" t="s">
        <v>28</v>
      </c>
      <c r="E13" s="17" t="s">
        <v>27</v>
      </c>
      <c r="F13" s="18">
        <v>0</v>
      </c>
      <c r="G13" s="17" t="s">
        <v>9</v>
      </c>
      <c r="H13" s="17" t="s">
        <v>37</v>
      </c>
      <c r="I13" s="15">
        <v>0</v>
      </c>
      <c r="J13" s="17" t="s">
        <v>15</v>
      </c>
      <c r="K13" s="17" t="s">
        <v>47</v>
      </c>
      <c r="L13" s="15" t="s">
        <v>47</v>
      </c>
      <c r="M13" s="17" t="s">
        <v>4</v>
      </c>
      <c r="N13" s="17" t="s">
        <v>39</v>
      </c>
      <c r="O13" s="15">
        <v>0</v>
      </c>
      <c r="P13" s="17" t="s">
        <v>26</v>
      </c>
      <c r="Q13" s="17" t="s">
        <v>43</v>
      </c>
      <c r="R13" s="15">
        <v>0</v>
      </c>
      <c r="S13" s="17" t="s">
        <v>33</v>
      </c>
      <c r="T13" s="17" t="s">
        <v>45</v>
      </c>
      <c r="U13" s="15" t="s">
        <v>45</v>
      </c>
      <c r="V13" s="17" t="s">
        <v>18</v>
      </c>
      <c r="W13" s="17" t="s">
        <v>41</v>
      </c>
      <c r="X13" s="15" t="s">
        <v>41</v>
      </c>
      <c r="Y13" s="17" t="s">
        <v>59</v>
      </c>
      <c r="Z13" s="17" t="s">
        <v>49</v>
      </c>
      <c r="AA13" s="15" t="s">
        <v>49</v>
      </c>
      <c r="AB13" s="17" t="s">
        <v>31</v>
      </c>
      <c r="AC13" s="17" t="s">
        <v>48</v>
      </c>
      <c r="AD13" s="15" t="s">
        <v>48</v>
      </c>
      <c r="AE13" s="17" t="s">
        <v>3</v>
      </c>
      <c r="AF13" s="17" t="s">
        <v>42</v>
      </c>
      <c r="AG13" s="15">
        <v>0</v>
      </c>
      <c r="AH13" s="17" t="s">
        <v>34</v>
      </c>
      <c r="AI13" s="17" t="s">
        <v>46</v>
      </c>
      <c r="AJ13" s="15">
        <v>0</v>
      </c>
      <c r="AK13" s="17" t="s">
        <v>16</v>
      </c>
      <c r="AL13" s="17" t="s">
        <v>25</v>
      </c>
      <c r="AM13" s="15" t="s">
        <v>25</v>
      </c>
      <c r="AN13" s="17" t="s">
        <v>58</v>
      </c>
      <c r="AO13" s="17" t="s">
        <v>40</v>
      </c>
      <c r="AP13" s="15" t="s">
        <v>40</v>
      </c>
      <c r="AQ13" s="17" t="s">
        <v>62</v>
      </c>
      <c r="AR13" s="17" t="s">
        <v>29</v>
      </c>
      <c r="AS13" s="15">
        <v>0</v>
      </c>
      <c r="AT13" s="17" t="s">
        <v>14</v>
      </c>
      <c r="AU13" s="17" t="s">
        <v>38</v>
      </c>
      <c r="AV13" s="15">
        <v>0</v>
      </c>
      <c r="AW13" s="17" t="s">
        <v>114</v>
      </c>
      <c r="AX13" s="17" t="s">
        <v>50</v>
      </c>
      <c r="AY13" s="15">
        <v>0</v>
      </c>
      <c r="AZ13" s="17" t="s">
        <v>50</v>
      </c>
      <c r="BA13" s="15">
        <v>0</v>
      </c>
      <c r="BB13" s="12">
        <v>59</v>
      </c>
      <c r="BC13" s="12"/>
      <c r="BD13" s="12">
        <v>1</v>
      </c>
      <c r="BE13" s="12">
        <v>1</v>
      </c>
      <c r="BF13" s="12">
        <v>1</v>
      </c>
      <c r="BG13" s="12">
        <v>1</v>
      </c>
      <c r="BH13" s="12">
        <v>1</v>
      </c>
      <c r="BI13" s="12">
        <v>1</v>
      </c>
      <c r="BJ13" s="12">
        <v>1</v>
      </c>
      <c r="BK13" s="12">
        <v>1</v>
      </c>
      <c r="BL13" s="12">
        <v>1</v>
      </c>
      <c r="BM13" s="12">
        <v>1</v>
      </c>
      <c r="BN13" s="12">
        <v>1</v>
      </c>
      <c r="BO13" s="12">
        <v>1</v>
      </c>
      <c r="BP13" s="12">
        <v>1</v>
      </c>
      <c r="BQ13" s="12">
        <v>1</v>
      </c>
      <c r="BR13" s="12">
        <v>1</v>
      </c>
      <c r="BS13" s="12">
        <v>1</v>
      </c>
    </row>
    <row r="14" spans="1:73" x14ac:dyDescent="0.25">
      <c r="A14" s="11" t="s">
        <v>863</v>
      </c>
      <c r="B14" s="12"/>
      <c r="C14" s="11" t="s">
        <v>76</v>
      </c>
      <c r="D14" s="12" t="s">
        <v>28</v>
      </c>
      <c r="E14" s="12" t="s">
        <v>29</v>
      </c>
      <c r="F14" s="15" t="s">
        <v>29</v>
      </c>
      <c r="G14" s="12" t="s">
        <v>9</v>
      </c>
      <c r="H14" s="12" t="s">
        <v>49</v>
      </c>
      <c r="I14" s="15">
        <v>0</v>
      </c>
      <c r="J14" s="12" t="s">
        <v>15</v>
      </c>
      <c r="K14" s="12" t="s">
        <v>37</v>
      </c>
      <c r="L14" s="15" t="s">
        <v>37</v>
      </c>
      <c r="M14" s="12" t="s">
        <v>4</v>
      </c>
      <c r="N14" s="12" t="s">
        <v>27</v>
      </c>
      <c r="O14" s="15">
        <v>0</v>
      </c>
      <c r="P14" s="12" t="s">
        <v>26</v>
      </c>
      <c r="Q14" s="12" t="s">
        <v>46</v>
      </c>
      <c r="R14" s="15">
        <v>0</v>
      </c>
      <c r="S14" s="12" t="s">
        <v>13</v>
      </c>
      <c r="T14" s="12" t="s">
        <v>50</v>
      </c>
      <c r="U14" s="15">
        <v>0</v>
      </c>
      <c r="V14" s="12" t="s">
        <v>18</v>
      </c>
      <c r="W14" s="12" t="s">
        <v>40</v>
      </c>
      <c r="X14" s="15" t="s">
        <v>40</v>
      </c>
      <c r="Y14" s="12" t="s">
        <v>8</v>
      </c>
      <c r="Z14" s="12" t="s">
        <v>39</v>
      </c>
      <c r="AA14" s="15">
        <v>0</v>
      </c>
      <c r="AB14" s="12" t="s">
        <v>123</v>
      </c>
      <c r="AC14" s="12" t="s">
        <v>45</v>
      </c>
      <c r="AD14" s="15">
        <v>0</v>
      </c>
      <c r="AE14" s="12" t="s">
        <v>3</v>
      </c>
      <c r="AF14" s="12" t="s">
        <v>48</v>
      </c>
      <c r="AG14" s="15">
        <v>0</v>
      </c>
      <c r="AH14" s="12" t="s">
        <v>34</v>
      </c>
      <c r="AI14" s="12" t="s">
        <v>38</v>
      </c>
      <c r="AJ14" s="15">
        <v>0</v>
      </c>
      <c r="AK14" s="12" t="s">
        <v>16</v>
      </c>
      <c r="AL14" s="12" t="s">
        <v>42</v>
      </c>
      <c r="AM14" s="15" t="s">
        <v>42</v>
      </c>
      <c r="AN14" s="12" t="s">
        <v>58</v>
      </c>
      <c r="AO14" s="12" t="s">
        <v>25</v>
      </c>
      <c r="AP14" s="15" t="s">
        <v>25</v>
      </c>
      <c r="AQ14" s="12" t="s">
        <v>7</v>
      </c>
      <c r="AR14" s="12" t="s">
        <v>43</v>
      </c>
      <c r="AS14" s="15" t="s">
        <v>43</v>
      </c>
      <c r="AT14" s="12" t="s">
        <v>14</v>
      </c>
      <c r="AU14" s="12" t="s">
        <v>41</v>
      </c>
      <c r="AV14" s="15">
        <v>0</v>
      </c>
      <c r="AW14" s="12" t="s">
        <v>114</v>
      </c>
      <c r="AX14" s="12" t="s">
        <v>47</v>
      </c>
      <c r="AY14" s="15">
        <v>0</v>
      </c>
      <c r="AZ14" s="12" t="s">
        <v>50</v>
      </c>
      <c r="BA14" s="15">
        <v>0</v>
      </c>
      <c r="BB14" s="12">
        <v>72</v>
      </c>
      <c r="BC14" s="12"/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>
        <v>1</v>
      </c>
      <c r="BJ14" s="12">
        <v>1</v>
      </c>
      <c r="BK14" s="12">
        <v>1</v>
      </c>
      <c r="BL14" s="12">
        <v>1</v>
      </c>
      <c r="BM14" s="12">
        <v>1</v>
      </c>
      <c r="BN14" s="12">
        <v>1</v>
      </c>
      <c r="BO14" s="12">
        <v>1</v>
      </c>
      <c r="BP14" s="12">
        <v>1</v>
      </c>
      <c r="BQ14" s="12">
        <v>1</v>
      </c>
      <c r="BR14" s="12">
        <v>1</v>
      </c>
      <c r="BS14" s="12">
        <v>1</v>
      </c>
    </row>
    <row r="15" spans="1:73" x14ac:dyDescent="0.25">
      <c r="A15" s="11" t="s">
        <v>864</v>
      </c>
      <c r="B15" s="12"/>
      <c r="C15" s="11" t="s">
        <v>78</v>
      </c>
      <c r="D15" s="12" t="s">
        <v>12</v>
      </c>
      <c r="E15" s="12" t="s">
        <v>45</v>
      </c>
      <c r="F15" s="15">
        <v>0</v>
      </c>
      <c r="G15" s="12" t="s">
        <v>848</v>
      </c>
      <c r="H15" s="12" t="s">
        <v>47</v>
      </c>
      <c r="I15" s="15" t="s">
        <v>47</v>
      </c>
      <c r="J15" s="12" t="s">
        <v>17</v>
      </c>
      <c r="K15" s="12" t="s">
        <v>37</v>
      </c>
      <c r="L15" s="15">
        <v>0</v>
      </c>
      <c r="M15" s="12" t="s">
        <v>5</v>
      </c>
      <c r="N15" s="12" t="s">
        <v>41</v>
      </c>
      <c r="O15" s="15" t="s">
        <v>41</v>
      </c>
      <c r="P15" s="12" t="s">
        <v>26</v>
      </c>
      <c r="Q15" s="12" t="s">
        <v>40</v>
      </c>
      <c r="R15" s="15">
        <v>0</v>
      </c>
      <c r="S15" s="12" t="s">
        <v>33</v>
      </c>
      <c r="T15" s="12" t="s">
        <v>43</v>
      </c>
      <c r="U15" s="15" t="s">
        <v>43</v>
      </c>
      <c r="V15" s="12" t="s">
        <v>18</v>
      </c>
      <c r="W15" s="12" t="s">
        <v>48</v>
      </c>
      <c r="X15" s="15" t="s">
        <v>48</v>
      </c>
      <c r="Y15" s="12" t="s">
        <v>59</v>
      </c>
      <c r="Z15" s="12" t="s">
        <v>39</v>
      </c>
      <c r="AA15" s="15" t="s">
        <v>39</v>
      </c>
      <c r="AB15" s="12" t="s">
        <v>31</v>
      </c>
      <c r="AC15" s="12" t="s">
        <v>27</v>
      </c>
      <c r="AD15" s="15" t="s">
        <v>27</v>
      </c>
      <c r="AE15" s="12" t="s">
        <v>3</v>
      </c>
      <c r="AF15" s="12" t="s">
        <v>29</v>
      </c>
      <c r="AG15" s="15">
        <v>0</v>
      </c>
      <c r="AH15" s="12" t="s">
        <v>34</v>
      </c>
      <c r="AI15" s="12" t="s">
        <v>38</v>
      </c>
      <c r="AJ15" s="15">
        <v>0</v>
      </c>
      <c r="AK15" s="12" t="s">
        <v>16</v>
      </c>
      <c r="AL15" s="12" t="s">
        <v>25</v>
      </c>
      <c r="AM15" s="15" t="s">
        <v>25</v>
      </c>
      <c r="AN15" s="12" t="s">
        <v>58</v>
      </c>
      <c r="AO15" s="12" t="s">
        <v>42</v>
      </c>
      <c r="AP15" s="15" t="s">
        <v>42</v>
      </c>
      <c r="AQ15" s="12" t="s">
        <v>7</v>
      </c>
      <c r="AR15" s="12" t="s">
        <v>49</v>
      </c>
      <c r="AS15" s="15" t="s">
        <v>49</v>
      </c>
      <c r="AT15" s="12" t="s">
        <v>14</v>
      </c>
      <c r="AU15" s="12" t="s">
        <v>46</v>
      </c>
      <c r="AV15" s="15">
        <v>0</v>
      </c>
      <c r="AW15" s="12" t="s">
        <v>11</v>
      </c>
      <c r="AX15" s="12" t="s">
        <v>50</v>
      </c>
      <c r="AY15" s="15" t="s">
        <v>50</v>
      </c>
      <c r="AZ15" s="12" t="s">
        <v>50</v>
      </c>
      <c r="BA15" s="15">
        <v>0</v>
      </c>
      <c r="BB15" s="12">
        <v>77</v>
      </c>
      <c r="BC15" s="12"/>
      <c r="BD15" s="12">
        <v>1</v>
      </c>
      <c r="BE15" s="12">
        <v>1</v>
      </c>
      <c r="BF15" s="12">
        <v>1</v>
      </c>
      <c r="BG15" s="12">
        <v>1</v>
      </c>
      <c r="BH15" s="12">
        <v>1</v>
      </c>
      <c r="BI15" s="12">
        <v>1</v>
      </c>
      <c r="BJ15" s="12">
        <v>1</v>
      </c>
      <c r="BK15" s="12">
        <v>1</v>
      </c>
      <c r="BL15" s="12">
        <v>1</v>
      </c>
      <c r="BM15" s="12">
        <v>1</v>
      </c>
      <c r="BN15" s="12">
        <v>1</v>
      </c>
      <c r="BO15" s="12">
        <v>1</v>
      </c>
      <c r="BP15" s="12">
        <v>1</v>
      </c>
      <c r="BQ15" s="12">
        <v>1</v>
      </c>
      <c r="BR15" s="12">
        <v>1</v>
      </c>
      <c r="BS15" s="12">
        <v>1</v>
      </c>
    </row>
    <row r="16" spans="1:73" x14ac:dyDescent="0.25">
      <c r="A16" s="11" t="s">
        <v>865</v>
      </c>
      <c r="B16" s="12"/>
      <c r="C16" s="11" t="s">
        <v>80</v>
      </c>
      <c r="D16" s="12" t="s">
        <v>28</v>
      </c>
      <c r="E16" s="12" t="s">
        <v>50</v>
      </c>
      <c r="F16" s="15" t="s">
        <v>50</v>
      </c>
      <c r="G16" s="12" t="s">
        <v>9</v>
      </c>
      <c r="H16" s="12" t="s">
        <v>47</v>
      </c>
      <c r="I16" s="15">
        <v>0</v>
      </c>
      <c r="J16" s="12" t="s">
        <v>17</v>
      </c>
      <c r="K16" s="12" t="s">
        <v>27</v>
      </c>
      <c r="L16" s="15">
        <v>0</v>
      </c>
      <c r="M16" s="12" t="s">
        <v>5</v>
      </c>
      <c r="N16" s="12" t="s">
        <v>39</v>
      </c>
      <c r="O16" s="15" t="s">
        <v>39</v>
      </c>
      <c r="P16" s="12" t="s">
        <v>26</v>
      </c>
      <c r="Q16" s="12" t="s">
        <v>48</v>
      </c>
      <c r="R16" s="15">
        <v>0</v>
      </c>
      <c r="S16" s="12" t="s">
        <v>33</v>
      </c>
      <c r="T16" s="12" t="s">
        <v>45</v>
      </c>
      <c r="U16" s="15" t="s">
        <v>45</v>
      </c>
      <c r="V16" s="12" t="s">
        <v>18</v>
      </c>
      <c r="W16" s="12" t="s">
        <v>46</v>
      </c>
      <c r="X16" s="15" t="s">
        <v>46</v>
      </c>
      <c r="Y16" s="12" t="s">
        <v>59</v>
      </c>
      <c r="Z16" s="12" t="s">
        <v>37</v>
      </c>
      <c r="AA16" s="15" t="s">
        <v>37</v>
      </c>
      <c r="AB16" s="12" t="s">
        <v>31</v>
      </c>
      <c r="AC16" s="12" t="s">
        <v>41</v>
      </c>
      <c r="AD16" s="15" t="s">
        <v>41</v>
      </c>
      <c r="AE16" s="12" t="s">
        <v>3</v>
      </c>
      <c r="AF16" s="12" t="s">
        <v>29</v>
      </c>
      <c r="AG16" s="15">
        <v>0</v>
      </c>
      <c r="AH16" s="12" t="s">
        <v>34</v>
      </c>
      <c r="AI16" s="12" t="s">
        <v>43</v>
      </c>
      <c r="AJ16" s="15">
        <v>0</v>
      </c>
      <c r="AK16" s="12" t="s">
        <v>16</v>
      </c>
      <c r="AL16" s="12" t="s">
        <v>42</v>
      </c>
      <c r="AM16" s="15" t="s">
        <v>42</v>
      </c>
      <c r="AN16" s="12" t="s">
        <v>58</v>
      </c>
      <c r="AO16" s="12" t="s">
        <v>25</v>
      </c>
      <c r="AP16" s="15" t="s">
        <v>25</v>
      </c>
      <c r="AQ16" s="12" t="s">
        <v>7</v>
      </c>
      <c r="AR16" s="12" t="s">
        <v>49</v>
      </c>
      <c r="AS16" s="15" t="s">
        <v>49</v>
      </c>
      <c r="AT16" s="12" t="s">
        <v>14</v>
      </c>
      <c r="AU16" s="12" t="s">
        <v>40</v>
      </c>
      <c r="AV16" s="15">
        <v>0</v>
      </c>
      <c r="AW16" s="12" t="s">
        <v>11</v>
      </c>
      <c r="AX16" s="12" t="s">
        <v>38</v>
      </c>
      <c r="AY16" s="15" t="s">
        <v>38</v>
      </c>
      <c r="AZ16" s="12" t="s">
        <v>50</v>
      </c>
      <c r="BA16" s="15">
        <v>0</v>
      </c>
      <c r="BB16" s="12">
        <v>85</v>
      </c>
      <c r="BC16" s="12"/>
      <c r="BD16" s="12">
        <v>1</v>
      </c>
      <c r="BE16" s="12">
        <v>1</v>
      </c>
      <c r="BF16" s="12">
        <v>1</v>
      </c>
      <c r="BG16" s="12">
        <v>1</v>
      </c>
      <c r="BH16" s="12">
        <v>1</v>
      </c>
      <c r="BI16" s="12">
        <v>1</v>
      </c>
      <c r="BJ16" s="12">
        <v>1</v>
      </c>
      <c r="BK16" s="12">
        <v>1</v>
      </c>
      <c r="BL16" s="12">
        <v>1</v>
      </c>
      <c r="BM16" s="12">
        <v>1</v>
      </c>
      <c r="BN16" s="12">
        <v>1</v>
      </c>
      <c r="BO16" s="12">
        <v>1</v>
      </c>
      <c r="BP16" s="12">
        <v>1</v>
      </c>
      <c r="BQ16" s="12">
        <v>1</v>
      </c>
      <c r="BR16" s="12">
        <v>1</v>
      </c>
      <c r="BS16" s="12">
        <v>1</v>
      </c>
    </row>
    <row r="17" spans="1:73" s="46" customFormat="1" x14ac:dyDescent="0.25">
      <c r="A17" s="6" t="s">
        <v>866</v>
      </c>
      <c r="B17" s="7" t="s">
        <v>24</v>
      </c>
      <c r="C17" s="6" t="s">
        <v>867</v>
      </c>
      <c r="D17" s="7" t="s">
        <v>28</v>
      </c>
      <c r="E17" s="7" t="s">
        <v>47</v>
      </c>
      <c r="F17" s="10" t="s">
        <v>47</v>
      </c>
      <c r="G17" s="7" t="s">
        <v>9</v>
      </c>
      <c r="H17" s="7" t="s">
        <v>39</v>
      </c>
      <c r="I17" s="10">
        <v>0</v>
      </c>
      <c r="J17" s="7" t="s">
        <v>15</v>
      </c>
      <c r="K17" s="7" t="s">
        <v>49</v>
      </c>
      <c r="L17" s="10" t="s">
        <v>49</v>
      </c>
      <c r="M17" s="7" t="s">
        <v>5</v>
      </c>
      <c r="N17" s="7" t="s">
        <v>37</v>
      </c>
      <c r="O17" s="10" t="s">
        <v>37</v>
      </c>
      <c r="P17" s="7" t="s">
        <v>26</v>
      </c>
      <c r="Q17" s="7" t="s">
        <v>25</v>
      </c>
      <c r="R17" s="10">
        <v>0</v>
      </c>
      <c r="S17" s="7" t="s">
        <v>13</v>
      </c>
      <c r="T17" s="7" t="s">
        <v>49</v>
      </c>
      <c r="U17" s="10">
        <v>0</v>
      </c>
      <c r="V17" s="7" t="s">
        <v>18</v>
      </c>
      <c r="W17" s="7" t="s">
        <v>38</v>
      </c>
      <c r="X17" s="10" t="s">
        <v>38</v>
      </c>
      <c r="Y17" s="7" t="s">
        <v>8</v>
      </c>
      <c r="Z17" s="7" t="s">
        <v>29</v>
      </c>
      <c r="AA17" s="10">
        <v>0</v>
      </c>
      <c r="AB17" s="7" t="s">
        <v>31</v>
      </c>
      <c r="AC17" s="7" t="s">
        <v>43</v>
      </c>
      <c r="AD17" s="10" t="s">
        <v>43</v>
      </c>
      <c r="AE17" s="7" t="s">
        <v>3</v>
      </c>
      <c r="AF17" s="7" t="s">
        <v>40</v>
      </c>
      <c r="AG17" s="10">
        <v>0</v>
      </c>
      <c r="AH17" s="7" t="s">
        <v>34</v>
      </c>
      <c r="AI17" s="7" t="s">
        <v>42</v>
      </c>
      <c r="AJ17" s="10">
        <v>0</v>
      </c>
      <c r="AK17" s="7" t="s">
        <v>16</v>
      </c>
      <c r="AL17" s="7" t="s">
        <v>42</v>
      </c>
      <c r="AM17" s="10" t="s">
        <v>42</v>
      </c>
      <c r="AN17" s="7" t="s">
        <v>58</v>
      </c>
      <c r="AO17" s="7" t="s">
        <v>42</v>
      </c>
      <c r="AP17" s="10" t="s">
        <v>42</v>
      </c>
      <c r="AQ17" s="7" t="s">
        <v>7</v>
      </c>
      <c r="AR17" s="7" t="s">
        <v>42</v>
      </c>
      <c r="AS17" s="10" t="s">
        <v>42</v>
      </c>
      <c r="AT17" s="7" t="s">
        <v>14</v>
      </c>
      <c r="AU17" s="7" t="s">
        <v>29</v>
      </c>
      <c r="AV17" s="10">
        <v>0</v>
      </c>
      <c r="AW17" s="7" t="s">
        <v>114</v>
      </c>
      <c r="AX17" s="7" t="s">
        <v>49</v>
      </c>
      <c r="AY17" s="10">
        <v>0</v>
      </c>
      <c r="AZ17" s="7" t="s">
        <v>50</v>
      </c>
      <c r="BA17" s="10">
        <v>0</v>
      </c>
      <c r="BB17" s="7">
        <v>88</v>
      </c>
      <c r="BC17" s="7"/>
      <c r="BD17" s="7">
        <v>0</v>
      </c>
      <c r="BE17" s="7">
        <v>1</v>
      </c>
      <c r="BF17" s="7">
        <v>1</v>
      </c>
      <c r="BG17" s="7">
        <v>0</v>
      </c>
      <c r="BH17" s="7">
        <v>0</v>
      </c>
      <c r="BI17" s="7">
        <v>1</v>
      </c>
      <c r="BJ17" s="7">
        <v>0</v>
      </c>
      <c r="BK17" s="7">
        <v>3</v>
      </c>
      <c r="BL17" s="7">
        <v>0</v>
      </c>
      <c r="BM17" s="7">
        <v>2</v>
      </c>
      <c r="BN17" s="7">
        <v>1</v>
      </c>
      <c r="BO17" s="7">
        <v>0</v>
      </c>
      <c r="BP17" s="7">
        <v>1</v>
      </c>
      <c r="BQ17" s="7">
        <v>1</v>
      </c>
      <c r="BR17" s="7">
        <v>1</v>
      </c>
      <c r="BS17" s="7">
        <v>4</v>
      </c>
      <c r="BU17" s="51" t="s">
        <v>1351</v>
      </c>
    </row>
    <row r="18" spans="1:73" s="46" customFormat="1" x14ac:dyDescent="0.25">
      <c r="A18" s="6" t="s">
        <v>868</v>
      </c>
      <c r="B18" s="7" t="s">
        <v>24</v>
      </c>
      <c r="C18" s="6" t="s">
        <v>869</v>
      </c>
      <c r="D18" s="7" t="s">
        <v>28</v>
      </c>
      <c r="E18" s="7" t="s">
        <v>29</v>
      </c>
      <c r="F18" s="10" t="s">
        <v>29</v>
      </c>
      <c r="G18" s="7" t="s">
        <v>848</v>
      </c>
      <c r="H18" s="7" t="s">
        <v>45</v>
      </c>
      <c r="I18" s="10" t="s">
        <v>45</v>
      </c>
      <c r="J18" s="7" t="s">
        <v>17</v>
      </c>
      <c r="K18" s="7" t="s">
        <v>43</v>
      </c>
      <c r="L18" s="10">
        <v>0</v>
      </c>
      <c r="M18" s="7" t="s">
        <v>5</v>
      </c>
      <c r="N18" s="7" t="s">
        <v>37</v>
      </c>
      <c r="O18" s="10" t="s">
        <v>37</v>
      </c>
      <c r="P18" s="7" t="s">
        <v>26</v>
      </c>
      <c r="Q18" s="7" t="s">
        <v>25</v>
      </c>
      <c r="R18" s="10">
        <v>0</v>
      </c>
      <c r="S18" s="7" t="s">
        <v>13</v>
      </c>
      <c r="T18" s="7" t="s">
        <v>47</v>
      </c>
      <c r="U18" s="10">
        <v>0</v>
      </c>
      <c r="V18" s="7" t="s">
        <v>18</v>
      </c>
      <c r="W18" s="7" t="s">
        <v>42</v>
      </c>
      <c r="X18" s="10" t="s">
        <v>42</v>
      </c>
      <c r="Y18" s="7" t="s">
        <v>8</v>
      </c>
      <c r="Z18" s="7" t="s">
        <v>38</v>
      </c>
      <c r="AA18" s="10">
        <v>0</v>
      </c>
      <c r="AB18" s="7" t="s">
        <v>123</v>
      </c>
      <c r="AC18" s="7" t="s">
        <v>45</v>
      </c>
      <c r="AD18" s="10">
        <v>0</v>
      </c>
      <c r="AE18" s="7" t="s">
        <v>3</v>
      </c>
      <c r="AF18" s="7" t="s">
        <v>25</v>
      </c>
      <c r="AG18" s="10">
        <v>0</v>
      </c>
      <c r="AH18" s="7" t="s">
        <v>44</v>
      </c>
      <c r="AI18" s="7" t="s">
        <v>50</v>
      </c>
      <c r="AJ18" s="10" t="s">
        <v>50</v>
      </c>
      <c r="AK18" s="7" t="s">
        <v>16</v>
      </c>
      <c r="AL18" s="7" t="s">
        <v>46</v>
      </c>
      <c r="AM18" s="10" t="s">
        <v>46</v>
      </c>
      <c r="AN18" s="7" t="s">
        <v>58</v>
      </c>
      <c r="AO18" s="7" t="s">
        <v>48</v>
      </c>
      <c r="AP18" s="10" t="s">
        <v>48</v>
      </c>
      <c r="AQ18" s="7" t="s">
        <v>62</v>
      </c>
      <c r="AR18" s="7" t="s">
        <v>27</v>
      </c>
      <c r="AS18" s="10">
        <v>0</v>
      </c>
      <c r="AT18" s="7" t="s">
        <v>14</v>
      </c>
      <c r="AU18" s="7" t="s">
        <v>41</v>
      </c>
      <c r="AV18" s="10">
        <v>0</v>
      </c>
      <c r="AW18" s="7" t="s">
        <v>11</v>
      </c>
      <c r="AX18" s="7" t="s">
        <v>49</v>
      </c>
      <c r="AY18" s="10" t="s">
        <v>49</v>
      </c>
      <c r="AZ18" s="7" t="s">
        <v>20</v>
      </c>
      <c r="BA18" s="10">
        <v>8</v>
      </c>
      <c r="BB18" s="7">
        <v>74</v>
      </c>
      <c r="BC18" s="7"/>
      <c r="BD18" s="7">
        <v>1</v>
      </c>
      <c r="BE18" s="7">
        <v>1</v>
      </c>
      <c r="BF18" s="7">
        <v>0</v>
      </c>
      <c r="BG18" s="7">
        <v>2</v>
      </c>
      <c r="BH18" s="7">
        <v>1</v>
      </c>
      <c r="BI18" s="7">
        <v>1</v>
      </c>
      <c r="BJ18" s="7">
        <v>1</v>
      </c>
      <c r="BK18" s="7">
        <v>1</v>
      </c>
      <c r="BL18" s="7">
        <v>1</v>
      </c>
      <c r="BM18" s="7">
        <v>1</v>
      </c>
      <c r="BN18" s="7">
        <v>1</v>
      </c>
      <c r="BO18" s="7">
        <v>1</v>
      </c>
      <c r="BP18" s="7">
        <v>1</v>
      </c>
      <c r="BQ18" s="7">
        <v>0</v>
      </c>
      <c r="BR18" s="7">
        <v>2</v>
      </c>
      <c r="BS18" s="7">
        <v>1</v>
      </c>
      <c r="BU18" s="51" t="s">
        <v>1351</v>
      </c>
    </row>
    <row r="19" spans="1:73" x14ac:dyDescent="0.25">
      <c r="A19" s="11" t="s">
        <v>870</v>
      </c>
      <c r="B19" s="12"/>
      <c r="C19" s="11" t="s">
        <v>871</v>
      </c>
      <c r="D19" s="12" t="s">
        <v>12</v>
      </c>
      <c r="E19" s="12" t="s">
        <v>45</v>
      </c>
      <c r="F19" s="15">
        <v>0</v>
      </c>
      <c r="G19" s="12" t="s">
        <v>9</v>
      </c>
      <c r="H19" s="12" t="s">
        <v>48</v>
      </c>
      <c r="I19" s="15">
        <v>0</v>
      </c>
      <c r="J19" s="12" t="s">
        <v>15</v>
      </c>
      <c r="K19" s="12" t="s">
        <v>49</v>
      </c>
      <c r="L19" s="15" t="s">
        <v>49</v>
      </c>
      <c r="M19" s="12" t="s">
        <v>5</v>
      </c>
      <c r="N19" s="12" t="s">
        <v>46</v>
      </c>
      <c r="O19" s="15" t="s">
        <v>46</v>
      </c>
      <c r="P19" s="12" t="s">
        <v>26</v>
      </c>
      <c r="Q19" s="12" t="s">
        <v>38</v>
      </c>
      <c r="R19" s="15">
        <v>0</v>
      </c>
      <c r="S19" s="12" t="s">
        <v>33</v>
      </c>
      <c r="T19" s="12" t="s">
        <v>25</v>
      </c>
      <c r="U19" s="15" t="s">
        <v>25</v>
      </c>
      <c r="V19" s="12" t="s">
        <v>18</v>
      </c>
      <c r="W19" s="12" t="s">
        <v>47</v>
      </c>
      <c r="X19" s="15" t="s">
        <v>47</v>
      </c>
      <c r="Y19" s="12" t="s">
        <v>8</v>
      </c>
      <c r="Z19" s="12" t="s">
        <v>39</v>
      </c>
      <c r="AA19" s="15">
        <v>0</v>
      </c>
      <c r="AB19" s="12" t="s">
        <v>31</v>
      </c>
      <c r="AC19" s="12" t="s">
        <v>41</v>
      </c>
      <c r="AD19" s="15" t="s">
        <v>41</v>
      </c>
      <c r="AE19" s="12" t="s">
        <v>3</v>
      </c>
      <c r="AF19" s="12" t="s">
        <v>42</v>
      </c>
      <c r="AG19" s="15">
        <v>0</v>
      </c>
      <c r="AH19" s="12" t="s">
        <v>44</v>
      </c>
      <c r="AI19" s="12" t="s">
        <v>40</v>
      </c>
      <c r="AJ19" s="15" t="s">
        <v>40</v>
      </c>
      <c r="AK19" s="12" t="s">
        <v>16</v>
      </c>
      <c r="AL19" s="12" t="s">
        <v>43</v>
      </c>
      <c r="AM19" s="15" t="s">
        <v>43</v>
      </c>
      <c r="AN19" s="12" t="s">
        <v>58</v>
      </c>
      <c r="AO19" s="12" t="s">
        <v>37</v>
      </c>
      <c r="AP19" s="15" t="s">
        <v>37</v>
      </c>
      <c r="AQ19" s="12" t="s">
        <v>7</v>
      </c>
      <c r="AR19" s="12" t="s">
        <v>50</v>
      </c>
      <c r="AS19" s="15" t="s">
        <v>50</v>
      </c>
      <c r="AT19" s="12" t="s">
        <v>14</v>
      </c>
      <c r="AU19" s="12" t="s">
        <v>29</v>
      </c>
      <c r="AV19" s="15">
        <v>0</v>
      </c>
      <c r="AW19" s="12" t="s">
        <v>11</v>
      </c>
      <c r="AX19" s="12" t="s">
        <v>27</v>
      </c>
      <c r="AY19" s="15" t="s">
        <v>27</v>
      </c>
      <c r="AZ19" s="12" t="s">
        <v>50</v>
      </c>
      <c r="BA19" s="15">
        <v>0</v>
      </c>
      <c r="BB19" s="12">
        <v>81</v>
      </c>
      <c r="BC19" s="12"/>
      <c r="BD19" s="12">
        <v>1</v>
      </c>
      <c r="BE19" s="12">
        <v>1</v>
      </c>
      <c r="BF19" s="12">
        <v>1</v>
      </c>
      <c r="BG19" s="12">
        <v>1</v>
      </c>
      <c r="BH19" s="12">
        <v>1</v>
      </c>
      <c r="BI19" s="12">
        <v>1</v>
      </c>
      <c r="BJ19" s="12">
        <v>1</v>
      </c>
      <c r="BK19" s="12">
        <v>1</v>
      </c>
      <c r="BL19" s="12">
        <v>1</v>
      </c>
      <c r="BM19" s="12">
        <v>1</v>
      </c>
      <c r="BN19" s="12">
        <v>1</v>
      </c>
      <c r="BO19" s="12">
        <v>1</v>
      </c>
      <c r="BP19" s="12">
        <v>1</v>
      </c>
      <c r="BQ19" s="12">
        <v>1</v>
      </c>
      <c r="BR19" s="12">
        <v>1</v>
      </c>
      <c r="BS19" s="12">
        <v>1</v>
      </c>
    </row>
    <row r="20" spans="1:73" x14ac:dyDescent="0.25">
      <c r="A20" s="11" t="s">
        <v>872</v>
      </c>
      <c r="B20" s="12"/>
      <c r="C20" s="11" t="s">
        <v>87</v>
      </c>
      <c r="D20" s="12" t="s">
        <v>12</v>
      </c>
      <c r="E20" s="12" t="s">
        <v>39</v>
      </c>
      <c r="F20" s="15">
        <v>0</v>
      </c>
      <c r="G20" s="12" t="s">
        <v>9</v>
      </c>
      <c r="H20" s="12" t="s">
        <v>46</v>
      </c>
      <c r="I20" s="15">
        <v>0</v>
      </c>
      <c r="J20" s="12" t="s">
        <v>17</v>
      </c>
      <c r="K20" s="12" t="s">
        <v>45</v>
      </c>
      <c r="L20" s="15">
        <v>0</v>
      </c>
      <c r="M20" s="12" t="s">
        <v>4</v>
      </c>
      <c r="N20" s="12" t="s">
        <v>50</v>
      </c>
      <c r="O20" s="15">
        <v>0</v>
      </c>
      <c r="P20" s="12" t="s">
        <v>26</v>
      </c>
      <c r="Q20" s="12" t="s">
        <v>25</v>
      </c>
      <c r="R20" s="15">
        <v>0</v>
      </c>
      <c r="S20" s="12" t="s">
        <v>33</v>
      </c>
      <c r="T20" s="12" t="s">
        <v>29</v>
      </c>
      <c r="U20" s="15" t="s">
        <v>29</v>
      </c>
      <c r="V20" s="12" t="s">
        <v>18</v>
      </c>
      <c r="W20" s="12" t="s">
        <v>37</v>
      </c>
      <c r="X20" s="15" t="s">
        <v>37</v>
      </c>
      <c r="Y20" s="12" t="s">
        <v>59</v>
      </c>
      <c r="Z20" s="12" t="s">
        <v>41</v>
      </c>
      <c r="AA20" s="15" t="s">
        <v>41</v>
      </c>
      <c r="AB20" s="12" t="s">
        <v>123</v>
      </c>
      <c r="AC20" s="12" t="s">
        <v>47</v>
      </c>
      <c r="AD20" s="15">
        <v>0</v>
      </c>
      <c r="AE20" s="12" t="s">
        <v>3</v>
      </c>
      <c r="AF20" s="12" t="s">
        <v>49</v>
      </c>
      <c r="AG20" s="15">
        <v>0</v>
      </c>
      <c r="AH20" s="12" t="s">
        <v>34</v>
      </c>
      <c r="AI20" s="12" t="s">
        <v>48</v>
      </c>
      <c r="AJ20" s="15">
        <v>0</v>
      </c>
      <c r="AK20" s="12" t="s">
        <v>16</v>
      </c>
      <c r="AL20" s="12" t="s">
        <v>42</v>
      </c>
      <c r="AM20" s="15" t="s">
        <v>42</v>
      </c>
      <c r="AN20" s="12" t="s">
        <v>58</v>
      </c>
      <c r="AO20" s="12" t="s">
        <v>40</v>
      </c>
      <c r="AP20" s="15" t="s">
        <v>40</v>
      </c>
      <c r="AQ20" s="12" t="s">
        <v>7</v>
      </c>
      <c r="AR20" s="12" t="s">
        <v>43</v>
      </c>
      <c r="AS20" s="15" t="s">
        <v>43</v>
      </c>
      <c r="AT20" s="12" t="s">
        <v>14</v>
      </c>
      <c r="AU20" s="12" t="s">
        <v>38</v>
      </c>
      <c r="AV20" s="15">
        <v>0</v>
      </c>
      <c r="AW20" s="12" t="s">
        <v>11</v>
      </c>
      <c r="AX20" s="12" t="s">
        <v>27</v>
      </c>
      <c r="AY20" s="15" t="s">
        <v>27</v>
      </c>
      <c r="AZ20" s="12" t="s">
        <v>20</v>
      </c>
      <c r="BA20" s="15">
        <v>8</v>
      </c>
      <c r="BB20" s="12">
        <v>77</v>
      </c>
      <c r="BC20" s="12"/>
      <c r="BD20" s="12">
        <v>1</v>
      </c>
      <c r="BE20" s="12">
        <v>1</v>
      </c>
      <c r="BF20" s="12">
        <v>1</v>
      </c>
      <c r="BG20" s="12">
        <v>1</v>
      </c>
      <c r="BH20" s="12">
        <v>1</v>
      </c>
      <c r="BI20" s="12">
        <v>1</v>
      </c>
      <c r="BJ20" s="12">
        <v>1</v>
      </c>
      <c r="BK20" s="12">
        <v>1</v>
      </c>
      <c r="BL20" s="12">
        <v>1</v>
      </c>
      <c r="BM20" s="12">
        <v>1</v>
      </c>
      <c r="BN20" s="12">
        <v>1</v>
      </c>
      <c r="BO20" s="12">
        <v>1</v>
      </c>
      <c r="BP20" s="12">
        <v>1</v>
      </c>
      <c r="BQ20" s="12">
        <v>1</v>
      </c>
      <c r="BR20" s="12">
        <v>1</v>
      </c>
      <c r="BS20" s="12">
        <v>1</v>
      </c>
    </row>
    <row r="21" spans="1:73" x14ac:dyDescent="0.25">
      <c r="A21" s="11" t="s">
        <v>873</v>
      </c>
      <c r="B21" s="12"/>
      <c r="C21" s="11" t="s">
        <v>89</v>
      </c>
      <c r="D21" s="12" t="s">
        <v>12</v>
      </c>
      <c r="E21" s="12" t="s">
        <v>39</v>
      </c>
      <c r="F21" s="15">
        <v>0</v>
      </c>
      <c r="G21" s="12" t="s">
        <v>9</v>
      </c>
      <c r="H21" s="12" t="s">
        <v>41</v>
      </c>
      <c r="I21" s="15">
        <v>0</v>
      </c>
      <c r="J21" s="12" t="s">
        <v>15</v>
      </c>
      <c r="K21" s="12" t="s">
        <v>50</v>
      </c>
      <c r="L21" s="15" t="s">
        <v>50</v>
      </c>
      <c r="M21" s="12" t="s">
        <v>5</v>
      </c>
      <c r="N21" s="12" t="s">
        <v>45</v>
      </c>
      <c r="O21" s="15" t="s">
        <v>45</v>
      </c>
      <c r="P21" s="12" t="s">
        <v>26</v>
      </c>
      <c r="Q21" s="12" t="s">
        <v>29</v>
      </c>
      <c r="R21" s="15">
        <v>0</v>
      </c>
      <c r="S21" s="12" t="s">
        <v>33</v>
      </c>
      <c r="T21" s="12" t="s">
        <v>43</v>
      </c>
      <c r="U21" s="15" t="s">
        <v>43</v>
      </c>
      <c r="V21" s="12" t="s">
        <v>18</v>
      </c>
      <c r="W21" s="12" t="s">
        <v>46</v>
      </c>
      <c r="X21" s="15" t="s">
        <v>46</v>
      </c>
      <c r="Y21" s="12" t="s">
        <v>8</v>
      </c>
      <c r="Z21" s="12" t="s">
        <v>47</v>
      </c>
      <c r="AA21" s="15">
        <v>0</v>
      </c>
      <c r="AB21" s="12" t="s">
        <v>31</v>
      </c>
      <c r="AC21" s="12" t="s">
        <v>27</v>
      </c>
      <c r="AD21" s="15" t="s">
        <v>27</v>
      </c>
      <c r="AE21" s="12" t="s">
        <v>3</v>
      </c>
      <c r="AF21" s="12" t="s">
        <v>49</v>
      </c>
      <c r="AG21" s="15">
        <v>0</v>
      </c>
      <c r="AH21" s="12" t="s">
        <v>34</v>
      </c>
      <c r="AI21" s="12" t="s">
        <v>38</v>
      </c>
      <c r="AJ21" s="15">
        <v>0</v>
      </c>
      <c r="AK21" s="12" t="s">
        <v>16</v>
      </c>
      <c r="AL21" s="12" t="s">
        <v>40</v>
      </c>
      <c r="AM21" s="15" t="s">
        <v>40</v>
      </c>
      <c r="AN21" s="12" t="s">
        <v>58</v>
      </c>
      <c r="AO21" s="12" t="s">
        <v>48</v>
      </c>
      <c r="AP21" s="15" t="s">
        <v>48</v>
      </c>
      <c r="AQ21" s="12" t="s">
        <v>7</v>
      </c>
      <c r="AR21" s="12" t="s">
        <v>25</v>
      </c>
      <c r="AS21" s="15" t="s">
        <v>25</v>
      </c>
      <c r="AT21" s="12" t="s">
        <v>30</v>
      </c>
      <c r="AU21" s="12" t="s">
        <v>37</v>
      </c>
      <c r="AV21" s="15" t="s">
        <v>37</v>
      </c>
      <c r="AW21" s="12" t="s">
        <v>11</v>
      </c>
      <c r="AX21" s="12" t="s">
        <v>42</v>
      </c>
      <c r="AY21" s="15" t="s">
        <v>42</v>
      </c>
      <c r="AZ21" s="12" t="s">
        <v>50</v>
      </c>
      <c r="BA21" s="15">
        <v>0</v>
      </c>
      <c r="BB21" s="12">
        <v>93</v>
      </c>
      <c r="BC21" s="12"/>
      <c r="BD21" s="12">
        <v>1</v>
      </c>
      <c r="BE21" s="12">
        <v>1</v>
      </c>
      <c r="BF21" s="12">
        <v>1</v>
      </c>
      <c r="BG21" s="12">
        <v>1</v>
      </c>
      <c r="BH21" s="12">
        <v>1</v>
      </c>
      <c r="BI21" s="12">
        <v>1</v>
      </c>
      <c r="BJ21" s="12">
        <v>1</v>
      </c>
      <c r="BK21" s="12">
        <v>1</v>
      </c>
      <c r="BL21" s="12">
        <v>1</v>
      </c>
      <c r="BM21" s="12">
        <v>1</v>
      </c>
      <c r="BN21" s="12">
        <v>1</v>
      </c>
      <c r="BO21" s="12">
        <v>1</v>
      </c>
      <c r="BP21" s="12">
        <v>1</v>
      </c>
      <c r="BQ21" s="12">
        <v>1</v>
      </c>
      <c r="BR21" s="12">
        <v>1</v>
      </c>
      <c r="BS21" s="12">
        <v>1</v>
      </c>
    </row>
    <row r="22" spans="1:73" x14ac:dyDescent="0.25">
      <c r="A22" s="11" t="s">
        <v>874</v>
      </c>
      <c r="B22" s="12"/>
      <c r="C22" s="11" t="s">
        <v>875</v>
      </c>
      <c r="D22" s="12" t="s">
        <v>28</v>
      </c>
      <c r="E22" s="12" t="s">
        <v>50</v>
      </c>
      <c r="F22" s="15" t="s">
        <v>50</v>
      </c>
      <c r="G22" s="12" t="s">
        <v>9</v>
      </c>
      <c r="H22" s="12" t="s">
        <v>38</v>
      </c>
      <c r="I22" s="15">
        <v>0</v>
      </c>
      <c r="J22" s="12" t="s">
        <v>17</v>
      </c>
      <c r="K22" s="12" t="s">
        <v>37</v>
      </c>
      <c r="L22" s="15">
        <v>0</v>
      </c>
      <c r="M22" s="12" t="s">
        <v>4</v>
      </c>
      <c r="N22" s="12" t="s">
        <v>39</v>
      </c>
      <c r="O22" s="15">
        <v>0</v>
      </c>
      <c r="P22" s="12" t="s">
        <v>26</v>
      </c>
      <c r="Q22" s="12" t="s">
        <v>40</v>
      </c>
      <c r="R22" s="15">
        <v>0</v>
      </c>
      <c r="S22" s="12" t="s">
        <v>13</v>
      </c>
      <c r="T22" s="12" t="s">
        <v>47</v>
      </c>
      <c r="U22" s="15">
        <v>0</v>
      </c>
      <c r="V22" s="12" t="s">
        <v>18</v>
      </c>
      <c r="W22" s="12" t="s">
        <v>46</v>
      </c>
      <c r="X22" s="15" t="s">
        <v>46</v>
      </c>
      <c r="Y22" s="12" t="s">
        <v>59</v>
      </c>
      <c r="Z22" s="12" t="s">
        <v>27</v>
      </c>
      <c r="AA22" s="15" t="s">
        <v>27</v>
      </c>
      <c r="AB22" s="12" t="s">
        <v>123</v>
      </c>
      <c r="AC22" s="12" t="s">
        <v>45</v>
      </c>
      <c r="AD22" s="15">
        <v>0</v>
      </c>
      <c r="AE22" s="12" t="s">
        <v>3</v>
      </c>
      <c r="AF22" s="12" t="s">
        <v>25</v>
      </c>
      <c r="AG22" s="15">
        <v>0</v>
      </c>
      <c r="AH22" s="12" t="s">
        <v>34</v>
      </c>
      <c r="AI22" s="12" t="s">
        <v>29</v>
      </c>
      <c r="AJ22" s="15">
        <v>0</v>
      </c>
      <c r="AK22" s="12" t="s">
        <v>16</v>
      </c>
      <c r="AL22" s="12" t="s">
        <v>42</v>
      </c>
      <c r="AM22" s="15" t="s">
        <v>42</v>
      </c>
      <c r="AN22" s="12" t="s">
        <v>58</v>
      </c>
      <c r="AO22" s="12" t="s">
        <v>43</v>
      </c>
      <c r="AP22" s="15" t="s">
        <v>43</v>
      </c>
      <c r="AQ22" s="12" t="s">
        <v>7</v>
      </c>
      <c r="AR22" s="12" t="s">
        <v>49</v>
      </c>
      <c r="AS22" s="15" t="s">
        <v>49</v>
      </c>
      <c r="AT22" s="12" t="s">
        <v>14</v>
      </c>
      <c r="AU22" s="12" t="s">
        <v>48</v>
      </c>
      <c r="AV22" s="15">
        <v>0</v>
      </c>
      <c r="AW22" s="12" t="s">
        <v>114</v>
      </c>
      <c r="AX22" s="12" t="s">
        <v>41</v>
      </c>
      <c r="AY22" s="15">
        <v>0</v>
      </c>
      <c r="AZ22" s="12" t="s">
        <v>50</v>
      </c>
      <c r="BA22" s="15">
        <v>0</v>
      </c>
      <c r="BB22" s="12">
        <v>53</v>
      </c>
      <c r="BC22" s="12"/>
      <c r="BD22" s="12">
        <v>1</v>
      </c>
      <c r="BE22" s="12">
        <v>1</v>
      </c>
      <c r="BF22" s="12">
        <v>1</v>
      </c>
      <c r="BG22" s="12">
        <v>1</v>
      </c>
      <c r="BH22" s="12">
        <v>1</v>
      </c>
      <c r="BI22" s="12">
        <v>1</v>
      </c>
      <c r="BJ22" s="12">
        <v>1</v>
      </c>
      <c r="BK22" s="12">
        <v>1</v>
      </c>
      <c r="BL22" s="12">
        <v>1</v>
      </c>
      <c r="BM22" s="12">
        <v>1</v>
      </c>
      <c r="BN22" s="12">
        <v>1</v>
      </c>
      <c r="BO22" s="12">
        <v>1</v>
      </c>
      <c r="BP22" s="12">
        <v>1</v>
      </c>
      <c r="BQ22" s="12">
        <v>1</v>
      </c>
      <c r="BR22" s="12">
        <v>1</v>
      </c>
      <c r="BS22" s="12">
        <v>1</v>
      </c>
    </row>
    <row r="23" spans="1:73" s="52" customFormat="1" x14ac:dyDescent="0.25">
      <c r="A23" s="11" t="s">
        <v>876</v>
      </c>
      <c r="B23" s="53" t="s">
        <v>24</v>
      </c>
      <c r="C23" s="11" t="s">
        <v>531</v>
      </c>
      <c r="D23" s="12" t="s">
        <v>12</v>
      </c>
      <c r="E23" s="12" t="s">
        <v>50</v>
      </c>
      <c r="F23" s="15">
        <v>0</v>
      </c>
      <c r="G23" s="12" t="s">
        <v>9</v>
      </c>
      <c r="H23" s="12" t="s">
        <v>29</v>
      </c>
      <c r="I23" s="15">
        <v>0</v>
      </c>
      <c r="J23" s="12" t="s">
        <v>17</v>
      </c>
      <c r="K23" s="12" t="s">
        <v>39</v>
      </c>
      <c r="L23" s="15">
        <v>0</v>
      </c>
      <c r="M23" s="12" t="s">
        <v>5</v>
      </c>
      <c r="N23" s="12" t="s">
        <v>47</v>
      </c>
      <c r="O23" s="15" t="s">
        <v>47</v>
      </c>
      <c r="P23" s="12" t="s">
        <v>26</v>
      </c>
      <c r="Q23" s="12" t="s">
        <v>40</v>
      </c>
      <c r="R23" s="15">
        <v>0</v>
      </c>
      <c r="S23" s="12" t="s">
        <v>33</v>
      </c>
      <c r="T23" s="12" t="s">
        <v>27</v>
      </c>
      <c r="U23" s="15" t="s">
        <v>27</v>
      </c>
      <c r="V23" s="12" t="s">
        <v>18</v>
      </c>
      <c r="W23" s="12" t="s">
        <v>46</v>
      </c>
      <c r="X23" s="15" t="s">
        <v>46</v>
      </c>
      <c r="Y23" s="12" t="s">
        <v>59</v>
      </c>
      <c r="Z23" s="12" t="s">
        <v>37</v>
      </c>
      <c r="AA23" s="15" t="s">
        <v>37</v>
      </c>
      <c r="AB23" s="12" t="s">
        <v>123</v>
      </c>
      <c r="AC23" s="12" t="s">
        <v>49</v>
      </c>
      <c r="AD23" s="15">
        <v>0</v>
      </c>
      <c r="AE23" s="12" t="s">
        <v>3</v>
      </c>
      <c r="AF23" s="12" t="s">
        <v>25</v>
      </c>
      <c r="AG23" s="15">
        <v>0</v>
      </c>
      <c r="AH23" s="12" t="s">
        <v>34</v>
      </c>
      <c r="AI23" s="12" t="s">
        <v>38</v>
      </c>
      <c r="AJ23" s="15">
        <v>0</v>
      </c>
      <c r="AK23" s="53" t="s">
        <v>16</v>
      </c>
      <c r="AL23" s="53" t="s">
        <v>43</v>
      </c>
      <c r="AM23" s="54" t="s">
        <v>43</v>
      </c>
      <c r="AN23" s="12" t="s">
        <v>58</v>
      </c>
      <c r="AO23" s="12" t="s">
        <v>41</v>
      </c>
      <c r="AP23" s="15" t="s">
        <v>41</v>
      </c>
      <c r="AQ23" s="53" t="s">
        <v>7</v>
      </c>
      <c r="AR23" s="53">
        <v>16</v>
      </c>
      <c r="AS23" s="54">
        <v>16</v>
      </c>
      <c r="AT23" s="12" t="s">
        <v>14</v>
      </c>
      <c r="AU23" s="12" t="s">
        <v>48</v>
      </c>
      <c r="AV23" s="15">
        <v>0</v>
      </c>
      <c r="AW23" s="12" t="s">
        <v>114</v>
      </c>
      <c r="AX23" s="12" t="s">
        <v>45</v>
      </c>
      <c r="AY23" s="15">
        <v>0</v>
      </c>
      <c r="AZ23" s="12" t="s">
        <v>50</v>
      </c>
      <c r="BA23" s="15">
        <v>0</v>
      </c>
      <c r="BB23" s="12">
        <v>54</v>
      </c>
      <c r="BC23" s="12"/>
      <c r="BD23" s="12">
        <v>1</v>
      </c>
      <c r="BE23" s="12">
        <v>1</v>
      </c>
      <c r="BF23" s="12">
        <v>1</v>
      </c>
      <c r="BG23" s="12">
        <v>1</v>
      </c>
      <c r="BH23" s="12">
        <v>1</v>
      </c>
      <c r="BI23" s="12">
        <v>1</v>
      </c>
      <c r="BJ23" s="12">
        <v>1</v>
      </c>
      <c r="BK23" s="12">
        <v>1</v>
      </c>
      <c r="BL23" s="12">
        <v>1</v>
      </c>
      <c r="BM23" s="12">
        <v>1</v>
      </c>
      <c r="BN23" s="53">
        <v>2</v>
      </c>
      <c r="BO23" s="12">
        <v>1</v>
      </c>
      <c r="BP23" s="12">
        <v>1</v>
      </c>
      <c r="BQ23" s="12">
        <v>1</v>
      </c>
      <c r="BR23" s="12">
        <v>1</v>
      </c>
      <c r="BS23" s="53">
        <v>0</v>
      </c>
      <c r="BU23" s="51" t="s">
        <v>1350</v>
      </c>
    </row>
    <row r="24" spans="1:73" x14ac:dyDescent="0.25">
      <c r="A24" s="11" t="s">
        <v>877</v>
      </c>
      <c r="B24" s="12"/>
      <c r="C24" s="11" t="s">
        <v>93</v>
      </c>
      <c r="D24" s="12" t="s">
        <v>28</v>
      </c>
      <c r="E24" s="12" t="s">
        <v>47</v>
      </c>
      <c r="F24" s="15" t="s">
        <v>47</v>
      </c>
      <c r="G24" s="12" t="s">
        <v>848</v>
      </c>
      <c r="H24" s="12" t="s">
        <v>49</v>
      </c>
      <c r="I24" s="15" t="s">
        <v>49</v>
      </c>
      <c r="J24" s="12" t="s">
        <v>15</v>
      </c>
      <c r="K24" s="12" t="s">
        <v>41</v>
      </c>
      <c r="L24" s="15" t="s">
        <v>41</v>
      </c>
      <c r="M24" s="12" t="s">
        <v>5</v>
      </c>
      <c r="N24" s="12" t="s">
        <v>48</v>
      </c>
      <c r="O24" s="15" t="s">
        <v>48</v>
      </c>
      <c r="P24" s="12" t="s">
        <v>26</v>
      </c>
      <c r="Q24" s="12" t="s">
        <v>37</v>
      </c>
      <c r="R24" s="15">
        <v>0</v>
      </c>
      <c r="S24" s="12" t="s">
        <v>33</v>
      </c>
      <c r="T24" s="12" t="s">
        <v>38</v>
      </c>
      <c r="U24" s="15" t="s">
        <v>38</v>
      </c>
      <c r="V24" s="12" t="s">
        <v>18</v>
      </c>
      <c r="W24" s="12" t="s">
        <v>27</v>
      </c>
      <c r="X24" s="15" t="s">
        <v>27</v>
      </c>
      <c r="Y24" s="12" t="s">
        <v>8</v>
      </c>
      <c r="Z24" s="12" t="s">
        <v>29</v>
      </c>
      <c r="AA24" s="15">
        <v>0</v>
      </c>
      <c r="AB24" s="12" t="s">
        <v>31</v>
      </c>
      <c r="AC24" s="12" t="s">
        <v>46</v>
      </c>
      <c r="AD24" s="15" t="s">
        <v>46</v>
      </c>
      <c r="AE24" s="12" t="s">
        <v>55</v>
      </c>
      <c r="AF24" s="12" t="s">
        <v>50</v>
      </c>
      <c r="AG24" s="15" t="s">
        <v>50</v>
      </c>
      <c r="AH24" s="12" t="s">
        <v>44</v>
      </c>
      <c r="AI24" s="12" t="s">
        <v>45</v>
      </c>
      <c r="AJ24" s="15" t="s">
        <v>45</v>
      </c>
      <c r="AK24" s="12" t="s">
        <v>16</v>
      </c>
      <c r="AL24" s="12" t="s">
        <v>42</v>
      </c>
      <c r="AM24" s="15" t="s">
        <v>42</v>
      </c>
      <c r="AN24" s="12" t="s">
        <v>58</v>
      </c>
      <c r="AO24" s="12" t="s">
        <v>25</v>
      </c>
      <c r="AP24" s="15" t="s">
        <v>25</v>
      </c>
      <c r="AQ24" s="12" t="s">
        <v>7</v>
      </c>
      <c r="AR24" s="12" t="s">
        <v>43</v>
      </c>
      <c r="AS24" s="15" t="s">
        <v>43</v>
      </c>
      <c r="AT24" s="12" t="s">
        <v>14</v>
      </c>
      <c r="AU24" s="12" t="s">
        <v>40</v>
      </c>
      <c r="AV24" s="15">
        <v>0</v>
      </c>
      <c r="AW24" s="12" t="s">
        <v>11</v>
      </c>
      <c r="AX24" s="12" t="s">
        <v>39</v>
      </c>
      <c r="AY24" s="15" t="s">
        <v>39</v>
      </c>
      <c r="AZ24" s="12" t="s">
        <v>20</v>
      </c>
      <c r="BA24" s="15">
        <v>8</v>
      </c>
      <c r="BB24" s="12">
        <v>114</v>
      </c>
      <c r="BC24" s="12"/>
      <c r="BD24" s="12">
        <v>1</v>
      </c>
      <c r="BE24" s="12">
        <v>1</v>
      </c>
      <c r="BF24" s="12">
        <v>1</v>
      </c>
      <c r="BG24" s="12">
        <v>1</v>
      </c>
      <c r="BH24" s="12">
        <v>1</v>
      </c>
      <c r="BI24" s="12">
        <v>1</v>
      </c>
      <c r="BJ24" s="12">
        <v>1</v>
      </c>
      <c r="BK24" s="12">
        <v>1</v>
      </c>
      <c r="BL24" s="12">
        <v>1</v>
      </c>
      <c r="BM24" s="12">
        <v>1</v>
      </c>
      <c r="BN24" s="12">
        <v>1</v>
      </c>
      <c r="BO24" s="12">
        <v>1</v>
      </c>
      <c r="BP24" s="12">
        <v>1</v>
      </c>
      <c r="BQ24" s="12">
        <v>1</v>
      </c>
      <c r="BR24" s="12">
        <v>1</v>
      </c>
      <c r="BS24" s="12">
        <v>1</v>
      </c>
    </row>
    <row r="25" spans="1:73" s="46" customFormat="1" x14ac:dyDescent="0.25">
      <c r="A25" s="6" t="s">
        <v>878</v>
      </c>
      <c r="B25" s="7" t="s">
        <v>24</v>
      </c>
      <c r="C25" s="6" t="s">
        <v>879</v>
      </c>
      <c r="D25" s="7" t="s">
        <v>12</v>
      </c>
      <c r="E25" s="7" t="s">
        <v>42</v>
      </c>
      <c r="F25" s="10">
        <v>0</v>
      </c>
      <c r="G25" s="7" t="s">
        <v>9</v>
      </c>
      <c r="H25" s="7" t="s">
        <v>40</v>
      </c>
      <c r="I25" s="10">
        <v>0</v>
      </c>
      <c r="J25" s="7" t="s">
        <v>15</v>
      </c>
      <c r="K25" s="7" t="s">
        <v>46</v>
      </c>
      <c r="L25" s="10" t="s">
        <v>46</v>
      </c>
      <c r="M25" s="7" t="s">
        <v>5</v>
      </c>
      <c r="N25" s="7" t="s">
        <v>42</v>
      </c>
      <c r="O25" s="10" t="s">
        <v>42</v>
      </c>
      <c r="P25" s="7" t="s">
        <v>26</v>
      </c>
      <c r="Q25" s="7" t="s">
        <v>42</v>
      </c>
      <c r="R25" s="10">
        <v>0</v>
      </c>
      <c r="S25" s="7" t="s">
        <v>13</v>
      </c>
      <c r="T25" s="7" t="s">
        <v>40</v>
      </c>
      <c r="U25" s="10">
        <v>0</v>
      </c>
      <c r="V25" s="7" t="s">
        <v>18</v>
      </c>
      <c r="W25" s="7" t="s">
        <v>40</v>
      </c>
      <c r="X25" s="10" t="s">
        <v>40</v>
      </c>
      <c r="Y25" s="7" t="s">
        <v>8</v>
      </c>
      <c r="Z25" s="7" t="s">
        <v>25</v>
      </c>
      <c r="AA25" s="10">
        <v>0</v>
      </c>
      <c r="AB25" s="7" t="s">
        <v>123</v>
      </c>
      <c r="AC25" s="7" t="s">
        <v>29</v>
      </c>
      <c r="AD25" s="10">
        <v>0</v>
      </c>
      <c r="AE25" s="7" t="s">
        <v>3</v>
      </c>
      <c r="AF25" s="7" t="s">
        <v>40</v>
      </c>
      <c r="AG25" s="10">
        <v>0</v>
      </c>
      <c r="AH25" s="7" t="s">
        <v>34</v>
      </c>
      <c r="AI25" s="7" t="s">
        <v>41</v>
      </c>
      <c r="AJ25" s="10">
        <v>0</v>
      </c>
      <c r="AK25" s="7" t="s">
        <v>16</v>
      </c>
      <c r="AL25" s="7" t="s">
        <v>40</v>
      </c>
      <c r="AM25" s="10" t="s">
        <v>40</v>
      </c>
      <c r="AN25" s="7" t="s">
        <v>58</v>
      </c>
      <c r="AO25" s="7" t="s">
        <v>29</v>
      </c>
      <c r="AP25" s="10" t="s">
        <v>29</v>
      </c>
      <c r="AQ25" s="7" t="s">
        <v>7</v>
      </c>
      <c r="AR25" s="7" t="s">
        <v>38</v>
      </c>
      <c r="AS25" s="10" t="s">
        <v>38</v>
      </c>
      <c r="AT25" s="7" t="s">
        <v>14</v>
      </c>
      <c r="AU25" s="7" t="s">
        <v>25</v>
      </c>
      <c r="AV25" s="10">
        <v>0</v>
      </c>
      <c r="AW25" s="7" t="s">
        <v>114</v>
      </c>
      <c r="AX25" s="7" t="s">
        <v>29</v>
      </c>
      <c r="AY25" s="10">
        <v>0</v>
      </c>
      <c r="AZ25" s="7" t="s">
        <v>50</v>
      </c>
      <c r="BA25" s="10">
        <v>0</v>
      </c>
      <c r="BB25" s="7">
        <v>79</v>
      </c>
      <c r="BC25" s="7"/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1</v>
      </c>
      <c r="BK25" s="7">
        <v>0</v>
      </c>
      <c r="BL25" s="7">
        <v>0</v>
      </c>
      <c r="BM25" s="7">
        <v>3</v>
      </c>
      <c r="BN25" s="7">
        <v>0</v>
      </c>
      <c r="BO25" s="7">
        <v>1</v>
      </c>
      <c r="BP25" s="7">
        <v>1</v>
      </c>
      <c r="BQ25" s="7">
        <v>5</v>
      </c>
      <c r="BR25" s="7">
        <v>2</v>
      </c>
      <c r="BS25" s="7">
        <v>3</v>
      </c>
      <c r="BU25" s="51" t="s">
        <v>1351</v>
      </c>
    </row>
    <row r="26" spans="1:73" s="46" customFormat="1" x14ac:dyDescent="0.25">
      <c r="A26" s="6" t="s">
        <v>880</v>
      </c>
      <c r="B26" s="7" t="s">
        <v>24</v>
      </c>
      <c r="C26" s="6" t="s">
        <v>881</v>
      </c>
      <c r="D26" s="7" t="s">
        <v>28</v>
      </c>
      <c r="E26" s="7" t="s">
        <v>42</v>
      </c>
      <c r="F26" s="10" t="s">
        <v>42</v>
      </c>
      <c r="G26" s="7" t="s">
        <v>9</v>
      </c>
      <c r="H26" s="7" t="s">
        <v>42</v>
      </c>
      <c r="I26" s="10">
        <v>0</v>
      </c>
      <c r="J26" s="7" t="s">
        <v>17</v>
      </c>
      <c r="K26" s="7" t="s">
        <v>42</v>
      </c>
      <c r="L26" s="10">
        <v>0</v>
      </c>
      <c r="M26" s="7" t="s">
        <v>4</v>
      </c>
      <c r="N26" s="7" t="s">
        <v>42</v>
      </c>
      <c r="O26" s="10">
        <v>0</v>
      </c>
      <c r="P26" s="7" t="s">
        <v>26</v>
      </c>
      <c r="Q26" s="7" t="s">
        <v>42</v>
      </c>
      <c r="R26" s="10">
        <v>0</v>
      </c>
      <c r="S26" s="7" t="s">
        <v>33</v>
      </c>
      <c r="T26" s="7" t="s">
        <v>29</v>
      </c>
      <c r="U26" s="10" t="s">
        <v>29</v>
      </c>
      <c r="V26" s="7" t="s">
        <v>18</v>
      </c>
      <c r="W26" s="7" t="s">
        <v>40</v>
      </c>
      <c r="X26" s="10" t="s">
        <v>40</v>
      </c>
      <c r="Y26" s="7" t="s">
        <v>8</v>
      </c>
      <c r="Z26" s="7" t="s">
        <v>38</v>
      </c>
      <c r="AA26" s="10">
        <v>0</v>
      </c>
      <c r="AB26" s="7" t="s">
        <v>123</v>
      </c>
      <c r="AC26" s="7" t="s">
        <v>48</v>
      </c>
      <c r="AD26" s="10">
        <v>0</v>
      </c>
      <c r="AE26" s="7" t="s">
        <v>3</v>
      </c>
      <c r="AF26" s="7" t="s">
        <v>42</v>
      </c>
      <c r="AG26" s="10">
        <v>0</v>
      </c>
      <c r="AH26" s="7" t="s">
        <v>44</v>
      </c>
      <c r="AI26" s="7" t="s">
        <v>29</v>
      </c>
      <c r="AJ26" s="10" t="s">
        <v>29</v>
      </c>
      <c r="AK26" s="7" t="s">
        <v>16</v>
      </c>
      <c r="AL26" s="7" t="s">
        <v>42</v>
      </c>
      <c r="AM26" s="10" t="s">
        <v>42</v>
      </c>
      <c r="AN26" s="7" t="s">
        <v>58</v>
      </c>
      <c r="AO26" s="7" t="s">
        <v>48</v>
      </c>
      <c r="AP26" s="10" t="s">
        <v>48</v>
      </c>
      <c r="AQ26" s="7" t="s">
        <v>7</v>
      </c>
      <c r="AR26" s="7" t="s">
        <v>49</v>
      </c>
      <c r="AS26" s="10" t="s">
        <v>49</v>
      </c>
      <c r="AT26" s="7" t="s">
        <v>14</v>
      </c>
      <c r="AU26" s="7" t="s">
        <v>42</v>
      </c>
      <c r="AV26" s="10">
        <v>0</v>
      </c>
      <c r="AW26" s="7" t="s">
        <v>114</v>
      </c>
      <c r="AX26" s="7" t="s">
        <v>29</v>
      </c>
      <c r="AY26" s="10">
        <v>0</v>
      </c>
      <c r="AZ26" s="7" t="s">
        <v>50</v>
      </c>
      <c r="BA26" s="10">
        <v>0</v>
      </c>
      <c r="BB26" s="7">
        <v>83</v>
      </c>
      <c r="BC26" s="7"/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1</v>
      </c>
      <c r="BL26" s="7">
        <v>2</v>
      </c>
      <c r="BM26" s="7">
        <v>3</v>
      </c>
      <c r="BN26" s="7">
        <v>0</v>
      </c>
      <c r="BO26" s="7">
        <v>0</v>
      </c>
      <c r="BP26" s="7">
        <v>1</v>
      </c>
      <c r="BQ26" s="7">
        <v>1</v>
      </c>
      <c r="BR26" s="7">
        <v>0</v>
      </c>
      <c r="BS26" s="7">
        <v>8</v>
      </c>
      <c r="BU26" s="51" t="s">
        <v>1351</v>
      </c>
    </row>
    <row r="27" spans="1:73" x14ac:dyDescent="0.25">
      <c r="A27" s="11" t="s">
        <v>882</v>
      </c>
      <c r="B27" s="12"/>
      <c r="C27" s="11" t="s">
        <v>97</v>
      </c>
      <c r="D27" s="12" t="s">
        <v>28</v>
      </c>
      <c r="E27" s="12" t="s">
        <v>50</v>
      </c>
      <c r="F27" s="15" t="s">
        <v>50</v>
      </c>
      <c r="G27" s="12" t="s">
        <v>848</v>
      </c>
      <c r="H27" s="12" t="s">
        <v>37</v>
      </c>
      <c r="I27" s="15" t="s">
        <v>37</v>
      </c>
      <c r="J27" s="12" t="s">
        <v>17</v>
      </c>
      <c r="K27" s="12" t="s">
        <v>29</v>
      </c>
      <c r="L27" s="15">
        <v>0</v>
      </c>
      <c r="M27" s="12" t="s">
        <v>4</v>
      </c>
      <c r="N27" s="12" t="s">
        <v>48</v>
      </c>
      <c r="O27" s="15">
        <v>0</v>
      </c>
      <c r="P27" s="12" t="s">
        <v>26</v>
      </c>
      <c r="Q27" s="12" t="s">
        <v>38</v>
      </c>
      <c r="R27" s="15">
        <v>0</v>
      </c>
      <c r="S27" s="12" t="s">
        <v>13</v>
      </c>
      <c r="T27" s="12" t="s">
        <v>39</v>
      </c>
      <c r="U27" s="15">
        <v>0</v>
      </c>
      <c r="V27" s="12" t="s">
        <v>18</v>
      </c>
      <c r="W27" s="12" t="s">
        <v>45</v>
      </c>
      <c r="X27" s="15" t="s">
        <v>45</v>
      </c>
      <c r="Y27" s="12" t="s">
        <v>8</v>
      </c>
      <c r="Z27" s="12" t="s">
        <v>27</v>
      </c>
      <c r="AA27" s="15">
        <v>0</v>
      </c>
      <c r="AB27" s="12" t="s">
        <v>123</v>
      </c>
      <c r="AC27" s="12" t="s">
        <v>47</v>
      </c>
      <c r="AD27" s="15">
        <v>0</v>
      </c>
      <c r="AE27" s="12" t="s">
        <v>3</v>
      </c>
      <c r="AF27" s="12" t="s">
        <v>25</v>
      </c>
      <c r="AG27" s="15">
        <v>0</v>
      </c>
      <c r="AH27" s="12" t="s">
        <v>34</v>
      </c>
      <c r="AI27" s="12" t="s">
        <v>40</v>
      </c>
      <c r="AJ27" s="15">
        <v>0</v>
      </c>
      <c r="AK27" s="12" t="s">
        <v>16</v>
      </c>
      <c r="AL27" s="12" t="s">
        <v>42</v>
      </c>
      <c r="AM27" s="15" t="s">
        <v>42</v>
      </c>
      <c r="AN27" s="12" t="s">
        <v>58</v>
      </c>
      <c r="AO27" s="12" t="s">
        <v>43</v>
      </c>
      <c r="AP27" s="15" t="s">
        <v>43</v>
      </c>
      <c r="AQ27" s="12" t="s">
        <v>7</v>
      </c>
      <c r="AR27" s="12" t="s">
        <v>46</v>
      </c>
      <c r="AS27" s="15" t="s">
        <v>46</v>
      </c>
      <c r="AT27" s="12" t="s">
        <v>14</v>
      </c>
      <c r="AU27" s="12" t="s">
        <v>49</v>
      </c>
      <c r="AV27" s="15">
        <v>0</v>
      </c>
      <c r="AW27" s="12" t="s">
        <v>114</v>
      </c>
      <c r="AX27" s="12" t="s">
        <v>41</v>
      </c>
      <c r="AY27" s="15">
        <v>0</v>
      </c>
      <c r="AZ27" s="12" t="s">
        <v>50</v>
      </c>
      <c r="BA27" s="15">
        <v>0</v>
      </c>
      <c r="BB27" s="12">
        <v>50</v>
      </c>
      <c r="BC27" s="12"/>
      <c r="BD27" s="12">
        <v>1</v>
      </c>
      <c r="BE27" s="12">
        <v>1</v>
      </c>
      <c r="BF27" s="12">
        <v>1</v>
      </c>
      <c r="BG27" s="12">
        <v>1</v>
      </c>
      <c r="BH27" s="12">
        <v>1</v>
      </c>
      <c r="BI27" s="12">
        <v>1</v>
      </c>
      <c r="BJ27" s="12">
        <v>1</v>
      </c>
      <c r="BK27" s="12">
        <v>1</v>
      </c>
      <c r="BL27" s="12">
        <v>1</v>
      </c>
      <c r="BM27" s="12">
        <v>1</v>
      </c>
      <c r="BN27" s="12">
        <v>1</v>
      </c>
      <c r="BO27" s="12">
        <v>1</v>
      </c>
      <c r="BP27" s="12">
        <v>1</v>
      </c>
      <c r="BQ27" s="12">
        <v>1</v>
      </c>
      <c r="BR27" s="12">
        <v>1</v>
      </c>
      <c r="BS27" s="12">
        <v>1</v>
      </c>
    </row>
    <row r="28" spans="1:73" x14ac:dyDescent="0.25">
      <c r="A28" s="11" t="s">
        <v>883</v>
      </c>
      <c r="B28" s="12"/>
      <c r="C28" s="11" t="s">
        <v>99</v>
      </c>
      <c r="D28" s="12" t="s">
        <v>12</v>
      </c>
      <c r="E28" s="12" t="s">
        <v>50</v>
      </c>
      <c r="F28" s="15">
        <v>0</v>
      </c>
      <c r="G28" s="12" t="s">
        <v>9</v>
      </c>
      <c r="H28" s="12" t="s">
        <v>41</v>
      </c>
      <c r="I28" s="15">
        <v>0</v>
      </c>
      <c r="J28" s="12" t="s">
        <v>17</v>
      </c>
      <c r="K28" s="12" t="s">
        <v>29</v>
      </c>
      <c r="L28" s="15">
        <v>0</v>
      </c>
      <c r="M28" s="12" t="s">
        <v>5</v>
      </c>
      <c r="N28" s="12" t="s">
        <v>49</v>
      </c>
      <c r="O28" s="15" t="s">
        <v>49</v>
      </c>
      <c r="P28" s="12" t="s">
        <v>26</v>
      </c>
      <c r="Q28" s="12" t="s">
        <v>38</v>
      </c>
      <c r="R28" s="15">
        <v>0</v>
      </c>
      <c r="S28" s="12" t="s">
        <v>33</v>
      </c>
      <c r="T28" s="12" t="s">
        <v>48</v>
      </c>
      <c r="U28" s="15" t="s">
        <v>48</v>
      </c>
      <c r="V28" s="12" t="s">
        <v>63</v>
      </c>
      <c r="W28" s="12" t="s">
        <v>47</v>
      </c>
      <c r="X28" s="15">
        <v>0</v>
      </c>
      <c r="Y28" s="12" t="s">
        <v>59</v>
      </c>
      <c r="Z28" s="12" t="s">
        <v>39</v>
      </c>
      <c r="AA28" s="15" t="s">
        <v>39</v>
      </c>
      <c r="AB28" s="12" t="s">
        <v>31</v>
      </c>
      <c r="AC28" s="12" t="s">
        <v>45</v>
      </c>
      <c r="AD28" s="15" t="s">
        <v>45</v>
      </c>
      <c r="AE28" s="12" t="s">
        <v>3</v>
      </c>
      <c r="AF28" s="12" t="s">
        <v>46</v>
      </c>
      <c r="AG28" s="15">
        <v>0</v>
      </c>
      <c r="AH28" s="12" t="s">
        <v>34</v>
      </c>
      <c r="AI28" s="12" t="s">
        <v>42</v>
      </c>
      <c r="AJ28" s="15">
        <v>0</v>
      </c>
      <c r="AK28" s="12" t="s">
        <v>16</v>
      </c>
      <c r="AL28" s="12" t="s">
        <v>25</v>
      </c>
      <c r="AM28" s="15" t="s">
        <v>25</v>
      </c>
      <c r="AN28" s="12" t="s">
        <v>58</v>
      </c>
      <c r="AO28" s="12" t="s">
        <v>40</v>
      </c>
      <c r="AP28" s="15" t="s">
        <v>40</v>
      </c>
      <c r="AQ28" s="12" t="s">
        <v>62</v>
      </c>
      <c r="AR28" s="12" t="s">
        <v>27</v>
      </c>
      <c r="AS28" s="15">
        <v>0</v>
      </c>
      <c r="AT28" s="12" t="s">
        <v>14</v>
      </c>
      <c r="AU28" s="12" t="s">
        <v>37</v>
      </c>
      <c r="AV28" s="15">
        <v>0</v>
      </c>
      <c r="AW28" s="12" t="s">
        <v>114</v>
      </c>
      <c r="AX28" s="12" t="s">
        <v>43</v>
      </c>
      <c r="AY28" s="15">
        <v>0</v>
      </c>
      <c r="AZ28" s="12" t="s">
        <v>20</v>
      </c>
      <c r="BA28" s="15">
        <v>8</v>
      </c>
      <c r="BB28" s="12">
        <v>61</v>
      </c>
      <c r="BC28" s="12"/>
      <c r="BD28" s="12">
        <v>1</v>
      </c>
      <c r="BE28" s="12">
        <v>1</v>
      </c>
      <c r="BF28" s="12">
        <v>1</v>
      </c>
      <c r="BG28" s="12">
        <v>1</v>
      </c>
      <c r="BH28" s="12">
        <v>1</v>
      </c>
      <c r="BI28" s="12">
        <v>1</v>
      </c>
      <c r="BJ28" s="12">
        <v>1</v>
      </c>
      <c r="BK28" s="12">
        <v>1</v>
      </c>
      <c r="BL28" s="12">
        <v>1</v>
      </c>
      <c r="BM28" s="12">
        <v>1</v>
      </c>
      <c r="BN28" s="12">
        <v>1</v>
      </c>
      <c r="BO28" s="12">
        <v>1</v>
      </c>
      <c r="BP28" s="12">
        <v>1</v>
      </c>
      <c r="BQ28" s="12">
        <v>1</v>
      </c>
      <c r="BR28" s="12">
        <v>1</v>
      </c>
      <c r="BS28" s="12">
        <v>1</v>
      </c>
    </row>
    <row r="29" spans="1:73" x14ac:dyDescent="0.25">
      <c r="A29" s="11" t="s">
        <v>884</v>
      </c>
      <c r="B29" s="12"/>
      <c r="C29" s="11" t="s">
        <v>103</v>
      </c>
      <c r="D29" s="12" t="s">
        <v>28</v>
      </c>
      <c r="E29" s="12" t="s">
        <v>27</v>
      </c>
      <c r="F29" s="15" t="s">
        <v>27</v>
      </c>
      <c r="G29" s="12" t="s">
        <v>9</v>
      </c>
      <c r="H29" s="12" t="s">
        <v>47</v>
      </c>
      <c r="I29" s="15">
        <v>0</v>
      </c>
      <c r="J29" s="12" t="s">
        <v>17</v>
      </c>
      <c r="K29" s="12" t="s">
        <v>49</v>
      </c>
      <c r="L29" s="15">
        <v>0</v>
      </c>
      <c r="M29" s="12" t="s">
        <v>5</v>
      </c>
      <c r="N29" s="12" t="s">
        <v>41</v>
      </c>
      <c r="O29" s="15" t="s">
        <v>41</v>
      </c>
      <c r="P29" s="12" t="s">
        <v>26</v>
      </c>
      <c r="Q29" s="12" t="s">
        <v>43</v>
      </c>
      <c r="R29" s="15">
        <v>0</v>
      </c>
      <c r="S29" s="12" t="s">
        <v>33</v>
      </c>
      <c r="T29" s="12" t="s">
        <v>42</v>
      </c>
      <c r="U29" s="15" t="s">
        <v>42</v>
      </c>
      <c r="V29" s="12" t="s">
        <v>18</v>
      </c>
      <c r="W29" s="12" t="s">
        <v>48</v>
      </c>
      <c r="X29" s="15" t="s">
        <v>48</v>
      </c>
      <c r="Y29" s="12" t="s">
        <v>8</v>
      </c>
      <c r="Z29" s="12" t="s">
        <v>39</v>
      </c>
      <c r="AA29" s="15">
        <v>0</v>
      </c>
      <c r="AB29" s="12" t="s">
        <v>31</v>
      </c>
      <c r="AC29" s="12" t="s">
        <v>45</v>
      </c>
      <c r="AD29" s="15" t="s">
        <v>45</v>
      </c>
      <c r="AE29" s="12" t="s">
        <v>3</v>
      </c>
      <c r="AF29" s="12" t="s">
        <v>46</v>
      </c>
      <c r="AG29" s="15">
        <v>0</v>
      </c>
      <c r="AH29" s="12" t="s">
        <v>34</v>
      </c>
      <c r="AI29" s="12" t="s">
        <v>37</v>
      </c>
      <c r="AJ29" s="15">
        <v>0</v>
      </c>
      <c r="AK29" s="12" t="s">
        <v>16</v>
      </c>
      <c r="AL29" s="12" t="s">
        <v>25</v>
      </c>
      <c r="AM29" s="15" t="s">
        <v>25</v>
      </c>
      <c r="AN29" s="12" t="s">
        <v>58</v>
      </c>
      <c r="AO29" s="12" t="s">
        <v>40</v>
      </c>
      <c r="AP29" s="15" t="s">
        <v>40</v>
      </c>
      <c r="AQ29" s="12" t="s">
        <v>7</v>
      </c>
      <c r="AR29" s="12" t="s">
        <v>50</v>
      </c>
      <c r="AS29" s="15" t="s">
        <v>50</v>
      </c>
      <c r="AT29" s="12" t="s">
        <v>14</v>
      </c>
      <c r="AU29" s="12" t="s">
        <v>38</v>
      </c>
      <c r="AV29" s="15">
        <v>0</v>
      </c>
      <c r="AW29" s="12" t="s">
        <v>114</v>
      </c>
      <c r="AX29" s="12" t="s">
        <v>29</v>
      </c>
      <c r="AY29" s="15">
        <v>0</v>
      </c>
      <c r="AZ29" s="12" t="s">
        <v>50</v>
      </c>
      <c r="BA29" s="15">
        <v>0</v>
      </c>
      <c r="BB29" s="12">
        <v>71</v>
      </c>
      <c r="BC29" s="12"/>
      <c r="BD29" s="12">
        <v>1</v>
      </c>
      <c r="BE29" s="12">
        <v>1</v>
      </c>
      <c r="BF29" s="12">
        <v>1</v>
      </c>
      <c r="BG29" s="12">
        <v>1</v>
      </c>
      <c r="BH29" s="12">
        <v>1</v>
      </c>
      <c r="BI29" s="12">
        <v>1</v>
      </c>
      <c r="BJ29" s="12">
        <v>1</v>
      </c>
      <c r="BK29" s="12">
        <v>1</v>
      </c>
      <c r="BL29" s="12">
        <v>1</v>
      </c>
      <c r="BM29" s="12">
        <v>1</v>
      </c>
      <c r="BN29" s="12">
        <v>1</v>
      </c>
      <c r="BO29" s="12">
        <v>1</v>
      </c>
      <c r="BP29" s="12">
        <v>1</v>
      </c>
      <c r="BQ29" s="12">
        <v>1</v>
      </c>
      <c r="BR29" s="12">
        <v>1</v>
      </c>
      <c r="BS29" s="12">
        <v>1</v>
      </c>
    </row>
    <row r="30" spans="1:73" s="46" customFormat="1" x14ac:dyDescent="0.25">
      <c r="A30" s="20" t="s">
        <v>885</v>
      </c>
      <c r="B30" s="21" t="s">
        <v>24</v>
      </c>
      <c r="C30" s="20" t="s">
        <v>111</v>
      </c>
      <c r="D30" s="21" t="s">
        <v>85</v>
      </c>
      <c r="E30" s="21" t="s">
        <v>85</v>
      </c>
      <c r="F30" s="10">
        <v>0</v>
      </c>
      <c r="G30" s="21" t="s">
        <v>85</v>
      </c>
      <c r="H30" s="21" t="s">
        <v>85</v>
      </c>
      <c r="I30" s="10">
        <v>0</v>
      </c>
      <c r="J30" s="21" t="s">
        <v>85</v>
      </c>
      <c r="K30" s="21" t="s">
        <v>85</v>
      </c>
      <c r="L30" s="10">
        <v>0</v>
      </c>
      <c r="M30" s="21" t="s">
        <v>85</v>
      </c>
      <c r="N30" s="21" t="s">
        <v>85</v>
      </c>
      <c r="O30" s="10">
        <v>0</v>
      </c>
      <c r="P30" s="21" t="s">
        <v>85</v>
      </c>
      <c r="Q30" s="21" t="s">
        <v>85</v>
      </c>
      <c r="R30" s="10">
        <v>0</v>
      </c>
      <c r="S30" s="21" t="s">
        <v>85</v>
      </c>
      <c r="T30" s="21" t="s">
        <v>85</v>
      </c>
      <c r="U30" s="10">
        <v>0</v>
      </c>
      <c r="V30" s="21" t="s">
        <v>85</v>
      </c>
      <c r="W30" s="21" t="s">
        <v>85</v>
      </c>
      <c r="X30" s="10">
        <v>0</v>
      </c>
      <c r="Y30" s="21" t="s">
        <v>85</v>
      </c>
      <c r="Z30" s="21" t="s">
        <v>85</v>
      </c>
      <c r="AA30" s="10">
        <v>0</v>
      </c>
      <c r="AB30" s="21" t="s">
        <v>85</v>
      </c>
      <c r="AC30" s="21" t="s">
        <v>85</v>
      </c>
      <c r="AD30" s="10">
        <v>0</v>
      </c>
      <c r="AE30" s="21" t="s">
        <v>85</v>
      </c>
      <c r="AF30" s="21" t="s">
        <v>85</v>
      </c>
      <c r="AG30" s="10">
        <v>0</v>
      </c>
      <c r="AH30" s="21" t="s">
        <v>85</v>
      </c>
      <c r="AI30" s="21" t="s">
        <v>85</v>
      </c>
      <c r="AJ30" s="10">
        <v>0</v>
      </c>
      <c r="AK30" s="21" t="s">
        <v>85</v>
      </c>
      <c r="AL30" s="21" t="s">
        <v>85</v>
      </c>
      <c r="AM30" s="10">
        <v>0</v>
      </c>
      <c r="AN30" s="21" t="s">
        <v>85</v>
      </c>
      <c r="AO30" s="21" t="s">
        <v>85</v>
      </c>
      <c r="AP30" s="10">
        <v>0</v>
      </c>
      <c r="AQ30" s="21" t="s">
        <v>85</v>
      </c>
      <c r="AR30" s="21" t="s">
        <v>85</v>
      </c>
      <c r="AS30" s="10">
        <v>0</v>
      </c>
      <c r="AT30" s="21" t="s">
        <v>85</v>
      </c>
      <c r="AU30" s="21" t="s">
        <v>85</v>
      </c>
      <c r="AV30" s="10">
        <v>0</v>
      </c>
      <c r="AW30" s="21" t="s">
        <v>85</v>
      </c>
      <c r="AX30" s="21" t="s">
        <v>85</v>
      </c>
      <c r="AY30" s="10">
        <v>0</v>
      </c>
      <c r="AZ30" s="21" t="s">
        <v>85</v>
      </c>
      <c r="BA30" s="10">
        <v>0</v>
      </c>
      <c r="BB30" s="7">
        <v>0</v>
      </c>
      <c r="BC30" s="7"/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U30" s="51" t="s">
        <v>1351</v>
      </c>
    </row>
    <row r="31" spans="1:73" x14ac:dyDescent="0.25">
      <c r="A31" s="16" t="s">
        <v>886</v>
      </c>
      <c r="B31" s="17"/>
      <c r="C31" s="16" t="s">
        <v>111</v>
      </c>
      <c r="D31" s="17" t="s">
        <v>12</v>
      </c>
      <c r="E31" s="17" t="s">
        <v>27</v>
      </c>
      <c r="F31" s="18">
        <v>0</v>
      </c>
      <c r="G31" s="17" t="s">
        <v>9</v>
      </c>
      <c r="H31" s="17" t="s">
        <v>39</v>
      </c>
      <c r="I31" s="15">
        <v>0</v>
      </c>
      <c r="J31" s="17" t="s">
        <v>15</v>
      </c>
      <c r="K31" s="17" t="s">
        <v>45</v>
      </c>
      <c r="L31" s="15" t="s">
        <v>45</v>
      </c>
      <c r="M31" s="17" t="s">
        <v>5</v>
      </c>
      <c r="N31" s="17" t="s">
        <v>43</v>
      </c>
      <c r="O31" s="15" t="s">
        <v>43</v>
      </c>
      <c r="P31" s="17" t="s">
        <v>26</v>
      </c>
      <c r="Q31" s="17" t="s">
        <v>38</v>
      </c>
      <c r="R31" s="15">
        <v>0</v>
      </c>
      <c r="S31" s="17" t="s">
        <v>33</v>
      </c>
      <c r="T31" s="17" t="s">
        <v>37</v>
      </c>
      <c r="U31" s="15" t="s">
        <v>37</v>
      </c>
      <c r="V31" s="17" t="s">
        <v>18</v>
      </c>
      <c r="W31" s="17" t="s">
        <v>46</v>
      </c>
      <c r="X31" s="15" t="s">
        <v>46</v>
      </c>
      <c r="Y31" s="17" t="s">
        <v>8</v>
      </c>
      <c r="Z31" s="17" t="s">
        <v>41</v>
      </c>
      <c r="AA31" s="15">
        <v>0</v>
      </c>
      <c r="AB31" s="17" t="s">
        <v>31</v>
      </c>
      <c r="AC31" s="17" t="s">
        <v>48</v>
      </c>
      <c r="AD31" s="15" t="s">
        <v>48</v>
      </c>
      <c r="AE31" s="17" t="s">
        <v>3</v>
      </c>
      <c r="AF31" s="17" t="s">
        <v>42</v>
      </c>
      <c r="AG31" s="15">
        <v>0</v>
      </c>
      <c r="AH31" s="17" t="s">
        <v>34</v>
      </c>
      <c r="AI31" s="17" t="s">
        <v>29</v>
      </c>
      <c r="AJ31" s="15">
        <v>0</v>
      </c>
      <c r="AK31" s="17" t="s">
        <v>16</v>
      </c>
      <c r="AL31" s="17" t="s">
        <v>25</v>
      </c>
      <c r="AM31" s="15" t="s">
        <v>25</v>
      </c>
      <c r="AN31" s="17" t="s">
        <v>58</v>
      </c>
      <c r="AO31" s="17" t="s">
        <v>40</v>
      </c>
      <c r="AP31" s="15" t="s">
        <v>40</v>
      </c>
      <c r="AQ31" s="17" t="s">
        <v>7</v>
      </c>
      <c r="AR31" s="17" t="s">
        <v>49</v>
      </c>
      <c r="AS31" s="15" t="s">
        <v>49</v>
      </c>
      <c r="AT31" s="17" t="s">
        <v>30</v>
      </c>
      <c r="AU31" s="17" t="s">
        <v>50</v>
      </c>
      <c r="AV31" s="15" t="s">
        <v>50</v>
      </c>
      <c r="AW31" s="17" t="s">
        <v>114</v>
      </c>
      <c r="AX31" s="17" t="s">
        <v>47</v>
      </c>
      <c r="AY31" s="15">
        <v>0</v>
      </c>
      <c r="AZ31" s="17" t="s">
        <v>20</v>
      </c>
      <c r="BA31" s="15">
        <v>8</v>
      </c>
      <c r="BB31" s="12">
        <v>88</v>
      </c>
      <c r="BC31" s="12"/>
      <c r="BD31" s="12">
        <v>1</v>
      </c>
      <c r="BE31" s="12">
        <v>1</v>
      </c>
      <c r="BF31" s="12">
        <v>1</v>
      </c>
      <c r="BG31" s="12">
        <v>1</v>
      </c>
      <c r="BH31" s="12">
        <v>1</v>
      </c>
      <c r="BI31" s="12">
        <v>1</v>
      </c>
      <c r="BJ31" s="12">
        <v>1</v>
      </c>
      <c r="BK31" s="12">
        <v>1</v>
      </c>
      <c r="BL31" s="12">
        <v>1</v>
      </c>
      <c r="BM31" s="12">
        <v>1</v>
      </c>
      <c r="BN31" s="12">
        <v>1</v>
      </c>
      <c r="BO31" s="12">
        <v>1</v>
      </c>
      <c r="BP31" s="12">
        <v>1</v>
      </c>
      <c r="BQ31" s="12">
        <v>1</v>
      </c>
      <c r="BR31" s="12">
        <v>1</v>
      </c>
      <c r="BS31" s="12">
        <v>1</v>
      </c>
    </row>
    <row r="32" spans="1:73" x14ac:dyDescent="0.25">
      <c r="A32" s="11" t="s">
        <v>887</v>
      </c>
      <c r="B32" s="12"/>
      <c r="C32" s="11" t="s">
        <v>538</v>
      </c>
      <c r="D32" s="12" t="s">
        <v>12</v>
      </c>
      <c r="E32" s="12" t="s">
        <v>50</v>
      </c>
      <c r="F32" s="15">
        <v>0</v>
      </c>
      <c r="G32" s="12" t="s">
        <v>9</v>
      </c>
      <c r="H32" s="12" t="s">
        <v>43</v>
      </c>
      <c r="I32" s="15">
        <v>0</v>
      </c>
      <c r="J32" s="12" t="s">
        <v>17</v>
      </c>
      <c r="K32" s="12" t="s">
        <v>39</v>
      </c>
      <c r="L32" s="15">
        <v>0</v>
      </c>
      <c r="M32" s="12" t="s">
        <v>5</v>
      </c>
      <c r="N32" s="12" t="s">
        <v>45</v>
      </c>
      <c r="O32" s="15" t="s">
        <v>45</v>
      </c>
      <c r="P32" s="12" t="s">
        <v>26</v>
      </c>
      <c r="Q32" s="12" t="s">
        <v>29</v>
      </c>
      <c r="R32" s="15">
        <v>0</v>
      </c>
      <c r="S32" s="12" t="s">
        <v>33</v>
      </c>
      <c r="T32" s="12" t="s">
        <v>47</v>
      </c>
      <c r="U32" s="15" t="s">
        <v>47</v>
      </c>
      <c r="V32" s="12" t="s">
        <v>18</v>
      </c>
      <c r="W32" s="12" t="s">
        <v>48</v>
      </c>
      <c r="X32" s="15" t="s">
        <v>48</v>
      </c>
      <c r="Y32" s="12" t="s">
        <v>59</v>
      </c>
      <c r="Z32" s="12" t="s">
        <v>49</v>
      </c>
      <c r="AA32" s="15" t="s">
        <v>49</v>
      </c>
      <c r="AB32" s="12" t="s">
        <v>31</v>
      </c>
      <c r="AC32" s="12" t="s">
        <v>41</v>
      </c>
      <c r="AD32" s="15" t="s">
        <v>41</v>
      </c>
      <c r="AE32" s="12" t="s">
        <v>3</v>
      </c>
      <c r="AF32" s="12" t="s">
        <v>38</v>
      </c>
      <c r="AG32" s="15">
        <v>0</v>
      </c>
      <c r="AH32" s="12" t="s">
        <v>34</v>
      </c>
      <c r="AI32" s="12" t="s">
        <v>37</v>
      </c>
      <c r="AJ32" s="15">
        <v>0</v>
      </c>
      <c r="AK32" s="12" t="s">
        <v>16</v>
      </c>
      <c r="AL32" s="12" t="s">
        <v>42</v>
      </c>
      <c r="AM32" s="15" t="s">
        <v>42</v>
      </c>
      <c r="AN32" s="12" t="s">
        <v>58</v>
      </c>
      <c r="AO32" s="12" t="s">
        <v>25</v>
      </c>
      <c r="AP32" s="15" t="s">
        <v>25</v>
      </c>
      <c r="AQ32" s="12" t="s">
        <v>7</v>
      </c>
      <c r="AR32" s="12" t="s">
        <v>46</v>
      </c>
      <c r="AS32" s="15" t="s">
        <v>46</v>
      </c>
      <c r="AT32" s="12" t="s">
        <v>14</v>
      </c>
      <c r="AU32" s="12" t="s">
        <v>40</v>
      </c>
      <c r="AV32" s="15">
        <v>0</v>
      </c>
      <c r="AW32" s="12" t="s">
        <v>11</v>
      </c>
      <c r="AX32" s="12" t="s">
        <v>27</v>
      </c>
      <c r="AY32" s="15" t="s">
        <v>27</v>
      </c>
      <c r="AZ32" s="12" t="s">
        <v>50</v>
      </c>
      <c r="BA32" s="15">
        <v>0</v>
      </c>
      <c r="BB32" s="12">
        <v>78</v>
      </c>
      <c r="BC32" s="12"/>
      <c r="BD32" s="12">
        <v>1</v>
      </c>
      <c r="BE32" s="12">
        <v>1</v>
      </c>
      <c r="BF32" s="12">
        <v>1</v>
      </c>
      <c r="BG32" s="12">
        <v>1</v>
      </c>
      <c r="BH32" s="12">
        <v>1</v>
      </c>
      <c r="BI32" s="12">
        <v>1</v>
      </c>
      <c r="BJ32" s="12">
        <v>1</v>
      </c>
      <c r="BK32" s="12">
        <v>1</v>
      </c>
      <c r="BL32" s="12">
        <v>1</v>
      </c>
      <c r="BM32" s="12">
        <v>1</v>
      </c>
      <c r="BN32" s="12">
        <v>1</v>
      </c>
      <c r="BO32" s="12">
        <v>1</v>
      </c>
      <c r="BP32" s="12">
        <v>1</v>
      </c>
      <c r="BQ32" s="12">
        <v>1</v>
      </c>
      <c r="BR32" s="12">
        <v>1</v>
      </c>
      <c r="BS32" s="12">
        <v>1</v>
      </c>
    </row>
    <row r="33" spans="1:73" x14ac:dyDescent="0.25">
      <c r="A33" s="11" t="s">
        <v>888</v>
      </c>
      <c r="B33" s="12"/>
      <c r="C33" s="11" t="s">
        <v>113</v>
      </c>
      <c r="D33" s="12" t="s">
        <v>12</v>
      </c>
      <c r="E33" s="12" t="s">
        <v>47</v>
      </c>
      <c r="F33" s="15">
        <v>0</v>
      </c>
      <c r="G33" s="12" t="s">
        <v>9</v>
      </c>
      <c r="H33" s="12" t="s">
        <v>27</v>
      </c>
      <c r="I33" s="15">
        <v>0</v>
      </c>
      <c r="J33" s="12" t="s">
        <v>17</v>
      </c>
      <c r="K33" s="12" t="s">
        <v>48</v>
      </c>
      <c r="L33" s="15">
        <v>0</v>
      </c>
      <c r="M33" s="12" t="s">
        <v>4</v>
      </c>
      <c r="N33" s="12" t="s">
        <v>49</v>
      </c>
      <c r="O33" s="15">
        <v>0</v>
      </c>
      <c r="P33" s="12" t="s">
        <v>26</v>
      </c>
      <c r="Q33" s="12" t="s">
        <v>25</v>
      </c>
      <c r="R33" s="15">
        <v>0</v>
      </c>
      <c r="S33" s="12" t="s">
        <v>33</v>
      </c>
      <c r="T33" s="12" t="s">
        <v>38</v>
      </c>
      <c r="U33" s="15" t="s">
        <v>38</v>
      </c>
      <c r="V33" s="12" t="s">
        <v>18</v>
      </c>
      <c r="W33" s="12" t="s">
        <v>41</v>
      </c>
      <c r="X33" s="15" t="s">
        <v>41</v>
      </c>
      <c r="Y33" s="12" t="s">
        <v>59</v>
      </c>
      <c r="Z33" s="12" t="s">
        <v>37</v>
      </c>
      <c r="AA33" s="15" t="s">
        <v>37</v>
      </c>
      <c r="AB33" s="12" t="s">
        <v>31</v>
      </c>
      <c r="AC33" s="12" t="s">
        <v>45</v>
      </c>
      <c r="AD33" s="15" t="s">
        <v>45</v>
      </c>
      <c r="AE33" s="12" t="s">
        <v>3</v>
      </c>
      <c r="AF33" s="12" t="s">
        <v>46</v>
      </c>
      <c r="AG33" s="15">
        <v>0</v>
      </c>
      <c r="AH33" s="12" t="s">
        <v>34</v>
      </c>
      <c r="AI33" s="12" t="s">
        <v>29</v>
      </c>
      <c r="AJ33" s="15">
        <v>0</v>
      </c>
      <c r="AK33" s="12" t="s">
        <v>16</v>
      </c>
      <c r="AL33" s="12" t="s">
        <v>42</v>
      </c>
      <c r="AM33" s="15" t="s">
        <v>42</v>
      </c>
      <c r="AN33" s="12" t="s">
        <v>58</v>
      </c>
      <c r="AO33" s="12" t="s">
        <v>40</v>
      </c>
      <c r="AP33" s="15" t="s">
        <v>40</v>
      </c>
      <c r="AQ33" s="12" t="s">
        <v>7</v>
      </c>
      <c r="AR33" s="12" t="s">
        <v>43</v>
      </c>
      <c r="AS33" s="15" t="s">
        <v>43</v>
      </c>
      <c r="AT33" s="12" t="s">
        <v>14</v>
      </c>
      <c r="AU33" s="12" t="s">
        <v>50</v>
      </c>
      <c r="AV33" s="15">
        <v>0</v>
      </c>
      <c r="AW33" s="12" t="s">
        <v>114</v>
      </c>
      <c r="AX33" s="12" t="s">
        <v>39</v>
      </c>
      <c r="AY33" s="15">
        <v>0</v>
      </c>
      <c r="AZ33" s="12" t="s">
        <v>50</v>
      </c>
      <c r="BA33" s="15">
        <v>0</v>
      </c>
      <c r="BB33" s="12">
        <v>71</v>
      </c>
      <c r="BC33" s="12"/>
      <c r="BD33" s="12">
        <v>1</v>
      </c>
      <c r="BE33" s="12">
        <v>1</v>
      </c>
      <c r="BF33" s="12">
        <v>1</v>
      </c>
      <c r="BG33" s="12">
        <v>1</v>
      </c>
      <c r="BH33" s="12">
        <v>1</v>
      </c>
      <c r="BI33" s="12">
        <v>1</v>
      </c>
      <c r="BJ33" s="12">
        <v>1</v>
      </c>
      <c r="BK33" s="12">
        <v>1</v>
      </c>
      <c r="BL33" s="12">
        <v>1</v>
      </c>
      <c r="BM33" s="12">
        <v>1</v>
      </c>
      <c r="BN33" s="12">
        <v>1</v>
      </c>
      <c r="BO33" s="12">
        <v>1</v>
      </c>
      <c r="BP33" s="12">
        <v>1</v>
      </c>
      <c r="BQ33" s="12">
        <v>1</v>
      </c>
      <c r="BR33" s="12">
        <v>1</v>
      </c>
      <c r="BS33" s="12">
        <v>1</v>
      </c>
    </row>
    <row r="34" spans="1:73" x14ac:dyDescent="0.25">
      <c r="A34" s="11" t="s">
        <v>889</v>
      </c>
      <c r="B34" s="12"/>
      <c r="C34" s="11" t="s">
        <v>540</v>
      </c>
      <c r="D34" s="12" t="s">
        <v>12</v>
      </c>
      <c r="E34" s="12" t="s">
        <v>50</v>
      </c>
      <c r="F34" s="15">
        <v>0</v>
      </c>
      <c r="G34" s="12" t="s">
        <v>9</v>
      </c>
      <c r="H34" s="12" t="s">
        <v>47</v>
      </c>
      <c r="I34" s="15">
        <v>0</v>
      </c>
      <c r="J34" s="12" t="s">
        <v>17</v>
      </c>
      <c r="K34" s="12" t="s">
        <v>39</v>
      </c>
      <c r="L34" s="15">
        <v>0</v>
      </c>
      <c r="M34" s="12" t="s">
        <v>4</v>
      </c>
      <c r="N34" s="12" t="s">
        <v>45</v>
      </c>
      <c r="O34" s="15">
        <v>0</v>
      </c>
      <c r="P34" s="12" t="s">
        <v>26</v>
      </c>
      <c r="Q34" s="12" t="s">
        <v>27</v>
      </c>
      <c r="R34" s="15">
        <v>0</v>
      </c>
      <c r="S34" s="12" t="s">
        <v>33</v>
      </c>
      <c r="T34" s="12" t="s">
        <v>37</v>
      </c>
      <c r="U34" s="15" t="s">
        <v>37</v>
      </c>
      <c r="V34" s="12" t="s">
        <v>18</v>
      </c>
      <c r="W34" s="12" t="s">
        <v>41</v>
      </c>
      <c r="X34" s="15" t="s">
        <v>41</v>
      </c>
      <c r="Y34" s="12" t="s">
        <v>59</v>
      </c>
      <c r="Z34" s="12" t="s">
        <v>49</v>
      </c>
      <c r="AA34" s="15" t="s">
        <v>49</v>
      </c>
      <c r="AB34" s="12" t="s">
        <v>123</v>
      </c>
      <c r="AC34" s="12" t="s">
        <v>48</v>
      </c>
      <c r="AD34" s="15">
        <v>0</v>
      </c>
      <c r="AE34" s="12" t="s">
        <v>3</v>
      </c>
      <c r="AF34" s="12" t="s">
        <v>29</v>
      </c>
      <c r="AG34" s="15">
        <v>0</v>
      </c>
      <c r="AH34" s="12" t="s">
        <v>44</v>
      </c>
      <c r="AI34" s="12" t="s">
        <v>43</v>
      </c>
      <c r="AJ34" s="15" t="s">
        <v>43</v>
      </c>
      <c r="AK34" s="12" t="s">
        <v>32</v>
      </c>
      <c r="AL34" s="12" t="s">
        <v>46</v>
      </c>
      <c r="AM34" s="15">
        <v>0</v>
      </c>
      <c r="AN34" s="12" t="s">
        <v>10</v>
      </c>
      <c r="AO34" s="12" t="s">
        <v>38</v>
      </c>
      <c r="AP34" s="15">
        <v>0</v>
      </c>
      <c r="AQ34" s="12" t="s">
        <v>7</v>
      </c>
      <c r="AR34" s="12" t="s">
        <v>40</v>
      </c>
      <c r="AS34" s="15" t="s">
        <v>40</v>
      </c>
      <c r="AT34" s="12" t="s">
        <v>30</v>
      </c>
      <c r="AU34" s="12" t="s">
        <v>25</v>
      </c>
      <c r="AV34" s="15" t="s">
        <v>25</v>
      </c>
      <c r="AW34" s="12" t="s">
        <v>11</v>
      </c>
      <c r="AX34" s="12" t="s">
        <v>42</v>
      </c>
      <c r="AY34" s="15" t="s">
        <v>42</v>
      </c>
      <c r="AZ34" s="12" t="s">
        <v>50</v>
      </c>
      <c r="BA34" s="15">
        <v>0</v>
      </c>
      <c r="BB34" s="12">
        <v>77</v>
      </c>
      <c r="BC34" s="12"/>
      <c r="BD34" s="12">
        <v>1</v>
      </c>
      <c r="BE34" s="12">
        <v>1</v>
      </c>
      <c r="BF34" s="12">
        <v>1</v>
      </c>
      <c r="BG34" s="12">
        <v>1</v>
      </c>
      <c r="BH34" s="12">
        <v>1</v>
      </c>
      <c r="BI34" s="12">
        <v>1</v>
      </c>
      <c r="BJ34" s="12">
        <v>1</v>
      </c>
      <c r="BK34" s="12">
        <v>1</v>
      </c>
      <c r="BL34" s="12">
        <v>1</v>
      </c>
      <c r="BM34" s="12">
        <v>1</v>
      </c>
      <c r="BN34" s="12">
        <v>1</v>
      </c>
      <c r="BO34" s="12">
        <v>1</v>
      </c>
      <c r="BP34" s="12">
        <v>1</v>
      </c>
      <c r="BQ34" s="12">
        <v>1</v>
      </c>
      <c r="BR34" s="12">
        <v>1</v>
      </c>
      <c r="BS34" s="12">
        <v>1</v>
      </c>
    </row>
    <row r="35" spans="1:73" x14ac:dyDescent="0.25">
      <c r="A35" s="11" t="s">
        <v>890</v>
      </c>
      <c r="B35" s="12"/>
      <c r="C35" s="11" t="s">
        <v>116</v>
      </c>
      <c r="D35" s="12" t="s">
        <v>12</v>
      </c>
      <c r="E35" s="12" t="s">
        <v>50</v>
      </c>
      <c r="F35" s="15">
        <v>0</v>
      </c>
      <c r="G35" s="12" t="s">
        <v>9</v>
      </c>
      <c r="H35" s="12" t="s">
        <v>49</v>
      </c>
      <c r="I35" s="15">
        <v>0</v>
      </c>
      <c r="J35" s="12" t="s">
        <v>17</v>
      </c>
      <c r="K35" s="12" t="s">
        <v>29</v>
      </c>
      <c r="L35" s="15">
        <v>0</v>
      </c>
      <c r="M35" s="12" t="s">
        <v>5</v>
      </c>
      <c r="N35" s="12" t="s">
        <v>39</v>
      </c>
      <c r="O35" s="15" t="s">
        <v>39</v>
      </c>
      <c r="P35" s="12" t="s">
        <v>26</v>
      </c>
      <c r="Q35" s="12" t="s">
        <v>25</v>
      </c>
      <c r="R35" s="15">
        <v>0</v>
      </c>
      <c r="S35" s="12" t="s">
        <v>13</v>
      </c>
      <c r="T35" s="12" t="s">
        <v>47</v>
      </c>
      <c r="U35" s="15">
        <v>0</v>
      </c>
      <c r="V35" s="12" t="s">
        <v>18</v>
      </c>
      <c r="W35" s="12" t="s">
        <v>37</v>
      </c>
      <c r="X35" s="15" t="s">
        <v>37</v>
      </c>
      <c r="Y35" s="12" t="s">
        <v>59</v>
      </c>
      <c r="Z35" s="12" t="s">
        <v>27</v>
      </c>
      <c r="AA35" s="15" t="s">
        <v>27</v>
      </c>
      <c r="AB35" s="12" t="s">
        <v>31</v>
      </c>
      <c r="AC35" s="12" t="s">
        <v>41</v>
      </c>
      <c r="AD35" s="15" t="s">
        <v>41</v>
      </c>
      <c r="AE35" s="12" t="s">
        <v>3</v>
      </c>
      <c r="AF35" s="12" t="s">
        <v>38</v>
      </c>
      <c r="AG35" s="15">
        <v>0</v>
      </c>
      <c r="AH35" s="12" t="s">
        <v>34</v>
      </c>
      <c r="AI35" s="12" t="s">
        <v>48</v>
      </c>
      <c r="AJ35" s="15">
        <v>0</v>
      </c>
      <c r="AK35" s="12" t="s">
        <v>16</v>
      </c>
      <c r="AL35" s="12" t="s">
        <v>42</v>
      </c>
      <c r="AM35" s="15" t="s">
        <v>42</v>
      </c>
      <c r="AN35" s="12" t="s">
        <v>58</v>
      </c>
      <c r="AO35" s="12" t="s">
        <v>40</v>
      </c>
      <c r="AP35" s="15" t="s">
        <v>40</v>
      </c>
      <c r="AQ35" s="12" t="s">
        <v>7</v>
      </c>
      <c r="AR35" s="12" t="s">
        <v>46</v>
      </c>
      <c r="AS35" s="15" t="s">
        <v>46</v>
      </c>
      <c r="AT35" s="12" t="s">
        <v>14</v>
      </c>
      <c r="AU35" s="12" t="s">
        <v>43</v>
      </c>
      <c r="AV35" s="15">
        <v>0</v>
      </c>
      <c r="AW35" s="12" t="s">
        <v>114</v>
      </c>
      <c r="AX35" s="12" t="s">
        <v>45</v>
      </c>
      <c r="AY35" s="15">
        <v>0</v>
      </c>
      <c r="AZ35" s="12" t="s">
        <v>50</v>
      </c>
      <c r="BA35" s="15">
        <v>0</v>
      </c>
      <c r="BB35" s="12">
        <v>63</v>
      </c>
      <c r="BC35" s="12"/>
      <c r="BD35" s="12">
        <v>1</v>
      </c>
      <c r="BE35" s="12">
        <v>1</v>
      </c>
      <c r="BF35" s="12">
        <v>1</v>
      </c>
      <c r="BG35" s="12">
        <v>1</v>
      </c>
      <c r="BH35" s="12">
        <v>1</v>
      </c>
      <c r="BI35" s="12">
        <v>1</v>
      </c>
      <c r="BJ35" s="12">
        <v>1</v>
      </c>
      <c r="BK35" s="12">
        <v>1</v>
      </c>
      <c r="BL35" s="12">
        <v>1</v>
      </c>
      <c r="BM35" s="12">
        <v>1</v>
      </c>
      <c r="BN35" s="12">
        <v>1</v>
      </c>
      <c r="BO35" s="12">
        <v>1</v>
      </c>
      <c r="BP35" s="12">
        <v>1</v>
      </c>
      <c r="BQ35" s="12">
        <v>1</v>
      </c>
      <c r="BR35" s="12">
        <v>1</v>
      </c>
      <c r="BS35" s="12">
        <v>1</v>
      </c>
    </row>
    <row r="36" spans="1:73" x14ac:dyDescent="0.25">
      <c r="A36" s="11" t="s">
        <v>891</v>
      </c>
      <c r="B36" s="12"/>
      <c r="C36" s="11" t="s">
        <v>118</v>
      </c>
      <c r="D36" s="12" t="s">
        <v>12</v>
      </c>
      <c r="E36" s="12" t="s">
        <v>50</v>
      </c>
      <c r="F36" s="15">
        <v>0</v>
      </c>
      <c r="G36" s="12" t="s">
        <v>9</v>
      </c>
      <c r="H36" s="12" t="s">
        <v>42</v>
      </c>
      <c r="I36" s="15">
        <v>0</v>
      </c>
      <c r="J36" s="12" t="s">
        <v>17</v>
      </c>
      <c r="K36" s="12" t="s">
        <v>46</v>
      </c>
      <c r="L36" s="15">
        <v>0</v>
      </c>
      <c r="M36" s="12" t="s">
        <v>4</v>
      </c>
      <c r="N36" s="12" t="s">
        <v>39</v>
      </c>
      <c r="O36" s="15">
        <v>0</v>
      </c>
      <c r="P36" s="12" t="s">
        <v>26</v>
      </c>
      <c r="Q36" s="12" t="s">
        <v>43</v>
      </c>
      <c r="R36" s="15">
        <v>0</v>
      </c>
      <c r="S36" s="12" t="s">
        <v>33</v>
      </c>
      <c r="T36" s="12" t="s">
        <v>29</v>
      </c>
      <c r="U36" s="15" t="s">
        <v>29</v>
      </c>
      <c r="V36" s="12" t="s">
        <v>18</v>
      </c>
      <c r="W36" s="12" t="s">
        <v>40</v>
      </c>
      <c r="X36" s="15" t="s">
        <v>40</v>
      </c>
      <c r="Y36" s="12" t="s">
        <v>8</v>
      </c>
      <c r="Z36" s="12" t="s">
        <v>45</v>
      </c>
      <c r="AA36" s="15">
        <v>0</v>
      </c>
      <c r="AB36" s="12" t="s">
        <v>123</v>
      </c>
      <c r="AC36" s="12" t="s">
        <v>49</v>
      </c>
      <c r="AD36" s="15">
        <v>0</v>
      </c>
      <c r="AE36" s="12" t="s">
        <v>3</v>
      </c>
      <c r="AF36" s="12" t="s">
        <v>38</v>
      </c>
      <c r="AG36" s="15">
        <v>0</v>
      </c>
      <c r="AH36" s="12" t="s">
        <v>34</v>
      </c>
      <c r="AI36" s="12" t="s">
        <v>41</v>
      </c>
      <c r="AJ36" s="15">
        <v>0</v>
      </c>
      <c r="AK36" s="12" t="s">
        <v>16</v>
      </c>
      <c r="AL36" s="12" t="s">
        <v>25</v>
      </c>
      <c r="AM36" s="15" t="s">
        <v>25</v>
      </c>
      <c r="AN36" s="12" t="s">
        <v>58</v>
      </c>
      <c r="AO36" s="12" t="s">
        <v>48</v>
      </c>
      <c r="AP36" s="15" t="s">
        <v>48</v>
      </c>
      <c r="AQ36" s="12" t="s">
        <v>7</v>
      </c>
      <c r="AR36" s="12" t="s">
        <v>37</v>
      </c>
      <c r="AS36" s="15" t="s">
        <v>37</v>
      </c>
      <c r="AT36" s="12" t="s">
        <v>14</v>
      </c>
      <c r="AU36" s="12" t="s">
        <v>27</v>
      </c>
      <c r="AV36" s="15">
        <v>0</v>
      </c>
      <c r="AW36" s="12" t="s">
        <v>114</v>
      </c>
      <c r="AX36" s="12" t="s">
        <v>47</v>
      </c>
      <c r="AY36" s="15">
        <v>0</v>
      </c>
      <c r="AZ36" s="12" t="s">
        <v>50</v>
      </c>
      <c r="BA36" s="15">
        <v>0</v>
      </c>
      <c r="BB36" s="12">
        <v>54</v>
      </c>
      <c r="BC36" s="12"/>
      <c r="BD36" s="12">
        <v>1</v>
      </c>
      <c r="BE36" s="12">
        <v>1</v>
      </c>
      <c r="BF36" s="12">
        <v>1</v>
      </c>
      <c r="BG36" s="12">
        <v>1</v>
      </c>
      <c r="BH36" s="12">
        <v>1</v>
      </c>
      <c r="BI36" s="12">
        <v>1</v>
      </c>
      <c r="BJ36" s="12">
        <v>1</v>
      </c>
      <c r="BK36" s="12">
        <v>1</v>
      </c>
      <c r="BL36" s="12">
        <v>1</v>
      </c>
      <c r="BM36" s="12">
        <v>1</v>
      </c>
      <c r="BN36" s="12">
        <v>1</v>
      </c>
      <c r="BO36" s="12">
        <v>1</v>
      </c>
      <c r="BP36" s="12">
        <v>1</v>
      </c>
      <c r="BQ36" s="12">
        <v>1</v>
      </c>
      <c r="BR36" s="12">
        <v>1</v>
      </c>
      <c r="BS36" s="12">
        <v>1</v>
      </c>
    </row>
    <row r="37" spans="1:73" s="46" customFormat="1" x14ac:dyDescent="0.25">
      <c r="A37" s="6" t="s">
        <v>892</v>
      </c>
      <c r="B37" s="7" t="s">
        <v>24</v>
      </c>
      <c r="C37" s="6" t="s">
        <v>127</v>
      </c>
      <c r="D37" s="7" t="s">
        <v>28</v>
      </c>
      <c r="E37" s="7" t="s">
        <v>27</v>
      </c>
      <c r="F37" s="10" t="s">
        <v>27</v>
      </c>
      <c r="G37" s="7" t="s">
        <v>9</v>
      </c>
      <c r="H37" s="7" t="s">
        <v>41</v>
      </c>
      <c r="I37" s="10">
        <v>0</v>
      </c>
      <c r="J37" s="7" t="s">
        <v>15</v>
      </c>
      <c r="K37" s="7" t="s">
        <v>37</v>
      </c>
      <c r="L37" s="10" t="s">
        <v>37</v>
      </c>
      <c r="M37" s="7" t="s">
        <v>5</v>
      </c>
      <c r="N37" s="7" t="s">
        <v>29</v>
      </c>
      <c r="O37" s="10" t="s">
        <v>29</v>
      </c>
      <c r="P37" s="7" t="s">
        <v>26</v>
      </c>
      <c r="Q37" s="7" t="s">
        <v>40</v>
      </c>
      <c r="R37" s="10">
        <v>0</v>
      </c>
      <c r="S37" s="7" t="s">
        <v>33</v>
      </c>
      <c r="T37" s="7" t="s">
        <v>42</v>
      </c>
      <c r="U37" s="10" t="s">
        <v>42</v>
      </c>
      <c r="V37" s="7" t="s">
        <v>18</v>
      </c>
      <c r="W37" s="7" t="s">
        <v>29</v>
      </c>
      <c r="X37" s="10" t="s">
        <v>29</v>
      </c>
      <c r="Y37" s="7" t="s">
        <v>59</v>
      </c>
      <c r="Z37" s="7" t="s">
        <v>25</v>
      </c>
      <c r="AA37" s="10" t="s">
        <v>25</v>
      </c>
      <c r="AB37" s="7" t="s">
        <v>31</v>
      </c>
      <c r="AC37" s="7" t="s">
        <v>49</v>
      </c>
      <c r="AD37" s="10" t="s">
        <v>49</v>
      </c>
      <c r="AE37" s="7" t="s">
        <v>3</v>
      </c>
      <c r="AF37" s="7" t="s">
        <v>42</v>
      </c>
      <c r="AG37" s="10">
        <v>0</v>
      </c>
      <c r="AH37" s="7" t="s">
        <v>34</v>
      </c>
      <c r="AI37" s="7" t="s">
        <v>25</v>
      </c>
      <c r="AJ37" s="10">
        <v>0</v>
      </c>
      <c r="AK37" s="7" t="s">
        <v>16</v>
      </c>
      <c r="AL37" s="7" t="s">
        <v>42</v>
      </c>
      <c r="AM37" s="10" t="s">
        <v>42</v>
      </c>
      <c r="AN37" s="7" t="s">
        <v>58</v>
      </c>
      <c r="AO37" s="7" t="s">
        <v>42</v>
      </c>
      <c r="AP37" s="10" t="s">
        <v>42</v>
      </c>
      <c r="AQ37" s="7" t="s">
        <v>7</v>
      </c>
      <c r="AR37" s="7" t="s">
        <v>48</v>
      </c>
      <c r="AS37" s="10" t="s">
        <v>48</v>
      </c>
      <c r="AT37" s="7" t="s">
        <v>14</v>
      </c>
      <c r="AU37" s="7" t="s">
        <v>46</v>
      </c>
      <c r="AV37" s="10">
        <v>0</v>
      </c>
      <c r="AW37" s="7" t="s">
        <v>114</v>
      </c>
      <c r="AX37" s="7" t="s">
        <v>39</v>
      </c>
      <c r="AY37" s="10">
        <v>0</v>
      </c>
      <c r="AZ37" s="7" t="s">
        <v>50</v>
      </c>
      <c r="BA37" s="10">
        <v>0</v>
      </c>
      <c r="BB37" s="7">
        <v>111</v>
      </c>
      <c r="BC37" s="7"/>
      <c r="BD37" s="7">
        <v>0</v>
      </c>
      <c r="BE37" s="7">
        <v>0</v>
      </c>
      <c r="BF37" s="7">
        <v>1</v>
      </c>
      <c r="BG37" s="7">
        <v>0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2</v>
      </c>
      <c r="BN37" s="7">
        <v>0</v>
      </c>
      <c r="BO37" s="7">
        <v>1</v>
      </c>
      <c r="BP37" s="7">
        <v>0</v>
      </c>
      <c r="BQ37" s="7">
        <v>1</v>
      </c>
      <c r="BR37" s="7">
        <v>2</v>
      </c>
      <c r="BS37" s="7">
        <v>4</v>
      </c>
      <c r="BU37" s="51" t="s">
        <v>1351</v>
      </c>
    </row>
    <row r="38" spans="1:73" x14ac:dyDescent="0.25">
      <c r="A38" s="11" t="s">
        <v>893</v>
      </c>
      <c r="B38" s="12"/>
      <c r="C38" s="11" t="s">
        <v>129</v>
      </c>
      <c r="D38" s="12" t="s">
        <v>28</v>
      </c>
      <c r="E38" s="12" t="s">
        <v>47</v>
      </c>
      <c r="F38" s="15" t="s">
        <v>47</v>
      </c>
      <c r="G38" s="12" t="s">
        <v>9</v>
      </c>
      <c r="H38" s="12" t="s">
        <v>49</v>
      </c>
      <c r="I38" s="15">
        <v>0</v>
      </c>
      <c r="J38" s="12" t="s">
        <v>17</v>
      </c>
      <c r="K38" s="12" t="s">
        <v>46</v>
      </c>
      <c r="L38" s="15">
        <v>0</v>
      </c>
      <c r="M38" s="12" t="s">
        <v>5</v>
      </c>
      <c r="N38" s="12" t="s">
        <v>39</v>
      </c>
      <c r="O38" s="15" t="s">
        <v>39</v>
      </c>
      <c r="P38" s="12" t="s">
        <v>26</v>
      </c>
      <c r="Q38" s="12" t="s">
        <v>40</v>
      </c>
      <c r="R38" s="15">
        <v>0</v>
      </c>
      <c r="S38" s="12" t="s">
        <v>33</v>
      </c>
      <c r="T38" s="12" t="s">
        <v>29</v>
      </c>
      <c r="U38" s="15" t="s">
        <v>29</v>
      </c>
      <c r="V38" s="12" t="s">
        <v>18</v>
      </c>
      <c r="W38" s="12" t="s">
        <v>48</v>
      </c>
      <c r="X38" s="15" t="s">
        <v>48</v>
      </c>
      <c r="Y38" s="12" t="s">
        <v>59</v>
      </c>
      <c r="Z38" s="12" t="s">
        <v>37</v>
      </c>
      <c r="AA38" s="15" t="s">
        <v>37</v>
      </c>
      <c r="AB38" s="12" t="s">
        <v>123</v>
      </c>
      <c r="AC38" s="12" t="s">
        <v>50</v>
      </c>
      <c r="AD38" s="15">
        <v>0</v>
      </c>
      <c r="AE38" s="12" t="s">
        <v>3</v>
      </c>
      <c r="AF38" s="12" t="s">
        <v>25</v>
      </c>
      <c r="AG38" s="15">
        <v>0</v>
      </c>
      <c r="AH38" s="12" t="s">
        <v>34</v>
      </c>
      <c r="AI38" s="12" t="s">
        <v>41</v>
      </c>
      <c r="AJ38" s="15">
        <v>0</v>
      </c>
      <c r="AK38" s="12" t="s">
        <v>16</v>
      </c>
      <c r="AL38" s="12" t="s">
        <v>42</v>
      </c>
      <c r="AM38" s="15" t="s">
        <v>42</v>
      </c>
      <c r="AN38" s="12" t="s">
        <v>58</v>
      </c>
      <c r="AO38" s="12" t="s">
        <v>43</v>
      </c>
      <c r="AP38" s="15" t="s">
        <v>43</v>
      </c>
      <c r="AQ38" s="12" t="s">
        <v>7</v>
      </c>
      <c r="AR38" s="12" t="s">
        <v>27</v>
      </c>
      <c r="AS38" s="15" t="s">
        <v>27</v>
      </c>
      <c r="AT38" s="12" t="s">
        <v>14</v>
      </c>
      <c r="AU38" s="12" t="s">
        <v>38</v>
      </c>
      <c r="AV38" s="15">
        <v>0</v>
      </c>
      <c r="AW38" s="12" t="s">
        <v>11</v>
      </c>
      <c r="AX38" s="12" t="s">
        <v>45</v>
      </c>
      <c r="AY38" s="15" t="s">
        <v>45</v>
      </c>
      <c r="AZ38" s="12" t="s">
        <v>20</v>
      </c>
      <c r="BA38" s="15">
        <v>8</v>
      </c>
      <c r="BB38" s="12">
        <v>74</v>
      </c>
      <c r="BC38" s="12"/>
      <c r="BD38" s="12">
        <v>1</v>
      </c>
      <c r="BE38" s="12">
        <v>1</v>
      </c>
      <c r="BF38" s="12">
        <v>1</v>
      </c>
      <c r="BG38" s="12">
        <v>1</v>
      </c>
      <c r="BH38" s="12">
        <v>1</v>
      </c>
      <c r="BI38" s="12">
        <v>1</v>
      </c>
      <c r="BJ38" s="12">
        <v>1</v>
      </c>
      <c r="BK38" s="12">
        <v>1</v>
      </c>
      <c r="BL38" s="12">
        <v>1</v>
      </c>
      <c r="BM38" s="12">
        <v>1</v>
      </c>
      <c r="BN38" s="12">
        <v>1</v>
      </c>
      <c r="BO38" s="12">
        <v>1</v>
      </c>
      <c r="BP38" s="12">
        <v>1</v>
      </c>
      <c r="BQ38" s="12">
        <v>1</v>
      </c>
      <c r="BR38" s="12">
        <v>1</v>
      </c>
      <c r="BS38" s="12">
        <v>1</v>
      </c>
    </row>
    <row r="39" spans="1:73" x14ac:dyDescent="0.25">
      <c r="A39" s="11" t="s">
        <v>894</v>
      </c>
      <c r="B39" s="12"/>
      <c r="C39" s="11" t="s">
        <v>135</v>
      </c>
      <c r="D39" s="12" t="s">
        <v>28</v>
      </c>
      <c r="E39" s="12" t="s">
        <v>37</v>
      </c>
      <c r="F39" s="15" t="s">
        <v>37</v>
      </c>
      <c r="G39" s="12" t="s">
        <v>9</v>
      </c>
      <c r="H39" s="12" t="s">
        <v>50</v>
      </c>
      <c r="I39" s="15">
        <v>0</v>
      </c>
      <c r="J39" s="12" t="s">
        <v>17</v>
      </c>
      <c r="K39" s="12" t="s">
        <v>47</v>
      </c>
      <c r="L39" s="15">
        <v>0</v>
      </c>
      <c r="M39" s="12" t="s">
        <v>5</v>
      </c>
      <c r="N39" s="12" t="s">
        <v>48</v>
      </c>
      <c r="O39" s="15" t="s">
        <v>48</v>
      </c>
      <c r="P39" s="12" t="s">
        <v>26</v>
      </c>
      <c r="Q39" s="12" t="s">
        <v>38</v>
      </c>
      <c r="R39" s="15">
        <v>0</v>
      </c>
      <c r="S39" s="12" t="s">
        <v>33</v>
      </c>
      <c r="T39" s="12" t="s">
        <v>41</v>
      </c>
      <c r="U39" s="15" t="s">
        <v>41</v>
      </c>
      <c r="V39" s="12" t="s">
        <v>18</v>
      </c>
      <c r="W39" s="12" t="s">
        <v>49</v>
      </c>
      <c r="X39" s="15" t="s">
        <v>49</v>
      </c>
      <c r="Y39" s="12" t="s">
        <v>59</v>
      </c>
      <c r="Z39" s="12" t="s">
        <v>39</v>
      </c>
      <c r="AA39" s="15" t="s">
        <v>39</v>
      </c>
      <c r="AB39" s="12" t="s">
        <v>31</v>
      </c>
      <c r="AC39" s="12" t="s">
        <v>43</v>
      </c>
      <c r="AD39" s="15" t="s">
        <v>43</v>
      </c>
      <c r="AE39" s="12" t="s">
        <v>3</v>
      </c>
      <c r="AF39" s="12" t="s">
        <v>46</v>
      </c>
      <c r="AG39" s="15">
        <v>0</v>
      </c>
      <c r="AH39" s="12" t="s">
        <v>34</v>
      </c>
      <c r="AI39" s="12" t="s">
        <v>29</v>
      </c>
      <c r="AJ39" s="15">
        <v>0</v>
      </c>
      <c r="AK39" s="12" t="s">
        <v>16</v>
      </c>
      <c r="AL39" s="12" t="s">
        <v>42</v>
      </c>
      <c r="AM39" s="15" t="s">
        <v>42</v>
      </c>
      <c r="AN39" s="12" t="s">
        <v>58</v>
      </c>
      <c r="AO39" s="12" t="s">
        <v>25</v>
      </c>
      <c r="AP39" s="15" t="s">
        <v>25</v>
      </c>
      <c r="AQ39" s="12" t="s">
        <v>7</v>
      </c>
      <c r="AR39" s="12" t="s">
        <v>27</v>
      </c>
      <c r="AS39" s="15" t="s">
        <v>27</v>
      </c>
      <c r="AT39" s="12" t="s">
        <v>14</v>
      </c>
      <c r="AU39" s="12" t="s">
        <v>40</v>
      </c>
      <c r="AV39" s="15">
        <v>0</v>
      </c>
      <c r="AW39" s="12" t="s">
        <v>114</v>
      </c>
      <c r="AX39" s="12" t="s">
        <v>45</v>
      </c>
      <c r="AY39" s="15">
        <v>0</v>
      </c>
      <c r="AZ39" s="12" t="s">
        <v>20</v>
      </c>
      <c r="BA39" s="15">
        <v>8</v>
      </c>
      <c r="BB39" s="12">
        <v>88</v>
      </c>
      <c r="BC39" s="12"/>
      <c r="BD39" s="12">
        <v>1</v>
      </c>
      <c r="BE39" s="12">
        <v>1</v>
      </c>
      <c r="BF39" s="12">
        <v>1</v>
      </c>
      <c r="BG39" s="12">
        <v>1</v>
      </c>
      <c r="BH39" s="12">
        <v>1</v>
      </c>
      <c r="BI39" s="12">
        <v>1</v>
      </c>
      <c r="BJ39" s="12">
        <v>1</v>
      </c>
      <c r="BK39" s="12">
        <v>1</v>
      </c>
      <c r="BL39" s="12">
        <v>1</v>
      </c>
      <c r="BM39" s="12">
        <v>1</v>
      </c>
      <c r="BN39" s="12">
        <v>1</v>
      </c>
      <c r="BO39" s="12">
        <v>1</v>
      </c>
      <c r="BP39" s="12">
        <v>1</v>
      </c>
      <c r="BQ39" s="12">
        <v>1</v>
      </c>
      <c r="BR39" s="12">
        <v>1</v>
      </c>
      <c r="BS39" s="12">
        <v>1</v>
      </c>
    </row>
    <row r="40" spans="1:73" x14ac:dyDescent="0.25">
      <c r="A40" s="16" t="s">
        <v>895</v>
      </c>
      <c r="B40" s="17"/>
      <c r="C40" s="16" t="s">
        <v>896</v>
      </c>
      <c r="D40" s="17" t="s">
        <v>28</v>
      </c>
      <c r="E40" s="17" t="s">
        <v>27</v>
      </c>
      <c r="F40" s="18">
        <v>0</v>
      </c>
      <c r="G40" s="17" t="s">
        <v>9</v>
      </c>
      <c r="H40" s="17" t="s">
        <v>50</v>
      </c>
      <c r="I40" s="15">
        <v>0</v>
      </c>
      <c r="J40" s="17" t="s">
        <v>17</v>
      </c>
      <c r="K40" s="17" t="s">
        <v>37</v>
      </c>
      <c r="L40" s="15">
        <v>0</v>
      </c>
      <c r="M40" s="17" t="s">
        <v>5</v>
      </c>
      <c r="N40" s="17" t="s">
        <v>45</v>
      </c>
      <c r="O40" s="15" t="s">
        <v>45</v>
      </c>
      <c r="P40" s="17" t="s">
        <v>26</v>
      </c>
      <c r="Q40" s="17" t="s">
        <v>38</v>
      </c>
      <c r="R40" s="15">
        <v>0</v>
      </c>
      <c r="S40" s="17" t="s">
        <v>33</v>
      </c>
      <c r="T40" s="17" t="s">
        <v>42</v>
      </c>
      <c r="U40" s="15" t="s">
        <v>42</v>
      </c>
      <c r="V40" s="17" t="s">
        <v>18</v>
      </c>
      <c r="W40" s="17" t="s">
        <v>39</v>
      </c>
      <c r="X40" s="15" t="s">
        <v>39</v>
      </c>
      <c r="Y40" s="17" t="s">
        <v>59</v>
      </c>
      <c r="Z40" s="17" t="s">
        <v>48</v>
      </c>
      <c r="AA40" s="15" t="s">
        <v>48</v>
      </c>
      <c r="AB40" s="17" t="s">
        <v>123</v>
      </c>
      <c r="AC40" s="17" t="s">
        <v>47</v>
      </c>
      <c r="AD40" s="15">
        <v>0</v>
      </c>
      <c r="AE40" s="17" t="s">
        <v>3</v>
      </c>
      <c r="AF40" s="17" t="s">
        <v>43</v>
      </c>
      <c r="AG40" s="15">
        <v>0</v>
      </c>
      <c r="AH40" s="17" t="s">
        <v>34</v>
      </c>
      <c r="AI40" s="17" t="s">
        <v>46</v>
      </c>
      <c r="AJ40" s="15">
        <v>0</v>
      </c>
      <c r="AK40" s="17" t="s">
        <v>16</v>
      </c>
      <c r="AL40" s="17" t="s">
        <v>40</v>
      </c>
      <c r="AM40" s="15" t="s">
        <v>40</v>
      </c>
      <c r="AN40" s="17" t="s">
        <v>58</v>
      </c>
      <c r="AO40" s="17" t="s">
        <v>25</v>
      </c>
      <c r="AP40" s="15" t="s">
        <v>25</v>
      </c>
      <c r="AQ40" s="17" t="s">
        <v>7</v>
      </c>
      <c r="AR40" s="17" t="s">
        <v>41</v>
      </c>
      <c r="AS40" s="15" t="s">
        <v>41</v>
      </c>
      <c r="AT40" s="17" t="s">
        <v>14</v>
      </c>
      <c r="AU40" s="17" t="s">
        <v>29</v>
      </c>
      <c r="AV40" s="15">
        <v>0</v>
      </c>
      <c r="AW40" s="17" t="s">
        <v>114</v>
      </c>
      <c r="AX40" s="17" t="s">
        <v>49</v>
      </c>
      <c r="AY40" s="15">
        <v>0</v>
      </c>
      <c r="AZ40" s="17" t="s">
        <v>50</v>
      </c>
      <c r="BA40" s="15">
        <v>0</v>
      </c>
      <c r="BB40" s="12">
        <v>68</v>
      </c>
      <c r="BC40" s="12"/>
      <c r="BD40" s="12">
        <v>1</v>
      </c>
      <c r="BE40" s="12">
        <v>1</v>
      </c>
      <c r="BF40" s="12">
        <v>1</v>
      </c>
      <c r="BG40" s="12">
        <v>1</v>
      </c>
      <c r="BH40" s="12">
        <v>1</v>
      </c>
      <c r="BI40" s="12">
        <v>1</v>
      </c>
      <c r="BJ40" s="12">
        <v>1</v>
      </c>
      <c r="BK40" s="12">
        <v>1</v>
      </c>
      <c r="BL40" s="12">
        <v>1</v>
      </c>
      <c r="BM40" s="12">
        <v>1</v>
      </c>
      <c r="BN40" s="12">
        <v>1</v>
      </c>
      <c r="BO40" s="12">
        <v>1</v>
      </c>
      <c r="BP40" s="12">
        <v>1</v>
      </c>
      <c r="BQ40" s="12">
        <v>1</v>
      </c>
      <c r="BR40" s="12">
        <v>1</v>
      </c>
      <c r="BS40" s="12">
        <v>1</v>
      </c>
    </row>
    <row r="41" spans="1:73" x14ac:dyDescent="0.25">
      <c r="A41" s="11" t="s">
        <v>897</v>
      </c>
      <c r="B41" s="12"/>
      <c r="C41" s="11" t="s">
        <v>139</v>
      </c>
      <c r="D41" s="12" t="s">
        <v>12</v>
      </c>
      <c r="E41" s="12" t="s">
        <v>41</v>
      </c>
      <c r="F41" s="15">
        <v>0</v>
      </c>
      <c r="G41" s="12" t="s">
        <v>848</v>
      </c>
      <c r="H41" s="12" t="s">
        <v>39</v>
      </c>
      <c r="I41" s="15" t="s">
        <v>39</v>
      </c>
      <c r="J41" s="12" t="s">
        <v>17</v>
      </c>
      <c r="K41" s="12" t="s">
        <v>49</v>
      </c>
      <c r="L41" s="15">
        <v>0</v>
      </c>
      <c r="M41" s="12" t="s">
        <v>5</v>
      </c>
      <c r="N41" s="12" t="s">
        <v>43</v>
      </c>
      <c r="O41" s="15" t="s">
        <v>43</v>
      </c>
      <c r="P41" s="12" t="s">
        <v>26</v>
      </c>
      <c r="Q41" s="12" t="s">
        <v>42</v>
      </c>
      <c r="R41" s="15">
        <v>0</v>
      </c>
      <c r="S41" s="12" t="s">
        <v>33</v>
      </c>
      <c r="T41" s="12" t="s">
        <v>25</v>
      </c>
      <c r="U41" s="15" t="s">
        <v>25</v>
      </c>
      <c r="V41" s="12" t="s">
        <v>63</v>
      </c>
      <c r="W41" s="12" t="s">
        <v>37</v>
      </c>
      <c r="X41" s="15">
        <v>0</v>
      </c>
      <c r="Y41" s="12" t="s">
        <v>59</v>
      </c>
      <c r="Z41" s="12" t="s">
        <v>29</v>
      </c>
      <c r="AA41" s="15" t="s">
        <v>29</v>
      </c>
      <c r="AB41" s="12" t="s">
        <v>123</v>
      </c>
      <c r="AC41" s="12" t="s">
        <v>45</v>
      </c>
      <c r="AD41" s="15">
        <v>0</v>
      </c>
      <c r="AE41" s="12" t="s">
        <v>3</v>
      </c>
      <c r="AF41" s="12" t="s">
        <v>27</v>
      </c>
      <c r="AG41" s="15">
        <v>0</v>
      </c>
      <c r="AH41" s="12" t="s">
        <v>34</v>
      </c>
      <c r="AI41" s="12" t="s">
        <v>47</v>
      </c>
      <c r="AJ41" s="15">
        <v>0</v>
      </c>
      <c r="AK41" s="12" t="s">
        <v>16</v>
      </c>
      <c r="AL41" s="12" t="s">
        <v>40</v>
      </c>
      <c r="AM41" s="15" t="s">
        <v>40</v>
      </c>
      <c r="AN41" s="12" t="s">
        <v>58</v>
      </c>
      <c r="AO41" s="12" t="s">
        <v>46</v>
      </c>
      <c r="AP41" s="15" t="s">
        <v>46</v>
      </c>
      <c r="AQ41" s="12" t="s">
        <v>7</v>
      </c>
      <c r="AR41" s="12" t="s">
        <v>48</v>
      </c>
      <c r="AS41" s="15" t="s">
        <v>48</v>
      </c>
      <c r="AT41" s="12" t="s">
        <v>14</v>
      </c>
      <c r="AU41" s="12" t="s">
        <v>38</v>
      </c>
      <c r="AV41" s="15">
        <v>0</v>
      </c>
      <c r="AW41" s="12" t="s">
        <v>114</v>
      </c>
      <c r="AX41" s="12" t="s">
        <v>50</v>
      </c>
      <c r="AY41" s="15">
        <v>0</v>
      </c>
      <c r="AZ41" s="12" t="s">
        <v>20</v>
      </c>
      <c r="BA41" s="15">
        <v>8</v>
      </c>
      <c r="BB41" s="12">
        <v>82</v>
      </c>
      <c r="BC41" s="12"/>
      <c r="BD41" s="12">
        <v>1</v>
      </c>
      <c r="BE41" s="12">
        <v>1</v>
      </c>
      <c r="BF41" s="12">
        <v>1</v>
      </c>
      <c r="BG41" s="12">
        <v>1</v>
      </c>
      <c r="BH41" s="12">
        <v>1</v>
      </c>
      <c r="BI41" s="12">
        <v>1</v>
      </c>
      <c r="BJ41" s="12">
        <v>1</v>
      </c>
      <c r="BK41" s="12">
        <v>1</v>
      </c>
      <c r="BL41" s="12">
        <v>1</v>
      </c>
      <c r="BM41" s="12">
        <v>1</v>
      </c>
      <c r="BN41" s="12">
        <v>1</v>
      </c>
      <c r="BO41" s="12">
        <v>1</v>
      </c>
      <c r="BP41" s="12">
        <v>1</v>
      </c>
      <c r="BQ41" s="12">
        <v>1</v>
      </c>
      <c r="BR41" s="12">
        <v>1</v>
      </c>
      <c r="BS41" s="12">
        <v>1</v>
      </c>
    </row>
    <row r="42" spans="1:73" s="46" customFormat="1" x14ac:dyDescent="0.25">
      <c r="A42" s="20" t="s">
        <v>898</v>
      </c>
      <c r="B42" s="21" t="s">
        <v>24</v>
      </c>
      <c r="C42" s="20" t="s">
        <v>899</v>
      </c>
      <c r="D42" s="21" t="s">
        <v>28</v>
      </c>
      <c r="E42" s="21" t="s">
        <v>47</v>
      </c>
      <c r="F42" s="22">
        <v>0</v>
      </c>
      <c r="G42" s="21" t="s">
        <v>848</v>
      </c>
      <c r="H42" s="21" t="s">
        <v>42</v>
      </c>
      <c r="I42" s="10" t="s">
        <v>42</v>
      </c>
      <c r="J42" s="21" t="s">
        <v>17</v>
      </c>
      <c r="K42" s="21" t="s">
        <v>25</v>
      </c>
      <c r="L42" s="10">
        <v>0</v>
      </c>
      <c r="M42" s="21" t="s">
        <v>4</v>
      </c>
      <c r="N42" s="21" t="s">
        <v>48</v>
      </c>
      <c r="O42" s="10">
        <v>0</v>
      </c>
      <c r="P42" s="21" t="s">
        <v>26</v>
      </c>
      <c r="Q42" s="21" t="s">
        <v>25</v>
      </c>
      <c r="R42" s="10">
        <v>0</v>
      </c>
      <c r="S42" s="21" t="s">
        <v>33</v>
      </c>
      <c r="T42" s="21" t="s">
        <v>48</v>
      </c>
      <c r="U42" s="10" t="s">
        <v>48</v>
      </c>
      <c r="V42" s="21" t="s">
        <v>18</v>
      </c>
      <c r="W42" s="21" t="s">
        <v>43</v>
      </c>
      <c r="X42" s="10" t="s">
        <v>43</v>
      </c>
      <c r="Y42" s="21" t="s">
        <v>8</v>
      </c>
      <c r="Z42" s="21" t="s">
        <v>29</v>
      </c>
      <c r="AA42" s="10">
        <v>0</v>
      </c>
      <c r="AB42" s="21" t="s">
        <v>123</v>
      </c>
      <c r="AC42" s="21" t="s">
        <v>47</v>
      </c>
      <c r="AD42" s="10">
        <v>0</v>
      </c>
      <c r="AE42" s="21" t="s">
        <v>3</v>
      </c>
      <c r="AF42" s="21" t="s">
        <v>29</v>
      </c>
      <c r="AG42" s="10">
        <v>0</v>
      </c>
      <c r="AH42" s="21" t="s">
        <v>34</v>
      </c>
      <c r="AI42" s="21" t="s">
        <v>48</v>
      </c>
      <c r="AJ42" s="10">
        <v>0</v>
      </c>
      <c r="AK42" s="21" t="s">
        <v>16</v>
      </c>
      <c r="AL42" s="21" t="s">
        <v>46</v>
      </c>
      <c r="AM42" s="10" t="s">
        <v>46</v>
      </c>
      <c r="AN42" s="21" t="s">
        <v>58</v>
      </c>
      <c r="AO42" s="21" t="s">
        <v>45</v>
      </c>
      <c r="AP42" s="10" t="s">
        <v>45</v>
      </c>
      <c r="AQ42" s="21" t="s">
        <v>7</v>
      </c>
      <c r="AR42" s="21" t="s">
        <v>49</v>
      </c>
      <c r="AS42" s="10" t="s">
        <v>49</v>
      </c>
      <c r="AT42" s="21" t="s">
        <v>14</v>
      </c>
      <c r="AU42" s="21" t="s">
        <v>48</v>
      </c>
      <c r="AV42" s="10">
        <v>0</v>
      </c>
      <c r="AW42" s="21" t="s">
        <v>11</v>
      </c>
      <c r="AX42" s="21" t="s">
        <v>40</v>
      </c>
      <c r="AY42" s="10" t="s">
        <v>40</v>
      </c>
      <c r="AZ42" s="21" t="s">
        <v>20</v>
      </c>
      <c r="BA42" s="10">
        <v>8</v>
      </c>
      <c r="BB42" s="7">
        <v>82</v>
      </c>
      <c r="BC42" s="7"/>
      <c r="BD42" s="7">
        <v>0</v>
      </c>
      <c r="BE42" s="7">
        <v>2</v>
      </c>
      <c r="BF42" s="7">
        <v>0</v>
      </c>
      <c r="BG42" s="7">
        <v>1</v>
      </c>
      <c r="BH42" s="7">
        <v>0</v>
      </c>
      <c r="BI42" s="7">
        <v>0</v>
      </c>
      <c r="BJ42" s="7">
        <v>0</v>
      </c>
      <c r="BK42" s="7">
        <v>1</v>
      </c>
      <c r="BL42" s="7">
        <v>4</v>
      </c>
      <c r="BM42" s="7">
        <v>2</v>
      </c>
      <c r="BN42" s="7">
        <v>1</v>
      </c>
      <c r="BO42" s="7">
        <v>1</v>
      </c>
      <c r="BP42" s="7">
        <v>0</v>
      </c>
      <c r="BQ42" s="7">
        <v>1</v>
      </c>
      <c r="BR42" s="7">
        <v>2</v>
      </c>
      <c r="BS42" s="7">
        <v>1</v>
      </c>
      <c r="BU42" s="51" t="s">
        <v>1351</v>
      </c>
    </row>
    <row r="43" spans="1:73" x14ac:dyDescent="0.25">
      <c r="A43" s="16" t="s">
        <v>900</v>
      </c>
      <c r="B43" s="17"/>
      <c r="C43" s="16" t="s">
        <v>145</v>
      </c>
      <c r="D43" s="17" t="s">
        <v>28</v>
      </c>
      <c r="E43" s="17" t="s">
        <v>50</v>
      </c>
      <c r="F43" s="18">
        <v>0</v>
      </c>
      <c r="G43" s="17" t="s">
        <v>9</v>
      </c>
      <c r="H43" s="17" t="s">
        <v>29</v>
      </c>
      <c r="I43" s="15">
        <v>0</v>
      </c>
      <c r="J43" s="17" t="s">
        <v>17</v>
      </c>
      <c r="K43" s="17" t="s">
        <v>41</v>
      </c>
      <c r="L43" s="15">
        <v>0</v>
      </c>
      <c r="M43" s="17" t="s">
        <v>4</v>
      </c>
      <c r="N43" s="17" t="s">
        <v>47</v>
      </c>
      <c r="O43" s="15">
        <v>0</v>
      </c>
      <c r="P43" s="17" t="s">
        <v>26</v>
      </c>
      <c r="Q43" s="17" t="s">
        <v>49</v>
      </c>
      <c r="R43" s="15">
        <v>0</v>
      </c>
      <c r="S43" s="17" t="s">
        <v>33</v>
      </c>
      <c r="T43" s="17" t="s">
        <v>46</v>
      </c>
      <c r="U43" s="15" t="s">
        <v>46</v>
      </c>
      <c r="V43" s="17" t="s">
        <v>63</v>
      </c>
      <c r="W43" s="17" t="s">
        <v>45</v>
      </c>
      <c r="X43" s="15">
        <v>0</v>
      </c>
      <c r="Y43" s="17" t="s">
        <v>8</v>
      </c>
      <c r="Z43" s="17" t="s">
        <v>27</v>
      </c>
      <c r="AA43" s="15">
        <v>0</v>
      </c>
      <c r="AB43" s="17" t="s">
        <v>31</v>
      </c>
      <c r="AC43" s="17" t="s">
        <v>48</v>
      </c>
      <c r="AD43" s="15" t="s">
        <v>48</v>
      </c>
      <c r="AE43" s="17" t="s">
        <v>3</v>
      </c>
      <c r="AF43" s="17" t="s">
        <v>42</v>
      </c>
      <c r="AG43" s="15">
        <v>0</v>
      </c>
      <c r="AH43" s="17" t="s">
        <v>34</v>
      </c>
      <c r="AI43" s="17" t="s">
        <v>37</v>
      </c>
      <c r="AJ43" s="15">
        <v>0</v>
      </c>
      <c r="AK43" s="17" t="s">
        <v>16</v>
      </c>
      <c r="AL43" s="17" t="s">
        <v>25</v>
      </c>
      <c r="AM43" s="15" t="s">
        <v>25</v>
      </c>
      <c r="AN43" s="17" t="s">
        <v>58</v>
      </c>
      <c r="AO43" s="17" t="s">
        <v>40</v>
      </c>
      <c r="AP43" s="15" t="s">
        <v>40</v>
      </c>
      <c r="AQ43" s="17" t="s">
        <v>7</v>
      </c>
      <c r="AR43" s="17" t="s">
        <v>43</v>
      </c>
      <c r="AS43" s="15" t="s">
        <v>43</v>
      </c>
      <c r="AT43" s="17" t="s">
        <v>14</v>
      </c>
      <c r="AU43" s="17" t="s">
        <v>38</v>
      </c>
      <c r="AV43" s="15">
        <v>0</v>
      </c>
      <c r="AW43" s="17" t="s">
        <v>114</v>
      </c>
      <c r="AX43" s="17" t="s">
        <v>39</v>
      </c>
      <c r="AY43" s="15">
        <v>0</v>
      </c>
      <c r="AZ43" s="17" t="s">
        <v>20</v>
      </c>
      <c r="BA43" s="15">
        <v>8</v>
      </c>
      <c r="BB43" s="12">
        <v>69</v>
      </c>
      <c r="BC43" s="12"/>
      <c r="BD43" s="12">
        <v>1</v>
      </c>
      <c r="BE43" s="12">
        <v>1</v>
      </c>
      <c r="BF43" s="12">
        <v>1</v>
      </c>
      <c r="BG43" s="12">
        <v>1</v>
      </c>
      <c r="BH43" s="12">
        <v>1</v>
      </c>
      <c r="BI43" s="12">
        <v>1</v>
      </c>
      <c r="BJ43" s="12">
        <v>1</v>
      </c>
      <c r="BK43" s="12">
        <v>1</v>
      </c>
      <c r="BL43" s="12">
        <v>1</v>
      </c>
      <c r="BM43" s="12">
        <v>1</v>
      </c>
      <c r="BN43" s="12">
        <v>1</v>
      </c>
      <c r="BO43" s="12">
        <v>1</v>
      </c>
      <c r="BP43" s="12">
        <v>1</v>
      </c>
      <c r="BQ43" s="12">
        <v>1</v>
      </c>
      <c r="BR43" s="12">
        <v>1</v>
      </c>
      <c r="BS43" s="12">
        <v>1</v>
      </c>
    </row>
    <row r="44" spans="1:73" x14ac:dyDescent="0.25">
      <c r="A44" s="11" t="s">
        <v>901</v>
      </c>
      <c r="B44" s="12"/>
      <c r="C44" s="11" t="s">
        <v>147</v>
      </c>
      <c r="D44" s="12" t="s">
        <v>12</v>
      </c>
      <c r="E44" s="12" t="s">
        <v>47</v>
      </c>
      <c r="F44" s="15">
        <v>0</v>
      </c>
      <c r="G44" s="12" t="s">
        <v>848</v>
      </c>
      <c r="H44" s="12" t="s">
        <v>39</v>
      </c>
      <c r="I44" s="15" t="s">
        <v>39</v>
      </c>
      <c r="J44" s="12" t="s">
        <v>17</v>
      </c>
      <c r="K44" s="12" t="s">
        <v>45</v>
      </c>
      <c r="L44" s="15">
        <v>0</v>
      </c>
      <c r="M44" s="12" t="s">
        <v>5</v>
      </c>
      <c r="N44" s="12" t="s">
        <v>27</v>
      </c>
      <c r="O44" s="15" t="s">
        <v>27</v>
      </c>
      <c r="P44" s="12" t="s">
        <v>26</v>
      </c>
      <c r="Q44" s="12" t="s">
        <v>37</v>
      </c>
      <c r="R44" s="15">
        <v>0</v>
      </c>
      <c r="S44" s="12" t="s">
        <v>33</v>
      </c>
      <c r="T44" s="12" t="s">
        <v>46</v>
      </c>
      <c r="U44" s="15" t="s">
        <v>46</v>
      </c>
      <c r="V44" s="12" t="s">
        <v>18</v>
      </c>
      <c r="W44" s="12" t="s">
        <v>41</v>
      </c>
      <c r="X44" s="15" t="s">
        <v>41</v>
      </c>
      <c r="Y44" s="12" t="s">
        <v>8</v>
      </c>
      <c r="Z44" s="12" t="s">
        <v>49</v>
      </c>
      <c r="AA44" s="15">
        <v>0</v>
      </c>
      <c r="AB44" s="12" t="s">
        <v>31</v>
      </c>
      <c r="AC44" s="12" t="s">
        <v>48</v>
      </c>
      <c r="AD44" s="15" t="s">
        <v>48</v>
      </c>
      <c r="AE44" s="12" t="s">
        <v>3</v>
      </c>
      <c r="AF44" s="12" t="s">
        <v>43</v>
      </c>
      <c r="AG44" s="15">
        <v>0</v>
      </c>
      <c r="AH44" s="12" t="s">
        <v>34</v>
      </c>
      <c r="AI44" s="12" t="s">
        <v>38</v>
      </c>
      <c r="AJ44" s="15">
        <v>0</v>
      </c>
      <c r="AK44" s="12" t="s">
        <v>16</v>
      </c>
      <c r="AL44" s="12" t="s">
        <v>42</v>
      </c>
      <c r="AM44" s="15" t="s">
        <v>42</v>
      </c>
      <c r="AN44" s="12" t="s">
        <v>58</v>
      </c>
      <c r="AO44" s="12" t="s">
        <v>25</v>
      </c>
      <c r="AP44" s="15" t="s">
        <v>25</v>
      </c>
      <c r="AQ44" s="12" t="s">
        <v>7</v>
      </c>
      <c r="AR44" s="12" t="s">
        <v>29</v>
      </c>
      <c r="AS44" s="15" t="s">
        <v>29</v>
      </c>
      <c r="AT44" s="12" t="s">
        <v>14</v>
      </c>
      <c r="AU44" s="12" t="s">
        <v>40</v>
      </c>
      <c r="AV44" s="15">
        <v>0</v>
      </c>
      <c r="AW44" s="12" t="s">
        <v>11</v>
      </c>
      <c r="AX44" s="12" t="s">
        <v>50</v>
      </c>
      <c r="AY44" s="15" t="s">
        <v>50</v>
      </c>
      <c r="AZ44" s="12" t="s">
        <v>50</v>
      </c>
      <c r="BA44" s="15">
        <v>0</v>
      </c>
      <c r="BB44" s="12">
        <v>78</v>
      </c>
      <c r="BC44" s="12"/>
      <c r="BD44" s="12">
        <v>1</v>
      </c>
      <c r="BE44" s="12">
        <v>1</v>
      </c>
      <c r="BF44" s="12">
        <v>1</v>
      </c>
      <c r="BG44" s="12">
        <v>1</v>
      </c>
      <c r="BH44" s="12">
        <v>1</v>
      </c>
      <c r="BI44" s="12">
        <v>1</v>
      </c>
      <c r="BJ44" s="12">
        <v>1</v>
      </c>
      <c r="BK44" s="12">
        <v>1</v>
      </c>
      <c r="BL44" s="12">
        <v>1</v>
      </c>
      <c r="BM44" s="12">
        <v>1</v>
      </c>
      <c r="BN44" s="12">
        <v>1</v>
      </c>
      <c r="BO44" s="12">
        <v>1</v>
      </c>
      <c r="BP44" s="12">
        <v>1</v>
      </c>
      <c r="BQ44" s="12">
        <v>1</v>
      </c>
      <c r="BR44" s="12">
        <v>1</v>
      </c>
      <c r="BS44" s="12">
        <v>1</v>
      </c>
    </row>
    <row r="45" spans="1:73" s="46" customFormat="1" x14ac:dyDescent="0.25">
      <c r="A45" s="6" t="s">
        <v>902</v>
      </c>
      <c r="B45" s="7" t="s">
        <v>24</v>
      </c>
      <c r="C45" s="6" t="s">
        <v>903</v>
      </c>
      <c r="D45" s="7" t="s">
        <v>28</v>
      </c>
      <c r="E45" s="7" t="s">
        <v>38</v>
      </c>
      <c r="F45" s="10" t="s">
        <v>38</v>
      </c>
      <c r="G45" s="7" t="s">
        <v>9</v>
      </c>
      <c r="H45" s="7" t="s">
        <v>29</v>
      </c>
      <c r="I45" s="10">
        <v>0</v>
      </c>
      <c r="J45" s="7" t="s">
        <v>17</v>
      </c>
      <c r="K45" s="7" t="s">
        <v>37</v>
      </c>
      <c r="L45" s="10">
        <v>0</v>
      </c>
      <c r="M45" s="7" t="s">
        <v>4</v>
      </c>
      <c r="N45" s="7" t="s">
        <v>45</v>
      </c>
      <c r="O45" s="10">
        <v>0</v>
      </c>
      <c r="P45" s="7" t="s">
        <v>26</v>
      </c>
      <c r="Q45" s="7" t="s">
        <v>29</v>
      </c>
      <c r="R45" s="10">
        <v>0</v>
      </c>
      <c r="S45" s="7" t="s">
        <v>33</v>
      </c>
      <c r="T45" s="7" t="s">
        <v>38</v>
      </c>
      <c r="U45" s="10" t="s">
        <v>38</v>
      </c>
      <c r="V45" s="7" t="s">
        <v>63</v>
      </c>
      <c r="W45" s="7" t="s">
        <v>49</v>
      </c>
      <c r="X45" s="10">
        <v>0</v>
      </c>
      <c r="Y45" s="7" t="s">
        <v>59</v>
      </c>
      <c r="Z45" s="7" t="s">
        <v>27</v>
      </c>
      <c r="AA45" s="10" t="s">
        <v>27</v>
      </c>
      <c r="AB45" s="7" t="s">
        <v>31</v>
      </c>
      <c r="AC45" s="7" t="s">
        <v>47</v>
      </c>
      <c r="AD45" s="10" t="s">
        <v>47</v>
      </c>
      <c r="AE45" s="7" t="s">
        <v>3</v>
      </c>
      <c r="AF45" s="7" t="s">
        <v>46</v>
      </c>
      <c r="AG45" s="10">
        <v>0</v>
      </c>
      <c r="AH45" s="7" t="s">
        <v>44</v>
      </c>
      <c r="AI45" s="7" t="s">
        <v>41</v>
      </c>
      <c r="AJ45" s="10" t="s">
        <v>41</v>
      </c>
      <c r="AK45" s="7" t="s">
        <v>16</v>
      </c>
      <c r="AL45" s="7" t="s">
        <v>25</v>
      </c>
      <c r="AM45" s="10" t="s">
        <v>25</v>
      </c>
      <c r="AN45" s="7" t="s">
        <v>10</v>
      </c>
      <c r="AO45" s="7" t="s">
        <v>41</v>
      </c>
      <c r="AP45" s="10">
        <v>0</v>
      </c>
      <c r="AQ45" s="7" t="s">
        <v>62</v>
      </c>
      <c r="AR45" s="7" t="s">
        <v>48</v>
      </c>
      <c r="AS45" s="10">
        <v>0</v>
      </c>
      <c r="AT45" s="7" t="s">
        <v>14</v>
      </c>
      <c r="AU45" s="7" t="s">
        <v>29</v>
      </c>
      <c r="AV45" s="10">
        <v>0</v>
      </c>
      <c r="AW45" s="7" t="s">
        <v>114</v>
      </c>
      <c r="AX45" s="7" t="s">
        <v>47</v>
      </c>
      <c r="AY45" s="10">
        <v>0</v>
      </c>
      <c r="AZ45" s="7" t="s">
        <v>20</v>
      </c>
      <c r="BA45" s="10">
        <v>8</v>
      </c>
      <c r="BB45" s="7">
        <v>63</v>
      </c>
      <c r="BC45" s="7"/>
      <c r="BD45" s="7">
        <v>0</v>
      </c>
      <c r="BE45" s="7">
        <v>2</v>
      </c>
      <c r="BF45" s="7">
        <v>0</v>
      </c>
      <c r="BG45" s="7">
        <v>1</v>
      </c>
      <c r="BH45" s="7">
        <v>1</v>
      </c>
      <c r="BI45" s="7">
        <v>1</v>
      </c>
      <c r="BJ45" s="7">
        <v>2</v>
      </c>
      <c r="BK45" s="7">
        <v>1</v>
      </c>
      <c r="BL45" s="7">
        <v>1</v>
      </c>
      <c r="BM45" s="7">
        <v>3</v>
      </c>
      <c r="BN45" s="7">
        <v>0</v>
      </c>
      <c r="BO45" s="7">
        <v>1</v>
      </c>
      <c r="BP45" s="7">
        <v>2</v>
      </c>
      <c r="BQ45" s="7">
        <v>0</v>
      </c>
      <c r="BR45" s="7">
        <v>1</v>
      </c>
      <c r="BS45" s="7">
        <v>0</v>
      </c>
      <c r="BU45" s="51" t="s">
        <v>1351</v>
      </c>
    </row>
    <row r="46" spans="1:73" s="46" customFormat="1" x14ac:dyDescent="0.25">
      <c r="A46" s="20" t="s">
        <v>904</v>
      </c>
      <c r="B46" s="21" t="s">
        <v>24</v>
      </c>
      <c r="C46" s="20" t="s">
        <v>905</v>
      </c>
      <c r="D46" s="21" t="s">
        <v>28</v>
      </c>
      <c r="E46" s="21" t="s">
        <v>42</v>
      </c>
      <c r="F46" s="22">
        <v>0</v>
      </c>
      <c r="G46" s="21" t="s">
        <v>9</v>
      </c>
      <c r="H46" s="21" t="s">
        <v>29</v>
      </c>
      <c r="I46" s="10">
        <v>0</v>
      </c>
      <c r="J46" s="21" t="s">
        <v>17</v>
      </c>
      <c r="K46" s="21" t="s">
        <v>48</v>
      </c>
      <c r="L46" s="10">
        <v>0</v>
      </c>
      <c r="M46" s="21" t="s">
        <v>5</v>
      </c>
      <c r="N46" s="21" t="s">
        <v>47</v>
      </c>
      <c r="O46" s="10" t="s">
        <v>47</v>
      </c>
      <c r="P46" s="21" t="s">
        <v>26</v>
      </c>
      <c r="Q46" s="21" t="s">
        <v>46</v>
      </c>
      <c r="R46" s="10">
        <v>0</v>
      </c>
      <c r="S46" s="21" t="s">
        <v>33</v>
      </c>
      <c r="T46" s="21" t="s">
        <v>40</v>
      </c>
      <c r="U46" s="10" t="s">
        <v>40</v>
      </c>
      <c r="V46" s="21" t="s">
        <v>18</v>
      </c>
      <c r="W46" s="21" t="s">
        <v>43</v>
      </c>
      <c r="X46" s="10" t="s">
        <v>43</v>
      </c>
      <c r="Y46" s="21" t="s">
        <v>8</v>
      </c>
      <c r="Z46" s="21" t="s">
        <v>50</v>
      </c>
      <c r="AA46" s="10">
        <v>0</v>
      </c>
      <c r="AB46" s="21" t="s">
        <v>31</v>
      </c>
      <c r="AC46" s="21" t="s">
        <v>47</v>
      </c>
      <c r="AD46" s="10" t="s">
        <v>47</v>
      </c>
      <c r="AE46" s="21" t="s">
        <v>3</v>
      </c>
      <c r="AF46" s="21" t="s">
        <v>49</v>
      </c>
      <c r="AG46" s="10">
        <v>0</v>
      </c>
      <c r="AH46" s="21" t="s">
        <v>34</v>
      </c>
      <c r="AI46" s="21" t="s">
        <v>45</v>
      </c>
      <c r="AJ46" s="10">
        <v>0</v>
      </c>
      <c r="AK46" s="21" t="s">
        <v>16</v>
      </c>
      <c r="AL46" s="21" t="s">
        <v>49</v>
      </c>
      <c r="AM46" s="10" t="s">
        <v>49</v>
      </c>
      <c r="AN46" s="21" t="s">
        <v>58</v>
      </c>
      <c r="AO46" s="21" t="s">
        <v>49</v>
      </c>
      <c r="AP46" s="10" t="s">
        <v>49</v>
      </c>
      <c r="AQ46" s="21" t="s">
        <v>7</v>
      </c>
      <c r="AR46" s="21" t="s">
        <v>27</v>
      </c>
      <c r="AS46" s="10" t="s">
        <v>27</v>
      </c>
      <c r="AT46" s="21" t="s">
        <v>30</v>
      </c>
      <c r="AU46" s="21" t="s">
        <v>39</v>
      </c>
      <c r="AV46" s="10" t="s">
        <v>39</v>
      </c>
      <c r="AW46" s="21" t="s">
        <v>11</v>
      </c>
      <c r="AX46" s="21" t="s">
        <v>37</v>
      </c>
      <c r="AY46" s="10" t="s">
        <v>37</v>
      </c>
      <c r="AZ46" s="21" t="s">
        <v>20</v>
      </c>
      <c r="BA46" s="10">
        <v>8</v>
      </c>
      <c r="BB46" s="7">
        <v>67</v>
      </c>
      <c r="BC46" s="7"/>
      <c r="BD46" s="7">
        <v>1</v>
      </c>
      <c r="BE46" s="7">
        <v>2</v>
      </c>
      <c r="BF46" s="7">
        <v>1</v>
      </c>
      <c r="BG46" s="7">
        <v>1</v>
      </c>
      <c r="BH46" s="7">
        <v>1</v>
      </c>
      <c r="BI46" s="7">
        <v>1</v>
      </c>
      <c r="BJ46" s="7">
        <v>0</v>
      </c>
      <c r="BK46" s="7">
        <v>3</v>
      </c>
      <c r="BL46" s="7">
        <v>1</v>
      </c>
      <c r="BM46" s="7">
        <v>1</v>
      </c>
      <c r="BN46" s="7">
        <v>1</v>
      </c>
      <c r="BO46" s="7">
        <v>1</v>
      </c>
      <c r="BP46" s="7">
        <v>0</v>
      </c>
      <c r="BQ46" s="7">
        <v>1</v>
      </c>
      <c r="BR46" s="7">
        <v>0</v>
      </c>
      <c r="BS46" s="7">
        <v>1</v>
      </c>
      <c r="BU46" s="51" t="s">
        <v>1351</v>
      </c>
    </row>
    <row r="47" spans="1:73" x14ac:dyDescent="0.25">
      <c r="A47" s="11" t="s">
        <v>906</v>
      </c>
      <c r="B47" s="12"/>
      <c r="C47" s="11" t="s">
        <v>153</v>
      </c>
      <c r="D47" s="12" t="s">
        <v>28</v>
      </c>
      <c r="E47" s="12" t="s">
        <v>47</v>
      </c>
      <c r="F47" s="15" t="s">
        <v>47</v>
      </c>
      <c r="G47" s="12" t="s">
        <v>9</v>
      </c>
      <c r="H47" s="12" t="s">
        <v>39</v>
      </c>
      <c r="I47" s="15">
        <v>0</v>
      </c>
      <c r="J47" s="12" t="s">
        <v>17</v>
      </c>
      <c r="K47" s="12" t="s">
        <v>50</v>
      </c>
      <c r="L47" s="15">
        <v>0</v>
      </c>
      <c r="M47" s="12" t="s">
        <v>5</v>
      </c>
      <c r="N47" s="12" t="s">
        <v>45</v>
      </c>
      <c r="O47" s="15" t="s">
        <v>45</v>
      </c>
      <c r="P47" s="12" t="s">
        <v>26</v>
      </c>
      <c r="Q47" s="12" t="s">
        <v>38</v>
      </c>
      <c r="R47" s="15">
        <v>0</v>
      </c>
      <c r="S47" s="12" t="s">
        <v>33</v>
      </c>
      <c r="T47" s="12" t="s">
        <v>27</v>
      </c>
      <c r="U47" s="15" t="s">
        <v>27</v>
      </c>
      <c r="V47" s="12" t="s">
        <v>18</v>
      </c>
      <c r="W47" s="12" t="s">
        <v>37</v>
      </c>
      <c r="X47" s="15" t="s">
        <v>37</v>
      </c>
      <c r="Y47" s="12" t="s">
        <v>8</v>
      </c>
      <c r="Z47" s="12" t="s">
        <v>41</v>
      </c>
      <c r="AA47" s="15">
        <v>0</v>
      </c>
      <c r="AB47" s="12" t="s">
        <v>123</v>
      </c>
      <c r="AC47" s="12" t="s">
        <v>49</v>
      </c>
      <c r="AD47" s="15">
        <v>0</v>
      </c>
      <c r="AE47" s="12" t="s">
        <v>3</v>
      </c>
      <c r="AF47" s="12" t="s">
        <v>40</v>
      </c>
      <c r="AG47" s="15">
        <v>0</v>
      </c>
      <c r="AH47" s="12" t="s">
        <v>34</v>
      </c>
      <c r="AI47" s="12" t="s">
        <v>48</v>
      </c>
      <c r="AJ47" s="15">
        <v>0</v>
      </c>
      <c r="AK47" s="12" t="s">
        <v>16</v>
      </c>
      <c r="AL47" s="12" t="s">
        <v>42</v>
      </c>
      <c r="AM47" s="15" t="s">
        <v>42</v>
      </c>
      <c r="AN47" s="12" t="s">
        <v>58</v>
      </c>
      <c r="AO47" s="12" t="s">
        <v>25</v>
      </c>
      <c r="AP47" s="15" t="s">
        <v>25</v>
      </c>
      <c r="AQ47" s="12" t="s">
        <v>7</v>
      </c>
      <c r="AR47" s="12" t="s">
        <v>29</v>
      </c>
      <c r="AS47" s="15" t="s">
        <v>29</v>
      </c>
      <c r="AT47" s="12" t="s">
        <v>14</v>
      </c>
      <c r="AU47" s="12" t="s">
        <v>46</v>
      </c>
      <c r="AV47" s="15">
        <v>0</v>
      </c>
      <c r="AW47" s="12" t="s">
        <v>114</v>
      </c>
      <c r="AX47" s="12" t="s">
        <v>43</v>
      </c>
      <c r="AY47" s="15">
        <v>0</v>
      </c>
      <c r="AZ47" s="12" t="s">
        <v>20</v>
      </c>
      <c r="BA47" s="15">
        <v>8</v>
      </c>
      <c r="BB47" s="12">
        <v>66</v>
      </c>
      <c r="BC47" s="12"/>
      <c r="BD47" s="12">
        <v>1</v>
      </c>
      <c r="BE47" s="12">
        <v>1</v>
      </c>
      <c r="BF47" s="12">
        <v>1</v>
      </c>
      <c r="BG47" s="12">
        <v>1</v>
      </c>
      <c r="BH47" s="12">
        <v>1</v>
      </c>
      <c r="BI47" s="12">
        <v>1</v>
      </c>
      <c r="BJ47" s="12">
        <v>1</v>
      </c>
      <c r="BK47" s="12">
        <v>1</v>
      </c>
      <c r="BL47" s="12">
        <v>1</v>
      </c>
      <c r="BM47" s="12">
        <v>1</v>
      </c>
      <c r="BN47" s="12">
        <v>1</v>
      </c>
      <c r="BO47" s="12">
        <v>1</v>
      </c>
      <c r="BP47" s="12">
        <v>1</v>
      </c>
      <c r="BQ47" s="12">
        <v>1</v>
      </c>
      <c r="BR47" s="12">
        <v>1</v>
      </c>
      <c r="BS47" s="12">
        <v>1</v>
      </c>
    </row>
    <row r="48" spans="1:73" x14ac:dyDescent="0.25">
      <c r="A48" s="11" t="s">
        <v>907</v>
      </c>
      <c r="B48" s="12"/>
      <c r="C48" s="11" t="s">
        <v>155</v>
      </c>
      <c r="D48" s="12" t="s">
        <v>12</v>
      </c>
      <c r="E48" s="12" t="s">
        <v>38</v>
      </c>
      <c r="F48" s="15">
        <v>0</v>
      </c>
      <c r="G48" s="12" t="s">
        <v>9</v>
      </c>
      <c r="H48" s="12" t="s">
        <v>45</v>
      </c>
      <c r="I48" s="15">
        <v>0</v>
      </c>
      <c r="J48" s="12" t="s">
        <v>17</v>
      </c>
      <c r="K48" s="12" t="s">
        <v>49</v>
      </c>
      <c r="L48" s="15">
        <v>0</v>
      </c>
      <c r="M48" s="12" t="s">
        <v>5</v>
      </c>
      <c r="N48" s="12" t="s">
        <v>37</v>
      </c>
      <c r="O48" s="15" t="s">
        <v>37</v>
      </c>
      <c r="P48" s="12" t="s">
        <v>70</v>
      </c>
      <c r="Q48" s="12" t="s">
        <v>39</v>
      </c>
      <c r="R48" s="15" t="s">
        <v>39</v>
      </c>
      <c r="S48" s="12" t="s">
        <v>33</v>
      </c>
      <c r="T48" s="12" t="s">
        <v>40</v>
      </c>
      <c r="U48" s="15" t="s">
        <v>40</v>
      </c>
      <c r="V48" s="12" t="s">
        <v>18</v>
      </c>
      <c r="W48" s="12" t="s">
        <v>29</v>
      </c>
      <c r="X48" s="15" t="s">
        <v>29</v>
      </c>
      <c r="Y48" s="12" t="s">
        <v>59</v>
      </c>
      <c r="Z48" s="12" t="s">
        <v>47</v>
      </c>
      <c r="AA48" s="15" t="s">
        <v>47</v>
      </c>
      <c r="AB48" s="12" t="s">
        <v>31</v>
      </c>
      <c r="AC48" s="12" t="s">
        <v>43</v>
      </c>
      <c r="AD48" s="15" t="s">
        <v>43</v>
      </c>
      <c r="AE48" s="12" t="s">
        <v>3</v>
      </c>
      <c r="AF48" s="12" t="s">
        <v>46</v>
      </c>
      <c r="AG48" s="15">
        <v>0</v>
      </c>
      <c r="AH48" s="12" t="s">
        <v>34</v>
      </c>
      <c r="AI48" s="12" t="s">
        <v>50</v>
      </c>
      <c r="AJ48" s="15">
        <v>0</v>
      </c>
      <c r="AK48" s="12" t="s">
        <v>16</v>
      </c>
      <c r="AL48" s="12" t="s">
        <v>25</v>
      </c>
      <c r="AM48" s="15" t="s">
        <v>25</v>
      </c>
      <c r="AN48" s="12" t="s">
        <v>58</v>
      </c>
      <c r="AO48" s="12" t="s">
        <v>42</v>
      </c>
      <c r="AP48" s="15" t="s">
        <v>42</v>
      </c>
      <c r="AQ48" s="12" t="s">
        <v>62</v>
      </c>
      <c r="AR48" s="12" t="s">
        <v>27</v>
      </c>
      <c r="AS48" s="15">
        <v>0</v>
      </c>
      <c r="AT48" s="12" t="s">
        <v>14</v>
      </c>
      <c r="AU48" s="12" t="s">
        <v>48</v>
      </c>
      <c r="AV48" s="15">
        <v>0</v>
      </c>
      <c r="AW48" s="12" t="s">
        <v>114</v>
      </c>
      <c r="AX48" s="12" t="s">
        <v>41</v>
      </c>
      <c r="AY48" s="15">
        <v>0</v>
      </c>
      <c r="AZ48" s="12" t="s">
        <v>50</v>
      </c>
      <c r="BA48" s="15">
        <v>0</v>
      </c>
      <c r="BB48" s="12">
        <v>77</v>
      </c>
      <c r="BC48" s="12"/>
      <c r="BD48" s="12">
        <v>1</v>
      </c>
      <c r="BE48" s="12">
        <v>1</v>
      </c>
      <c r="BF48" s="12">
        <v>1</v>
      </c>
      <c r="BG48" s="12">
        <v>1</v>
      </c>
      <c r="BH48" s="12">
        <v>1</v>
      </c>
      <c r="BI48" s="12">
        <v>1</v>
      </c>
      <c r="BJ48" s="12">
        <v>1</v>
      </c>
      <c r="BK48" s="12">
        <v>1</v>
      </c>
      <c r="BL48" s="12">
        <v>1</v>
      </c>
      <c r="BM48" s="12">
        <v>1</v>
      </c>
      <c r="BN48" s="12">
        <v>1</v>
      </c>
      <c r="BO48" s="12">
        <v>1</v>
      </c>
      <c r="BP48" s="12">
        <v>1</v>
      </c>
      <c r="BQ48" s="12">
        <v>1</v>
      </c>
      <c r="BR48" s="12">
        <v>1</v>
      </c>
      <c r="BS48" s="12">
        <v>1</v>
      </c>
    </row>
    <row r="49" spans="1:73" s="46" customFormat="1" x14ac:dyDescent="0.25">
      <c r="A49" s="6" t="s">
        <v>908</v>
      </c>
      <c r="B49" s="7" t="s">
        <v>24</v>
      </c>
      <c r="C49" s="6" t="s">
        <v>909</v>
      </c>
      <c r="D49" s="7" t="s">
        <v>12</v>
      </c>
      <c r="E49" s="7" t="s">
        <v>49</v>
      </c>
      <c r="F49" s="10">
        <v>0</v>
      </c>
      <c r="G49" s="7" t="s">
        <v>9</v>
      </c>
      <c r="H49" s="7" t="s">
        <v>45</v>
      </c>
      <c r="I49" s="10">
        <v>0</v>
      </c>
      <c r="J49" s="7" t="s">
        <v>15</v>
      </c>
      <c r="K49" s="7" t="s">
        <v>27</v>
      </c>
      <c r="L49" s="10" t="s">
        <v>27</v>
      </c>
      <c r="M49" s="7" t="s">
        <v>4</v>
      </c>
      <c r="N49" s="7" t="s">
        <v>49</v>
      </c>
      <c r="O49" s="10">
        <v>0</v>
      </c>
      <c r="P49" s="7" t="s">
        <v>26</v>
      </c>
      <c r="Q49" s="7" t="s">
        <v>29</v>
      </c>
      <c r="R49" s="10">
        <v>0</v>
      </c>
      <c r="S49" s="7" t="s">
        <v>13</v>
      </c>
      <c r="T49" s="7" t="s">
        <v>37</v>
      </c>
      <c r="U49" s="10">
        <v>0</v>
      </c>
      <c r="V49" s="7" t="s">
        <v>18</v>
      </c>
      <c r="W49" s="7" t="s">
        <v>45</v>
      </c>
      <c r="X49" s="10" t="s">
        <v>45</v>
      </c>
      <c r="Y49" s="7" t="s">
        <v>59</v>
      </c>
      <c r="Z49" s="7" t="s">
        <v>50</v>
      </c>
      <c r="AA49" s="10" t="s">
        <v>50</v>
      </c>
      <c r="AB49" s="7" t="s">
        <v>31</v>
      </c>
      <c r="AC49" s="7" t="s">
        <v>39</v>
      </c>
      <c r="AD49" s="10" t="s">
        <v>39</v>
      </c>
      <c r="AE49" s="7" t="s">
        <v>55</v>
      </c>
      <c r="AF49" s="7" t="s">
        <v>45</v>
      </c>
      <c r="AG49" s="10" t="s">
        <v>45</v>
      </c>
      <c r="AH49" s="7" t="s">
        <v>34</v>
      </c>
      <c r="AI49" s="7" t="s">
        <v>45</v>
      </c>
      <c r="AJ49" s="10">
        <v>0</v>
      </c>
      <c r="AK49" s="7" t="s">
        <v>16</v>
      </c>
      <c r="AL49" s="7" t="s">
        <v>29</v>
      </c>
      <c r="AM49" s="10" t="s">
        <v>29</v>
      </c>
      <c r="AN49" s="7" t="s">
        <v>58</v>
      </c>
      <c r="AO49" s="7" t="s">
        <v>41</v>
      </c>
      <c r="AP49" s="10" t="s">
        <v>41</v>
      </c>
      <c r="AQ49" s="7" t="s">
        <v>7</v>
      </c>
      <c r="AR49" s="7" t="s">
        <v>27</v>
      </c>
      <c r="AS49" s="10" t="s">
        <v>27</v>
      </c>
      <c r="AT49" s="7" t="s">
        <v>14</v>
      </c>
      <c r="AU49" s="7" t="s">
        <v>29</v>
      </c>
      <c r="AV49" s="10">
        <v>0</v>
      </c>
      <c r="AW49" s="7" t="s">
        <v>11</v>
      </c>
      <c r="AX49" s="7" t="s">
        <v>41</v>
      </c>
      <c r="AY49" s="10" t="s">
        <v>41</v>
      </c>
      <c r="AZ49" s="7" t="s">
        <v>20</v>
      </c>
      <c r="BA49" s="10">
        <v>8</v>
      </c>
      <c r="BB49" s="7">
        <v>54</v>
      </c>
      <c r="BC49" s="7"/>
      <c r="BD49" s="7">
        <v>1</v>
      </c>
      <c r="BE49" s="7">
        <v>0</v>
      </c>
      <c r="BF49" s="7">
        <v>1</v>
      </c>
      <c r="BG49" s="7">
        <v>4</v>
      </c>
      <c r="BH49" s="7">
        <v>2</v>
      </c>
      <c r="BI49" s="7">
        <v>1</v>
      </c>
      <c r="BJ49" s="7">
        <v>2</v>
      </c>
      <c r="BK49" s="7">
        <v>2</v>
      </c>
      <c r="BL49" s="7">
        <v>0</v>
      </c>
      <c r="BM49" s="7">
        <v>3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U49" s="51" t="s">
        <v>1351</v>
      </c>
    </row>
    <row r="50" spans="1:73" s="52" customFormat="1" x14ac:dyDescent="0.25">
      <c r="A50" s="11" t="s">
        <v>910</v>
      </c>
      <c r="B50" s="53" t="s">
        <v>24</v>
      </c>
      <c r="C50" s="11" t="s">
        <v>718</v>
      </c>
      <c r="D50" s="12" t="s">
        <v>28</v>
      </c>
      <c r="E50" s="12" t="s">
        <v>47</v>
      </c>
      <c r="F50" s="15" t="s">
        <v>47</v>
      </c>
      <c r="G50" s="12" t="s">
        <v>9</v>
      </c>
      <c r="H50" s="12" t="s">
        <v>43</v>
      </c>
      <c r="I50" s="15">
        <v>0</v>
      </c>
      <c r="J50" s="53" t="s">
        <v>17</v>
      </c>
      <c r="K50" s="53" t="s">
        <v>37</v>
      </c>
      <c r="L50" s="54">
        <v>0</v>
      </c>
      <c r="M50" s="12" t="s">
        <v>5</v>
      </c>
      <c r="N50" s="12" t="s">
        <v>50</v>
      </c>
      <c r="O50" s="15" t="s">
        <v>50</v>
      </c>
      <c r="P50" s="12" t="s">
        <v>26</v>
      </c>
      <c r="Q50" s="12" t="s">
        <v>38</v>
      </c>
      <c r="R50" s="15">
        <v>0</v>
      </c>
      <c r="S50" s="12" t="s">
        <v>33</v>
      </c>
      <c r="T50" s="12" t="s">
        <v>49</v>
      </c>
      <c r="U50" s="15" t="s">
        <v>49</v>
      </c>
      <c r="V50" s="12" t="s">
        <v>63</v>
      </c>
      <c r="W50" s="12" t="s">
        <v>45</v>
      </c>
      <c r="X50" s="15">
        <v>0</v>
      </c>
      <c r="Y50" s="12" t="s">
        <v>8</v>
      </c>
      <c r="Z50" s="12" t="s">
        <v>29</v>
      </c>
      <c r="AA50" s="15">
        <v>0</v>
      </c>
      <c r="AB50" s="12" t="s">
        <v>123</v>
      </c>
      <c r="AC50" s="12" t="s">
        <v>39</v>
      </c>
      <c r="AD50" s="15">
        <v>0</v>
      </c>
      <c r="AE50" s="12" t="s">
        <v>3</v>
      </c>
      <c r="AF50" s="12" t="s">
        <v>40</v>
      </c>
      <c r="AG50" s="15">
        <v>0</v>
      </c>
      <c r="AH50" s="12" t="s">
        <v>34</v>
      </c>
      <c r="AI50" s="12" t="s">
        <v>48</v>
      </c>
      <c r="AJ50" s="15">
        <v>0</v>
      </c>
      <c r="AK50" s="12" t="s">
        <v>16</v>
      </c>
      <c r="AL50" s="12" t="s">
        <v>25</v>
      </c>
      <c r="AM50" s="15" t="s">
        <v>25</v>
      </c>
      <c r="AN50" s="12" t="s">
        <v>58</v>
      </c>
      <c r="AO50" s="12" t="s">
        <v>46</v>
      </c>
      <c r="AP50" s="15" t="s">
        <v>46</v>
      </c>
      <c r="AQ50" s="53" t="s">
        <v>7</v>
      </c>
      <c r="AR50" s="53">
        <v>5</v>
      </c>
      <c r="AS50" s="54">
        <v>5</v>
      </c>
      <c r="AT50" s="12" t="s">
        <v>14</v>
      </c>
      <c r="AU50" s="12" t="s">
        <v>42</v>
      </c>
      <c r="AV50" s="15">
        <v>0</v>
      </c>
      <c r="AW50" s="12" t="s">
        <v>114</v>
      </c>
      <c r="AX50" s="12" t="s">
        <v>41</v>
      </c>
      <c r="AY50" s="15">
        <v>0</v>
      </c>
      <c r="AZ50" s="12" t="s">
        <v>50</v>
      </c>
      <c r="BA50" s="15">
        <v>0</v>
      </c>
      <c r="BB50" s="12">
        <v>43</v>
      </c>
      <c r="BC50" s="12"/>
      <c r="BD50" s="12">
        <v>1</v>
      </c>
      <c r="BE50" s="12">
        <v>1</v>
      </c>
      <c r="BF50" s="12">
        <v>1</v>
      </c>
      <c r="BG50" s="12">
        <v>1</v>
      </c>
      <c r="BH50" s="53">
        <v>0</v>
      </c>
      <c r="BI50" s="53">
        <v>2</v>
      </c>
      <c r="BJ50" s="12">
        <v>1</v>
      </c>
      <c r="BK50" s="12">
        <v>1</v>
      </c>
      <c r="BL50" s="12">
        <v>1</v>
      </c>
      <c r="BM50" s="12">
        <v>1</v>
      </c>
      <c r="BN50" s="12">
        <v>1</v>
      </c>
      <c r="BO50" s="12">
        <v>1</v>
      </c>
      <c r="BP50" s="12">
        <v>1</v>
      </c>
      <c r="BQ50" s="12">
        <v>1</v>
      </c>
      <c r="BR50" s="12">
        <v>1</v>
      </c>
      <c r="BS50" s="12">
        <v>1</v>
      </c>
      <c r="BU50" s="51" t="s">
        <v>1350</v>
      </c>
    </row>
    <row r="51" spans="1:73" s="46" customFormat="1" x14ac:dyDescent="0.25">
      <c r="A51" s="6" t="s">
        <v>911</v>
      </c>
      <c r="B51" s="7" t="s">
        <v>24</v>
      </c>
      <c r="C51" s="6" t="s">
        <v>912</v>
      </c>
      <c r="D51" s="7" t="s">
        <v>28</v>
      </c>
      <c r="E51" s="7" t="s">
        <v>39</v>
      </c>
      <c r="F51" s="10" t="s">
        <v>39</v>
      </c>
      <c r="G51" s="7" t="s">
        <v>9</v>
      </c>
      <c r="H51" s="7" t="s">
        <v>50</v>
      </c>
      <c r="I51" s="10">
        <v>0</v>
      </c>
      <c r="J51" s="7" t="s">
        <v>17</v>
      </c>
      <c r="K51" s="7" t="s">
        <v>42</v>
      </c>
      <c r="L51" s="10">
        <v>0</v>
      </c>
      <c r="M51" s="7" t="s">
        <v>4</v>
      </c>
      <c r="N51" s="7" t="s">
        <v>37</v>
      </c>
      <c r="O51" s="10">
        <v>0</v>
      </c>
      <c r="P51" s="7" t="s">
        <v>26</v>
      </c>
      <c r="Q51" s="7" t="s">
        <v>25</v>
      </c>
      <c r="R51" s="10">
        <v>0</v>
      </c>
      <c r="S51" s="7" t="s">
        <v>33</v>
      </c>
      <c r="T51" s="7" t="s">
        <v>29</v>
      </c>
      <c r="U51" s="10" t="s">
        <v>29</v>
      </c>
      <c r="V51" s="7" t="s">
        <v>18</v>
      </c>
      <c r="W51" s="7" t="s">
        <v>40</v>
      </c>
      <c r="X51" s="10" t="s">
        <v>40</v>
      </c>
      <c r="Y51" s="7" t="s">
        <v>8</v>
      </c>
      <c r="Z51" s="7" t="s">
        <v>48</v>
      </c>
      <c r="AA51" s="10">
        <v>0</v>
      </c>
      <c r="AB51" s="7" t="s">
        <v>123</v>
      </c>
      <c r="AC51" s="7" t="s">
        <v>47</v>
      </c>
      <c r="AD51" s="10">
        <v>0</v>
      </c>
      <c r="AE51" s="7" t="s">
        <v>3</v>
      </c>
      <c r="AF51" s="7" t="s">
        <v>49</v>
      </c>
      <c r="AG51" s="10">
        <v>0</v>
      </c>
      <c r="AH51" s="7" t="s">
        <v>34</v>
      </c>
      <c r="AI51" s="7" t="s">
        <v>41</v>
      </c>
      <c r="AJ51" s="10">
        <v>0</v>
      </c>
      <c r="AK51" s="7" t="s">
        <v>16</v>
      </c>
      <c r="AL51" s="7" t="s">
        <v>29</v>
      </c>
      <c r="AM51" s="10" t="s">
        <v>29</v>
      </c>
      <c r="AN51" s="7" t="s">
        <v>58</v>
      </c>
      <c r="AO51" s="7" t="s">
        <v>45</v>
      </c>
      <c r="AP51" s="10" t="s">
        <v>45</v>
      </c>
      <c r="AQ51" s="7" t="s">
        <v>7</v>
      </c>
      <c r="AR51" s="7" t="s">
        <v>27</v>
      </c>
      <c r="AS51" s="10" t="s">
        <v>27</v>
      </c>
      <c r="AT51" s="7" t="s">
        <v>14</v>
      </c>
      <c r="AU51" s="7" t="s">
        <v>39</v>
      </c>
      <c r="AV51" s="10">
        <v>0</v>
      </c>
      <c r="AW51" s="7" t="s">
        <v>114</v>
      </c>
      <c r="AX51" s="7" t="s">
        <v>37</v>
      </c>
      <c r="AY51" s="10">
        <v>0</v>
      </c>
      <c r="AZ51" s="7" t="s">
        <v>50</v>
      </c>
      <c r="BA51" s="10">
        <v>0</v>
      </c>
      <c r="BB51" s="7">
        <v>46</v>
      </c>
      <c r="BC51" s="7"/>
      <c r="BD51" s="7">
        <v>1</v>
      </c>
      <c r="BE51" s="7">
        <v>1</v>
      </c>
      <c r="BF51" s="7">
        <v>2</v>
      </c>
      <c r="BG51" s="7">
        <v>1</v>
      </c>
      <c r="BH51" s="7">
        <v>1</v>
      </c>
      <c r="BI51" s="7">
        <v>2</v>
      </c>
      <c r="BJ51" s="7">
        <v>1</v>
      </c>
      <c r="BK51" s="7">
        <v>1</v>
      </c>
      <c r="BL51" s="7">
        <v>1</v>
      </c>
      <c r="BM51" s="7">
        <v>2</v>
      </c>
      <c r="BN51" s="7">
        <v>0</v>
      </c>
      <c r="BO51" s="7">
        <v>0</v>
      </c>
      <c r="BP51" s="7">
        <v>0</v>
      </c>
      <c r="BQ51" s="7">
        <v>1</v>
      </c>
      <c r="BR51" s="7">
        <v>1</v>
      </c>
      <c r="BS51" s="7">
        <v>1</v>
      </c>
      <c r="BU51" s="51" t="s">
        <v>1351</v>
      </c>
    </row>
    <row r="52" spans="1:73" x14ac:dyDescent="0.25">
      <c r="A52" s="11" t="s">
        <v>913</v>
      </c>
      <c r="B52" s="12"/>
      <c r="C52" s="11" t="s">
        <v>163</v>
      </c>
      <c r="D52" s="12" t="s">
        <v>12</v>
      </c>
      <c r="E52" s="12" t="s">
        <v>41</v>
      </c>
      <c r="F52" s="15">
        <v>0</v>
      </c>
      <c r="G52" s="12" t="s">
        <v>9</v>
      </c>
      <c r="H52" s="12" t="s">
        <v>45</v>
      </c>
      <c r="I52" s="15">
        <v>0</v>
      </c>
      <c r="J52" s="12" t="s">
        <v>17</v>
      </c>
      <c r="K52" s="12" t="s">
        <v>48</v>
      </c>
      <c r="L52" s="15">
        <v>0</v>
      </c>
      <c r="M52" s="12" t="s">
        <v>4</v>
      </c>
      <c r="N52" s="12" t="s">
        <v>50</v>
      </c>
      <c r="O52" s="15">
        <v>0</v>
      </c>
      <c r="P52" s="12" t="s">
        <v>26</v>
      </c>
      <c r="Q52" s="12" t="s">
        <v>46</v>
      </c>
      <c r="R52" s="15">
        <v>0</v>
      </c>
      <c r="S52" s="12" t="s">
        <v>13</v>
      </c>
      <c r="T52" s="12" t="s">
        <v>47</v>
      </c>
      <c r="U52" s="15">
        <v>0</v>
      </c>
      <c r="V52" s="12" t="s">
        <v>63</v>
      </c>
      <c r="W52" s="12" t="s">
        <v>39</v>
      </c>
      <c r="X52" s="15">
        <v>0</v>
      </c>
      <c r="Y52" s="12" t="s">
        <v>8</v>
      </c>
      <c r="Z52" s="12" t="s">
        <v>43</v>
      </c>
      <c r="AA52" s="15">
        <v>0</v>
      </c>
      <c r="AB52" s="12" t="s">
        <v>31</v>
      </c>
      <c r="AC52" s="12" t="s">
        <v>27</v>
      </c>
      <c r="AD52" s="15" t="s">
        <v>27</v>
      </c>
      <c r="AE52" s="12" t="s">
        <v>3</v>
      </c>
      <c r="AF52" s="12" t="s">
        <v>38</v>
      </c>
      <c r="AG52" s="15">
        <v>0</v>
      </c>
      <c r="AH52" s="12" t="s">
        <v>34</v>
      </c>
      <c r="AI52" s="12" t="s">
        <v>29</v>
      </c>
      <c r="AJ52" s="15">
        <v>0</v>
      </c>
      <c r="AK52" s="12" t="s">
        <v>16</v>
      </c>
      <c r="AL52" s="12" t="s">
        <v>42</v>
      </c>
      <c r="AM52" s="15" t="s">
        <v>42</v>
      </c>
      <c r="AN52" s="12" t="s">
        <v>58</v>
      </c>
      <c r="AO52" s="12" t="s">
        <v>40</v>
      </c>
      <c r="AP52" s="15" t="s">
        <v>40</v>
      </c>
      <c r="AQ52" s="12" t="s">
        <v>62</v>
      </c>
      <c r="AR52" s="12" t="s">
        <v>37</v>
      </c>
      <c r="AS52" s="15">
        <v>0</v>
      </c>
      <c r="AT52" s="12" t="s">
        <v>14</v>
      </c>
      <c r="AU52" s="12" t="s">
        <v>25</v>
      </c>
      <c r="AV52" s="15">
        <v>0</v>
      </c>
      <c r="AW52" s="12" t="s">
        <v>114</v>
      </c>
      <c r="AX52" s="12" t="s">
        <v>49</v>
      </c>
      <c r="AY52" s="15">
        <v>0</v>
      </c>
      <c r="AZ52" s="12" t="s">
        <v>20</v>
      </c>
      <c r="BA52" s="15">
        <v>8</v>
      </c>
      <c r="BB52" s="12">
        <v>43</v>
      </c>
      <c r="BC52" s="12"/>
      <c r="BD52" s="12">
        <v>1</v>
      </c>
      <c r="BE52" s="12">
        <v>1</v>
      </c>
      <c r="BF52" s="12">
        <v>1</v>
      </c>
      <c r="BG52" s="12">
        <v>1</v>
      </c>
      <c r="BH52" s="12">
        <v>1</v>
      </c>
      <c r="BI52" s="12">
        <v>1</v>
      </c>
      <c r="BJ52" s="12">
        <v>1</v>
      </c>
      <c r="BK52" s="12">
        <v>1</v>
      </c>
      <c r="BL52" s="12">
        <v>1</v>
      </c>
      <c r="BM52" s="12">
        <v>1</v>
      </c>
      <c r="BN52" s="12">
        <v>1</v>
      </c>
      <c r="BO52" s="12">
        <v>1</v>
      </c>
      <c r="BP52" s="12">
        <v>1</v>
      </c>
      <c r="BQ52" s="12">
        <v>1</v>
      </c>
      <c r="BR52" s="12">
        <v>1</v>
      </c>
      <c r="BS52" s="12">
        <v>1</v>
      </c>
    </row>
    <row r="53" spans="1:73" x14ac:dyDescent="0.25">
      <c r="A53" s="11" t="s">
        <v>914</v>
      </c>
      <c r="B53" s="12"/>
      <c r="C53" s="11" t="s">
        <v>165</v>
      </c>
      <c r="D53" s="12" t="s">
        <v>28</v>
      </c>
      <c r="E53" s="12" t="s">
        <v>47</v>
      </c>
      <c r="F53" s="15" t="s">
        <v>47</v>
      </c>
      <c r="G53" s="12" t="s">
        <v>9</v>
      </c>
      <c r="H53" s="12" t="s">
        <v>48</v>
      </c>
      <c r="I53" s="15">
        <v>0</v>
      </c>
      <c r="J53" s="12" t="s">
        <v>17</v>
      </c>
      <c r="K53" s="12" t="s">
        <v>50</v>
      </c>
      <c r="L53" s="15">
        <v>0</v>
      </c>
      <c r="M53" s="12" t="s">
        <v>5</v>
      </c>
      <c r="N53" s="12" t="s">
        <v>49</v>
      </c>
      <c r="O53" s="15" t="s">
        <v>49</v>
      </c>
      <c r="P53" s="12" t="s">
        <v>26</v>
      </c>
      <c r="Q53" s="12" t="s">
        <v>25</v>
      </c>
      <c r="R53" s="15">
        <v>0</v>
      </c>
      <c r="S53" s="12" t="s">
        <v>33</v>
      </c>
      <c r="T53" s="12" t="s">
        <v>29</v>
      </c>
      <c r="U53" s="15" t="s">
        <v>29</v>
      </c>
      <c r="V53" s="12" t="s">
        <v>18</v>
      </c>
      <c r="W53" s="12" t="s">
        <v>38</v>
      </c>
      <c r="X53" s="15" t="s">
        <v>38</v>
      </c>
      <c r="Y53" s="12" t="s">
        <v>8</v>
      </c>
      <c r="Z53" s="12" t="s">
        <v>41</v>
      </c>
      <c r="AA53" s="15">
        <v>0</v>
      </c>
      <c r="AB53" s="12" t="s">
        <v>123</v>
      </c>
      <c r="AC53" s="12" t="s">
        <v>27</v>
      </c>
      <c r="AD53" s="15">
        <v>0</v>
      </c>
      <c r="AE53" s="12" t="s">
        <v>55</v>
      </c>
      <c r="AF53" s="12" t="s">
        <v>39</v>
      </c>
      <c r="AG53" s="15" t="s">
        <v>39</v>
      </c>
      <c r="AH53" s="12" t="s">
        <v>34</v>
      </c>
      <c r="AI53" s="12" t="s">
        <v>46</v>
      </c>
      <c r="AJ53" s="15">
        <v>0</v>
      </c>
      <c r="AK53" s="12" t="s">
        <v>16</v>
      </c>
      <c r="AL53" s="12" t="s">
        <v>42</v>
      </c>
      <c r="AM53" s="15" t="s">
        <v>42</v>
      </c>
      <c r="AN53" s="12" t="s">
        <v>58</v>
      </c>
      <c r="AO53" s="12" t="s">
        <v>40</v>
      </c>
      <c r="AP53" s="15" t="s">
        <v>40</v>
      </c>
      <c r="AQ53" s="12" t="s">
        <v>7</v>
      </c>
      <c r="AR53" s="12" t="s">
        <v>43</v>
      </c>
      <c r="AS53" s="15" t="s">
        <v>43</v>
      </c>
      <c r="AT53" s="12" t="s">
        <v>14</v>
      </c>
      <c r="AU53" s="12" t="s">
        <v>37</v>
      </c>
      <c r="AV53" s="15">
        <v>0</v>
      </c>
      <c r="AW53" s="12" t="s">
        <v>114</v>
      </c>
      <c r="AX53" s="12" t="s">
        <v>45</v>
      </c>
      <c r="AY53" s="15">
        <v>0</v>
      </c>
      <c r="AZ53" s="12" t="s">
        <v>50</v>
      </c>
      <c r="BA53" s="15">
        <v>0</v>
      </c>
      <c r="BB53" s="12">
        <v>77</v>
      </c>
      <c r="BC53" s="12"/>
      <c r="BD53" s="12">
        <v>1</v>
      </c>
      <c r="BE53" s="12">
        <v>1</v>
      </c>
      <c r="BF53" s="12">
        <v>1</v>
      </c>
      <c r="BG53" s="12">
        <v>1</v>
      </c>
      <c r="BH53" s="12">
        <v>1</v>
      </c>
      <c r="BI53" s="12">
        <v>1</v>
      </c>
      <c r="BJ53" s="12">
        <v>1</v>
      </c>
      <c r="BK53" s="12">
        <v>1</v>
      </c>
      <c r="BL53" s="12">
        <v>1</v>
      </c>
      <c r="BM53" s="12">
        <v>1</v>
      </c>
      <c r="BN53" s="12">
        <v>1</v>
      </c>
      <c r="BO53" s="12">
        <v>1</v>
      </c>
      <c r="BP53" s="12">
        <v>1</v>
      </c>
      <c r="BQ53" s="12">
        <v>1</v>
      </c>
      <c r="BR53" s="12">
        <v>1</v>
      </c>
      <c r="BS53" s="12">
        <v>1</v>
      </c>
    </row>
    <row r="54" spans="1:73" x14ac:dyDescent="0.25">
      <c r="A54" s="11" t="s">
        <v>915</v>
      </c>
      <c r="B54" s="12"/>
      <c r="C54" s="11" t="s">
        <v>167</v>
      </c>
      <c r="D54" s="12" t="s">
        <v>28</v>
      </c>
      <c r="E54" s="12" t="s">
        <v>47</v>
      </c>
      <c r="F54" s="15" t="s">
        <v>47</v>
      </c>
      <c r="G54" s="12" t="s">
        <v>9</v>
      </c>
      <c r="H54" s="12" t="s">
        <v>45</v>
      </c>
      <c r="I54" s="15">
        <v>0</v>
      </c>
      <c r="J54" s="12" t="s">
        <v>17</v>
      </c>
      <c r="K54" s="12" t="s">
        <v>39</v>
      </c>
      <c r="L54" s="15">
        <v>0</v>
      </c>
      <c r="M54" s="12" t="s">
        <v>5</v>
      </c>
      <c r="N54" s="12" t="s">
        <v>37</v>
      </c>
      <c r="O54" s="15" t="s">
        <v>37</v>
      </c>
      <c r="P54" s="12" t="s">
        <v>26</v>
      </c>
      <c r="Q54" s="12" t="s">
        <v>41</v>
      </c>
      <c r="R54" s="15">
        <v>0</v>
      </c>
      <c r="S54" s="12" t="s">
        <v>33</v>
      </c>
      <c r="T54" s="12" t="s">
        <v>49</v>
      </c>
      <c r="U54" s="15" t="s">
        <v>49</v>
      </c>
      <c r="V54" s="12" t="s">
        <v>63</v>
      </c>
      <c r="W54" s="12" t="s">
        <v>50</v>
      </c>
      <c r="X54" s="15">
        <v>0</v>
      </c>
      <c r="Y54" s="12" t="s">
        <v>8</v>
      </c>
      <c r="Z54" s="12" t="s">
        <v>29</v>
      </c>
      <c r="AA54" s="15">
        <v>0</v>
      </c>
      <c r="AB54" s="12" t="s">
        <v>31</v>
      </c>
      <c r="AC54" s="12" t="s">
        <v>48</v>
      </c>
      <c r="AD54" s="15" t="s">
        <v>48</v>
      </c>
      <c r="AE54" s="12" t="s">
        <v>55</v>
      </c>
      <c r="AF54" s="12" t="s">
        <v>43</v>
      </c>
      <c r="AG54" s="15" t="s">
        <v>43</v>
      </c>
      <c r="AH54" s="12" t="s">
        <v>34</v>
      </c>
      <c r="AI54" s="12" t="s">
        <v>46</v>
      </c>
      <c r="AJ54" s="15">
        <v>0</v>
      </c>
      <c r="AK54" s="12" t="s">
        <v>16</v>
      </c>
      <c r="AL54" s="12" t="s">
        <v>42</v>
      </c>
      <c r="AM54" s="15" t="s">
        <v>42</v>
      </c>
      <c r="AN54" s="12" t="s">
        <v>58</v>
      </c>
      <c r="AO54" s="12" t="s">
        <v>25</v>
      </c>
      <c r="AP54" s="15" t="s">
        <v>25</v>
      </c>
      <c r="AQ54" s="12" t="s">
        <v>62</v>
      </c>
      <c r="AR54" s="12" t="s">
        <v>38</v>
      </c>
      <c r="AS54" s="15">
        <v>0</v>
      </c>
      <c r="AT54" s="12" t="s">
        <v>14</v>
      </c>
      <c r="AU54" s="12" t="s">
        <v>40</v>
      </c>
      <c r="AV54" s="15">
        <v>0</v>
      </c>
      <c r="AW54" s="12" t="s">
        <v>114</v>
      </c>
      <c r="AX54" s="12" t="s">
        <v>27</v>
      </c>
      <c r="AY54" s="15">
        <v>0</v>
      </c>
      <c r="AZ54" s="12" t="s">
        <v>50</v>
      </c>
      <c r="BA54" s="15">
        <v>0</v>
      </c>
      <c r="BB54" s="12">
        <v>67</v>
      </c>
      <c r="BC54" s="12"/>
      <c r="BD54" s="12">
        <v>1</v>
      </c>
      <c r="BE54" s="12">
        <v>1</v>
      </c>
      <c r="BF54" s="12">
        <v>1</v>
      </c>
      <c r="BG54" s="12">
        <v>1</v>
      </c>
      <c r="BH54" s="12">
        <v>1</v>
      </c>
      <c r="BI54" s="12">
        <v>1</v>
      </c>
      <c r="BJ54" s="12">
        <v>1</v>
      </c>
      <c r="BK54" s="12">
        <v>1</v>
      </c>
      <c r="BL54" s="12">
        <v>1</v>
      </c>
      <c r="BM54" s="12">
        <v>1</v>
      </c>
      <c r="BN54" s="12">
        <v>1</v>
      </c>
      <c r="BO54" s="12">
        <v>1</v>
      </c>
      <c r="BP54" s="12">
        <v>1</v>
      </c>
      <c r="BQ54" s="12">
        <v>1</v>
      </c>
      <c r="BR54" s="12">
        <v>1</v>
      </c>
      <c r="BS54" s="12">
        <v>1</v>
      </c>
    </row>
    <row r="55" spans="1:73" x14ac:dyDescent="0.25">
      <c r="A55" s="11" t="s">
        <v>916</v>
      </c>
      <c r="B55" s="12"/>
      <c r="C55" s="11" t="s">
        <v>723</v>
      </c>
      <c r="D55" s="12" t="s">
        <v>12</v>
      </c>
      <c r="E55" s="12" t="s">
        <v>50</v>
      </c>
      <c r="F55" s="15">
        <v>0</v>
      </c>
      <c r="G55" s="12" t="s">
        <v>9</v>
      </c>
      <c r="H55" s="12" t="s">
        <v>47</v>
      </c>
      <c r="I55" s="15">
        <v>0</v>
      </c>
      <c r="J55" s="12" t="s">
        <v>17</v>
      </c>
      <c r="K55" s="12" t="s">
        <v>39</v>
      </c>
      <c r="L55" s="15">
        <v>0</v>
      </c>
      <c r="M55" s="12" t="s">
        <v>5</v>
      </c>
      <c r="N55" s="12" t="s">
        <v>45</v>
      </c>
      <c r="O55" s="15" t="s">
        <v>45</v>
      </c>
      <c r="P55" s="12" t="s">
        <v>26</v>
      </c>
      <c r="Q55" s="12" t="s">
        <v>25</v>
      </c>
      <c r="R55" s="15">
        <v>0</v>
      </c>
      <c r="S55" s="12" t="s">
        <v>33</v>
      </c>
      <c r="T55" s="12" t="s">
        <v>27</v>
      </c>
      <c r="U55" s="15" t="s">
        <v>27</v>
      </c>
      <c r="V55" s="12" t="s">
        <v>18</v>
      </c>
      <c r="W55" s="12" t="s">
        <v>40</v>
      </c>
      <c r="X55" s="15" t="s">
        <v>40</v>
      </c>
      <c r="Y55" s="12" t="s">
        <v>59</v>
      </c>
      <c r="Z55" s="12" t="s">
        <v>37</v>
      </c>
      <c r="AA55" s="15" t="s">
        <v>37</v>
      </c>
      <c r="AB55" s="12" t="s">
        <v>31</v>
      </c>
      <c r="AC55" s="12" t="s">
        <v>42</v>
      </c>
      <c r="AD55" s="15" t="s">
        <v>42</v>
      </c>
      <c r="AE55" s="12" t="s">
        <v>3</v>
      </c>
      <c r="AF55" s="12" t="s">
        <v>38</v>
      </c>
      <c r="AG55" s="15">
        <v>0</v>
      </c>
      <c r="AH55" s="12" t="s">
        <v>34</v>
      </c>
      <c r="AI55" s="12" t="s">
        <v>41</v>
      </c>
      <c r="AJ55" s="15">
        <v>0</v>
      </c>
      <c r="AK55" s="12" t="s">
        <v>16</v>
      </c>
      <c r="AL55" s="12" t="s">
        <v>46</v>
      </c>
      <c r="AM55" s="15" t="s">
        <v>46</v>
      </c>
      <c r="AN55" s="12" t="s">
        <v>58</v>
      </c>
      <c r="AO55" s="12" t="s">
        <v>43</v>
      </c>
      <c r="AP55" s="15" t="s">
        <v>43</v>
      </c>
      <c r="AQ55" s="12" t="s">
        <v>7</v>
      </c>
      <c r="AR55" s="12" t="s">
        <v>29</v>
      </c>
      <c r="AS55" s="15" t="s">
        <v>29</v>
      </c>
      <c r="AT55" s="12" t="s">
        <v>14</v>
      </c>
      <c r="AU55" s="12" t="s">
        <v>48</v>
      </c>
      <c r="AV55" s="15">
        <v>0</v>
      </c>
      <c r="AW55" s="12" t="s">
        <v>11</v>
      </c>
      <c r="AX55" s="12" t="s">
        <v>49</v>
      </c>
      <c r="AY55" s="15" t="s">
        <v>49</v>
      </c>
      <c r="AZ55" s="12" t="s">
        <v>50</v>
      </c>
      <c r="BA55" s="15">
        <v>0</v>
      </c>
      <c r="BB55" s="12">
        <v>86</v>
      </c>
      <c r="BC55" s="12"/>
      <c r="BD55" s="12">
        <v>1</v>
      </c>
      <c r="BE55" s="12">
        <v>1</v>
      </c>
      <c r="BF55" s="12">
        <v>1</v>
      </c>
      <c r="BG55" s="12">
        <v>1</v>
      </c>
      <c r="BH55" s="12">
        <v>1</v>
      </c>
      <c r="BI55" s="12">
        <v>1</v>
      </c>
      <c r="BJ55" s="12">
        <v>1</v>
      </c>
      <c r="BK55" s="12">
        <v>1</v>
      </c>
      <c r="BL55" s="12">
        <v>1</v>
      </c>
      <c r="BM55" s="12">
        <v>1</v>
      </c>
      <c r="BN55" s="12">
        <v>1</v>
      </c>
      <c r="BO55" s="12">
        <v>1</v>
      </c>
      <c r="BP55" s="12">
        <v>1</v>
      </c>
      <c r="BQ55" s="12">
        <v>1</v>
      </c>
      <c r="BR55" s="12">
        <v>1</v>
      </c>
      <c r="BS55" s="12">
        <v>1</v>
      </c>
    </row>
    <row r="56" spans="1:73" x14ac:dyDescent="0.25">
      <c r="A56" s="16" t="s">
        <v>917</v>
      </c>
      <c r="B56" s="17"/>
      <c r="C56" s="16" t="s">
        <v>171</v>
      </c>
      <c r="D56" s="17" t="s">
        <v>12</v>
      </c>
      <c r="E56" s="17" t="s">
        <v>27</v>
      </c>
      <c r="F56" s="18">
        <v>0</v>
      </c>
      <c r="G56" s="17" t="s">
        <v>9</v>
      </c>
      <c r="H56" s="17" t="s">
        <v>37</v>
      </c>
      <c r="I56" s="15">
        <v>0</v>
      </c>
      <c r="J56" s="17" t="s">
        <v>17</v>
      </c>
      <c r="K56" s="17" t="s">
        <v>41</v>
      </c>
      <c r="L56" s="15">
        <v>0</v>
      </c>
      <c r="M56" s="17" t="s">
        <v>5</v>
      </c>
      <c r="N56" s="17" t="s">
        <v>49</v>
      </c>
      <c r="O56" s="15" t="s">
        <v>49</v>
      </c>
      <c r="P56" s="17" t="s">
        <v>26</v>
      </c>
      <c r="Q56" s="17" t="s">
        <v>48</v>
      </c>
      <c r="R56" s="15">
        <v>0</v>
      </c>
      <c r="S56" s="17" t="s">
        <v>33</v>
      </c>
      <c r="T56" s="17" t="s">
        <v>40</v>
      </c>
      <c r="U56" s="15" t="s">
        <v>40</v>
      </c>
      <c r="V56" s="17" t="s">
        <v>63</v>
      </c>
      <c r="W56" s="17" t="s">
        <v>43</v>
      </c>
      <c r="X56" s="15">
        <v>0</v>
      </c>
      <c r="Y56" s="17" t="s">
        <v>59</v>
      </c>
      <c r="Z56" s="17" t="s">
        <v>29</v>
      </c>
      <c r="AA56" s="15" t="s">
        <v>29</v>
      </c>
      <c r="AB56" s="17" t="s">
        <v>31</v>
      </c>
      <c r="AC56" s="17" t="s">
        <v>45</v>
      </c>
      <c r="AD56" s="15" t="s">
        <v>45</v>
      </c>
      <c r="AE56" s="17" t="s">
        <v>3</v>
      </c>
      <c r="AF56" s="17" t="s">
        <v>25</v>
      </c>
      <c r="AG56" s="15">
        <v>0</v>
      </c>
      <c r="AH56" s="17" t="s">
        <v>44</v>
      </c>
      <c r="AI56" s="17" t="s">
        <v>39</v>
      </c>
      <c r="AJ56" s="15" t="s">
        <v>39</v>
      </c>
      <c r="AK56" s="17" t="s">
        <v>16</v>
      </c>
      <c r="AL56" s="17" t="s">
        <v>38</v>
      </c>
      <c r="AM56" s="15" t="s">
        <v>38</v>
      </c>
      <c r="AN56" s="17" t="s">
        <v>58</v>
      </c>
      <c r="AO56" s="17" t="s">
        <v>46</v>
      </c>
      <c r="AP56" s="15" t="s">
        <v>46</v>
      </c>
      <c r="AQ56" s="17" t="s">
        <v>7</v>
      </c>
      <c r="AR56" s="17" t="s">
        <v>47</v>
      </c>
      <c r="AS56" s="15" t="s">
        <v>47</v>
      </c>
      <c r="AT56" s="17" t="s">
        <v>14</v>
      </c>
      <c r="AU56" s="17" t="s">
        <v>42</v>
      </c>
      <c r="AV56" s="15">
        <v>0</v>
      </c>
      <c r="AW56" s="17" t="s">
        <v>114</v>
      </c>
      <c r="AX56" s="17" t="s">
        <v>50</v>
      </c>
      <c r="AY56" s="15">
        <v>0</v>
      </c>
      <c r="AZ56" s="17" t="s">
        <v>20</v>
      </c>
      <c r="BA56" s="15">
        <v>8</v>
      </c>
      <c r="BB56" s="12">
        <v>74</v>
      </c>
      <c r="BC56" s="12"/>
      <c r="BD56" s="12">
        <v>1</v>
      </c>
      <c r="BE56" s="12">
        <v>1</v>
      </c>
      <c r="BF56" s="12">
        <v>1</v>
      </c>
      <c r="BG56" s="12">
        <v>1</v>
      </c>
      <c r="BH56" s="12">
        <v>1</v>
      </c>
      <c r="BI56" s="12">
        <v>1</v>
      </c>
      <c r="BJ56" s="12">
        <v>1</v>
      </c>
      <c r="BK56" s="12">
        <v>1</v>
      </c>
      <c r="BL56" s="12">
        <v>1</v>
      </c>
      <c r="BM56" s="12">
        <v>1</v>
      </c>
      <c r="BN56" s="12">
        <v>1</v>
      </c>
      <c r="BO56" s="12">
        <v>1</v>
      </c>
      <c r="BP56" s="12">
        <v>1</v>
      </c>
      <c r="BQ56" s="12">
        <v>1</v>
      </c>
      <c r="BR56" s="12">
        <v>1</v>
      </c>
      <c r="BS56" s="12">
        <v>1</v>
      </c>
    </row>
    <row r="57" spans="1:73" s="46" customFormat="1" x14ac:dyDescent="0.25">
      <c r="A57" s="6" t="s">
        <v>918</v>
      </c>
      <c r="B57" s="7" t="s">
        <v>24</v>
      </c>
      <c r="C57" s="6" t="s">
        <v>173</v>
      </c>
      <c r="D57" s="7" t="s">
        <v>12</v>
      </c>
      <c r="E57" s="7" t="s">
        <v>47</v>
      </c>
      <c r="F57" s="10">
        <v>0</v>
      </c>
      <c r="G57" s="7" t="s">
        <v>9</v>
      </c>
      <c r="H57" s="7" t="s">
        <v>49</v>
      </c>
      <c r="I57" s="10">
        <v>0</v>
      </c>
      <c r="J57" s="7" t="s">
        <v>17</v>
      </c>
      <c r="K57" s="7" t="s">
        <v>45</v>
      </c>
      <c r="L57" s="10">
        <v>0</v>
      </c>
      <c r="M57" s="7" t="s">
        <v>4</v>
      </c>
      <c r="N57" s="7" t="s">
        <v>37</v>
      </c>
      <c r="O57" s="10">
        <v>0</v>
      </c>
      <c r="P57" s="7" t="s">
        <v>26</v>
      </c>
      <c r="Q57" s="7" t="s">
        <v>29</v>
      </c>
      <c r="R57" s="10">
        <v>0</v>
      </c>
      <c r="S57" s="7" t="s">
        <v>33</v>
      </c>
      <c r="T57" s="7" t="s">
        <v>41</v>
      </c>
      <c r="U57" s="10" t="s">
        <v>41</v>
      </c>
      <c r="V57" s="7" t="s">
        <v>18</v>
      </c>
      <c r="W57" s="7" t="s">
        <v>39</v>
      </c>
      <c r="X57" s="10" t="s">
        <v>39</v>
      </c>
      <c r="Y57" s="7" t="s">
        <v>8</v>
      </c>
      <c r="Z57" s="7" t="s">
        <v>45</v>
      </c>
      <c r="AA57" s="10">
        <v>0</v>
      </c>
      <c r="AB57" s="7" t="s">
        <v>123</v>
      </c>
      <c r="AC57" s="7" t="s">
        <v>45</v>
      </c>
      <c r="AD57" s="10">
        <v>0</v>
      </c>
      <c r="AE57" s="7" t="s">
        <v>3</v>
      </c>
      <c r="AF57" s="7" t="s">
        <v>25</v>
      </c>
      <c r="AG57" s="10">
        <v>0</v>
      </c>
      <c r="AH57" s="7" t="s">
        <v>34</v>
      </c>
      <c r="AI57" s="7" t="s">
        <v>47</v>
      </c>
      <c r="AJ57" s="10">
        <v>0</v>
      </c>
      <c r="AK57" s="7" t="s">
        <v>16</v>
      </c>
      <c r="AL57" s="7" t="s">
        <v>40</v>
      </c>
      <c r="AM57" s="10" t="s">
        <v>40</v>
      </c>
      <c r="AN57" s="7" t="s">
        <v>58</v>
      </c>
      <c r="AO57" s="7" t="s">
        <v>49</v>
      </c>
      <c r="AP57" s="10" t="s">
        <v>49</v>
      </c>
      <c r="AQ57" s="7" t="s">
        <v>62</v>
      </c>
      <c r="AR57" s="7" t="s">
        <v>39</v>
      </c>
      <c r="AS57" s="10">
        <v>0</v>
      </c>
      <c r="AT57" s="7" t="s">
        <v>14</v>
      </c>
      <c r="AU57" s="7" t="s">
        <v>27</v>
      </c>
      <c r="AV57" s="10">
        <v>0</v>
      </c>
      <c r="AW57" s="7" t="s">
        <v>11</v>
      </c>
      <c r="AX57" s="7" t="s">
        <v>41</v>
      </c>
      <c r="AY57" s="10" t="s">
        <v>41</v>
      </c>
      <c r="AZ57" s="7" t="s">
        <v>20</v>
      </c>
      <c r="BA57" s="10">
        <v>8</v>
      </c>
      <c r="BB57" s="7">
        <v>47</v>
      </c>
      <c r="BC57" s="7"/>
      <c r="BD57" s="7">
        <v>0</v>
      </c>
      <c r="BE57" s="7">
        <v>2</v>
      </c>
      <c r="BF57" s="7">
        <v>2</v>
      </c>
      <c r="BG57" s="7">
        <v>3</v>
      </c>
      <c r="BH57" s="7">
        <v>1</v>
      </c>
      <c r="BI57" s="7">
        <v>1</v>
      </c>
      <c r="BJ57" s="7">
        <v>2</v>
      </c>
      <c r="BK57" s="7">
        <v>2</v>
      </c>
      <c r="BL57" s="7">
        <v>0</v>
      </c>
      <c r="BM57" s="7">
        <v>1</v>
      </c>
      <c r="BN57" s="7">
        <v>0</v>
      </c>
      <c r="BO57" s="7">
        <v>0</v>
      </c>
      <c r="BP57" s="7">
        <v>0</v>
      </c>
      <c r="BQ57" s="7">
        <v>1</v>
      </c>
      <c r="BR57" s="7">
        <v>1</v>
      </c>
      <c r="BS57" s="7">
        <v>0</v>
      </c>
      <c r="BU57" s="51" t="s">
        <v>1352</v>
      </c>
    </row>
    <row r="58" spans="1:73" s="46" customFormat="1" x14ac:dyDescent="0.25">
      <c r="A58" s="6" t="s">
        <v>919</v>
      </c>
      <c r="B58" s="7" t="s">
        <v>24</v>
      </c>
      <c r="C58" s="6" t="s">
        <v>175</v>
      </c>
      <c r="D58" s="7" t="s">
        <v>12</v>
      </c>
      <c r="E58" s="7" t="s">
        <v>27</v>
      </c>
      <c r="F58" s="10">
        <v>0</v>
      </c>
      <c r="G58" s="7" t="s">
        <v>85</v>
      </c>
      <c r="H58" s="7" t="s">
        <v>85</v>
      </c>
      <c r="I58" s="10">
        <v>0</v>
      </c>
      <c r="J58" s="7" t="s">
        <v>85</v>
      </c>
      <c r="K58" s="7" t="s">
        <v>85</v>
      </c>
      <c r="L58" s="10">
        <v>0</v>
      </c>
      <c r="M58" s="7" t="s">
        <v>85</v>
      </c>
      <c r="N58" s="7" t="s">
        <v>85</v>
      </c>
      <c r="O58" s="10">
        <v>0</v>
      </c>
      <c r="P58" s="7" t="s">
        <v>85</v>
      </c>
      <c r="Q58" s="7" t="s">
        <v>85</v>
      </c>
      <c r="R58" s="10">
        <v>0</v>
      </c>
      <c r="S58" s="7" t="s">
        <v>85</v>
      </c>
      <c r="T58" s="7" t="s">
        <v>85</v>
      </c>
      <c r="U58" s="10">
        <v>0</v>
      </c>
      <c r="V58" s="7" t="s">
        <v>85</v>
      </c>
      <c r="W58" s="7" t="s">
        <v>85</v>
      </c>
      <c r="X58" s="10">
        <v>0</v>
      </c>
      <c r="Y58" s="7" t="s">
        <v>85</v>
      </c>
      <c r="Z58" s="7" t="s">
        <v>85</v>
      </c>
      <c r="AA58" s="10">
        <v>0</v>
      </c>
      <c r="AB58" s="7" t="s">
        <v>85</v>
      </c>
      <c r="AC58" s="7" t="s">
        <v>85</v>
      </c>
      <c r="AD58" s="10">
        <v>0</v>
      </c>
      <c r="AE58" s="7" t="s">
        <v>85</v>
      </c>
      <c r="AF58" s="7" t="s">
        <v>85</v>
      </c>
      <c r="AG58" s="10">
        <v>0</v>
      </c>
      <c r="AH58" s="7" t="s">
        <v>85</v>
      </c>
      <c r="AI58" s="7" t="s">
        <v>85</v>
      </c>
      <c r="AJ58" s="10">
        <v>0</v>
      </c>
      <c r="AK58" s="7" t="s">
        <v>85</v>
      </c>
      <c r="AL58" s="7" t="s">
        <v>85</v>
      </c>
      <c r="AM58" s="10">
        <v>0</v>
      </c>
      <c r="AN58" s="7" t="s">
        <v>85</v>
      </c>
      <c r="AO58" s="7" t="s">
        <v>85</v>
      </c>
      <c r="AP58" s="10">
        <v>0</v>
      </c>
      <c r="AQ58" s="7" t="s">
        <v>85</v>
      </c>
      <c r="AR58" s="7" t="s">
        <v>85</v>
      </c>
      <c r="AS58" s="10">
        <v>0</v>
      </c>
      <c r="AT58" s="7" t="s">
        <v>85</v>
      </c>
      <c r="AU58" s="7" t="s">
        <v>85</v>
      </c>
      <c r="AV58" s="10">
        <v>0</v>
      </c>
      <c r="AW58" s="7" t="s">
        <v>85</v>
      </c>
      <c r="AX58" s="7" t="s">
        <v>85</v>
      </c>
      <c r="AY58" s="10">
        <v>0</v>
      </c>
      <c r="AZ58" s="7" t="s">
        <v>85</v>
      </c>
      <c r="BA58" s="10">
        <v>0</v>
      </c>
      <c r="BB58" s="7">
        <v>0</v>
      </c>
      <c r="BC58" s="7"/>
      <c r="BD58" s="7">
        <v>0</v>
      </c>
      <c r="BE58" s="7">
        <v>0</v>
      </c>
      <c r="BF58" s="7">
        <v>0</v>
      </c>
      <c r="BG58" s="7">
        <v>0</v>
      </c>
      <c r="BH58" s="7">
        <v>1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U58" s="51" t="s">
        <v>1352</v>
      </c>
    </row>
    <row r="59" spans="1:73" x14ac:dyDescent="0.25">
      <c r="A59" s="16" t="s">
        <v>920</v>
      </c>
      <c r="B59" s="17"/>
      <c r="C59" s="16" t="s">
        <v>175</v>
      </c>
      <c r="D59" s="17" t="s">
        <v>12</v>
      </c>
      <c r="E59" s="17" t="s">
        <v>27</v>
      </c>
      <c r="F59" s="24">
        <v>0</v>
      </c>
      <c r="G59" s="17" t="s">
        <v>848</v>
      </c>
      <c r="H59" s="17" t="s">
        <v>45</v>
      </c>
      <c r="I59" s="15" t="s">
        <v>45</v>
      </c>
      <c r="J59" s="17" t="s">
        <v>17</v>
      </c>
      <c r="K59" s="17" t="s">
        <v>48</v>
      </c>
      <c r="L59" s="15">
        <v>0</v>
      </c>
      <c r="M59" s="17" t="s">
        <v>5</v>
      </c>
      <c r="N59" s="17" t="s">
        <v>39</v>
      </c>
      <c r="O59" s="15" t="s">
        <v>39</v>
      </c>
      <c r="P59" s="17" t="s">
        <v>26</v>
      </c>
      <c r="Q59" s="17" t="s">
        <v>38</v>
      </c>
      <c r="R59" s="15">
        <v>0</v>
      </c>
      <c r="S59" s="17" t="s">
        <v>13</v>
      </c>
      <c r="T59" s="17" t="s">
        <v>37</v>
      </c>
      <c r="U59" s="15">
        <v>0</v>
      </c>
      <c r="V59" s="17" t="s">
        <v>18</v>
      </c>
      <c r="W59" s="17" t="s">
        <v>41</v>
      </c>
      <c r="X59" s="15" t="s">
        <v>41</v>
      </c>
      <c r="Y59" s="17" t="s">
        <v>59</v>
      </c>
      <c r="Z59" s="17" t="s">
        <v>43</v>
      </c>
      <c r="AA59" s="15" t="s">
        <v>43</v>
      </c>
      <c r="AB59" s="17" t="s">
        <v>31</v>
      </c>
      <c r="AC59" s="17" t="s">
        <v>40</v>
      </c>
      <c r="AD59" s="15" t="s">
        <v>40</v>
      </c>
      <c r="AE59" s="17" t="s">
        <v>3</v>
      </c>
      <c r="AF59" s="17" t="s">
        <v>29</v>
      </c>
      <c r="AG59" s="15">
        <v>0</v>
      </c>
      <c r="AH59" s="17" t="s">
        <v>34</v>
      </c>
      <c r="AI59" s="17" t="s">
        <v>46</v>
      </c>
      <c r="AJ59" s="15">
        <v>0</v>
      </c>
      <c r="AK59" s="17" t="s">
        <v>16</v>
      </c>
      <c r="AL59" s="17" t="s">
        <v>42</v>
      </c>
      <c r="AM59" s="15" t="s">
        <v>42</v>
      </c>
      <c r="AN59" s="17" t="s">
        <v>58</v>
      </c>
      <c r="AO59" s="17" t="s">
        <v>25</v>
      </c>
      <c r="AP59" s="15" t="s">
        <v>25</v>
      </c>
      <c r="AQ59" s="17" t="s">
        <v>7</v>
      </c>
      <c r="AR59" s="17" t="s">
        <v>49</v>
      </c>
      <c r="AS59" s="15" t="s">
        <v>49</v>
      </c>
      <c r="AT59" s="17" t="s">
        <v>14</v>
      </c>
      <c r="AU59" s="17" t="s">
        <v>47</v>
      </c>
      <c r="AV59" s="15">
        <v>0</v>
      </c>
      <c r="AW59" s="17" t="s">
        <v>114</v>
      </c>
      <c r="AX59" s="17" t="s">
        <v>50</v>
      </c>
      <c r="AY59" s="15">
        <v>0</v>
      </c>
      <c r="AZ59" s="17" t="s">
        <v>20</v>
      </c>
      <c r="BA59" s="15">
        <v>8</v>
      </c>
      <c r="BB59" s="12">
        <v>86</v>
      </c>
      <c r="BC59" s="12"/>
      <c r="BD59" s="12">
        <v>1</v>
      </c>
      <c r="BE59" s="12">
        <v>1</v>
      </c>
      <c r="BF59" s="12">
        <v>1</v>
      </c>
      <c r="BG59" s="12">
        <v>1</v>
      </c>
      <c r="BH59" s="12">
        <v>1</v>
      </c>
      <c r="BI59" s="12">
        <v>1</v>
      </c>
      <c r="BJ59" s="12">
        <v>1</v>
      </c>
      <c r="BK59" s="12">
        <v>1</v>
      </c>
      <c r="BL59" s="12">
        <v>1</v>
      </c>
      <c r="BM59" s="12">
        <v>1</v>
      </c>
      <c r="BN59" s="12">
        <v>1</v>
      </c>
      <c r="BO59" s="12">
        <v>1</v>
      </c>
      <c r="BP59" s="12">
        <v>1</v>
      </c>
      <c r="BQ59" s="12">
        <v>1</v>
      </c>
      <c r="BR59" s="12">
        <v>1</v>
      </c>
      <c r="BS59" s="12">
        <v>1</v>
      </c>
    </row>
    <row r="60" spans="1:73" x14ac:dyDescent="0.25">
      <c r="A60" s="16" t="s">
        <v>921</v>
      </c>
      <c r="B60" s="17"/>
      <c r="C60" s="16" t="s">
        <v>178</v>
      </c>
      <c r="D60" s="17" t="s">
        <v>28</v>
      </c>
      <c r="E60" s="17">
        <v>5</v>
      </c>
      <c r="F60" s="24">
        <v>0</v>
      </c>
      <c r="G60" s="17" t="s">
        <v>9</v>
      </c>
      <c r="H60" s="17" t="s">
        <v>50</v>
      </c>
      <c r="I60" s="15">
        <v>0</v>
      </c>
      <c r="J60" s="17" t="s">
        <v>15</v>
      </c>
      <c r="K60" s="17" t="s">
        <v>47</v>
      </c>
      <c r="L60" s="15" t="s">
        <v>47</v>
      </c>
      <c r="M60" s="17" t="s">
        <v>5</v>
      </c>
      <c r="N60" s="17" t="s">
        <v>45</v>
      </c>
      <c r="O60" s="15" t="s">
        <v>45</v>
      </c>
      <c r="P60" s="17" t="s">
        <v>26</v>
      </c>
      <c r="Q60" s="17" t="s">
        <v>43</v>
      </c>
      <c r="R60" s="15">
        <v>0</v>
      </c>
      <c r="S60" s="17" t="s">
        <v>33</v>
      </c>
      <c r="T60" s="17" t="s">
        <v>29</v>
      </c>
      <c r="U60" s="15" t="s">
        <v>29</v>
      </c>
      <c r="V60" s="17" t="s">
        <v>18</v>
      </c>
      <c r="W60" s="17" t="s">
        <v>48</v>
      </c>
      <c r="X60" s="15" t="s">
        <v>48</v>
      </c>
      <c r="Y60" s="17" t="s">
        <v>8</v>
      </c>
      <c r="Z60" s="17" t="s">
        <v>49</v>
      </c>
      <c r="AA60" s="15">
        <v>0</v>
      </c>
      <c r="AB60" s="17" t="s">
        <v>31</v>
      </c>
      <c r="AC60" s="17" t="s">
        <v>39</v>
      </c>
      <c r="AD60" s="15" t="s">
        <v>39</v>
      </c>
      <c r="AE60" s="17" t="s">
        <v>3</v>
      </c>
      <c r="AF60" s="17" t="s">
        <v>40</v>
      </c>
      <c r="AG60" s="15">
        <v>0</v>
      </c>
      <c r="AH60" s="17" t="s">
        <v>34</v>
      </c>
      <c r="AI60" s="17" t="s">
        <v>46</v>
      </c>
      <c r="AJ60" s="15">
        <v>0</v>
      </c>
      <c r="AK60" s="17" t="s">
        <v>16</v>
      </c>
      <c r="AL60" s="17" t="s">
        <v>42</v>
      </c>
      <c r="AM60" s="15" t="s">
        <v>42</v>
      </c>
      <c r="AN60" s="17" t="s">
        <v>58</v>
      </c>
      <c r="AO60" s="17" t="s">
        <v>25</v>
      </c>
      <c r="AP60" s="15" t="s">
        <v>25</v>
      </c>
      <c r="AQ60" s="17" t="s">
        <v>7</v>
      </c>
      <c r="AR60" s="17" t="s">
        <v>37</v>
      </c>
      <c r="AS60" s="15" t="s">
        <v>37</v>
      </c>
      <c r="AT60" s="17" t="s">
        <v>14</v>
      </c>
      <c r="AU60" s="17" t="s">
        <v>38</v>
      </c>
      <c r="AV60" s="15">
        <v>0</v>
      </c>
      <c r="AW60" s="17" t="s">
        <v>114</v>
      </c>
      <c r="AX60" s="17" t="s">
        <v>41</v>
      </c>
      <c r="AY60" s="15">
        <v>0</v>
      </c>
      <c r="AZ60" s="17" t="s">
        <v>50</v>
      </c>
      <c r="BA60" s="15">
        <v>0</v>
      </c>
      <c r="BB60" s="12">
        <v>65</v>
      </c>
      <c r="BC60" s="12"/>
      <c r="BD60" s="12">
        <v>1</v>
      </c>
      <c r="BE60" s="12">
        <v>1</v>
      </c>
      <c r="BF60" s="12">
        <v>1</v>
      </c>
      <c r="BG60" s="12">
        <v>1</v>
      </c>
      <c r="BH60" s="12">
        <v>1</v>
      </c>
      <c r="BI60" s="12">
        <v>1</v>
      </c>
      <c r="BJ60" s="12">
        <v>1</v>
      </c>
      <c r="BK60" s="12">
        <v>1</v>
      </c>
      <c r="BL60" s="12">
        <v>1</v>
      </c>
      <c r="BM60" s="12">
        <v>1</v>
      </c>
      <c r="BN60" s="12">
        <v>1</v>
      </c>
      <c r="BO60" s="12">
        <v>1</v>
      </c>
      <c r="BP60" s="12">
        <v>1</v>
      </c>
      <c r="BQ60" s="12">
        <v>1</v>
      </c>
      <c r="BR60" s="12">
        <v>1</v>
      </c>
      <c r="BS60" s="12">
        <v>1</v>
      </c>
    </row>
    <row r="61" spans="1:73" x14ac:dyDescent="0.25">
      <c r="A61" s="11" t="s">
        <v>922</v>
      </c>
      <c r="B61" s="12"/>
      <c r="C61" s="11" t="s">
        <v>183</v>
      </c>
      <c r="D61" s="12" t="s">
        <v>28</v>
      </c>
      <c r="E61" s="12" t="s">
        <v>39</v>
      </c>
      <c r="F61" s="15" t="s">
        <v>39</v>
      </c>
      <c r="G61" s="12" t="s">
        <v>848</v>
      </c>
      <c r="H61" s="12" t="s">
        <v>50</v>
      </c>
      <c r="I61" s="15" t="s">
        <v>50</v>
      </c>
      <c r="J61" s="12" t="s">
        <v>17</v>
      </c>
      <c r="K61" s="12" t="s">
        <v>41</v>
      </c>
      <c r="L61" s="15">
        <v>0</v>
      </c>
      <c r="M61" s="12" t="s">
        <v>5</v>
      </c>
      <c r="N61" s="12" t="s">
        <v>27</v>
      </c>
      <c r="O61" s="15" t="s">
        <v>27</v>
      </c>
      <c r="P61" s="12" t="s">
        <v>26</v>
      </c>
      <c r="Q61" s="12" t="s">
        <v>48</v>
      </c>
      <c r="R61" s="15">
        <v>0</v>
      </c>
      <c r="S61" s="12" t="s">
        <v>13</v>
      </c>
      <c r="T61" s="12" t="s">
        <v>47</v>
      </c>
      <c r="U61" s="15">
        <v>0</v>
      </c>
      <c r="V61" s="12" t="s">
        <v>18</v>
      </c>
      <c r="W61" s="12" t="s">
        <v>29</v>
      </c>
      <c r="X61" s="15" t="s">
        <v>29</v>
      </c>
      <c r="Y61" s="12" t="s">
        <v>8</v>
      </c>
      <c r="Z61" s="12" t="s">
        <v>37</v>
      </c>
      <c r="AA61" s="15">
        <v>0</v>
      </c>
      <c r="AB61" s="12" t="s">
        <v>123</v>
      </c>
      <c r="AC61" s="12" t="s">
        <v>49</v>
      </c>
      <c r="AD61" s="15">
        <v>0</v>
      </c>
      <c r="AE61" s="12" t="s">
        <v>3</v>
      </c>
      <c r="AF61" s="12" t="s">
        <v>43</v>
      </c>
      <c r="AG61" s="15">
        <v>0</v>
      </c>
      <c r="AH61" s="12" t="s">
        <v>34</v>
      </c>
      <c r="AI61" s="12" t="s">
        <v>40</v>
      </c>
      <c r="AJ61" s="15">
        <v>0</v>
      </c>
      <c r="AK61" s="12" t="s">
        <v>16</v>
      </c>
      <c r="AL61" s="12" t="s">
        <v>42</v>
      </c>
      <c r="AM61" s="15" t="s">
        <v>42</v>
      </c>
      <c r="AN61" s="12" t="s">
        <v>58</v>
      </c>
      <c r="AO61" s="12" t="s">
        <v>25</v>
      </c>
      <c r="AP61" s="15" t="s">
        <v>25</v>
      </c>
      <c r="AQ61" s="12" t="s">
        <v>7</v>
      </c>
      <c r="AR61" s="12" t="s">
        <v>38</v>
      </c>
      <c r="AS61" s="15" t="s">
        <v>38</v>
      </c>
      <c r="AT61" s="12" t="s">
        <v>14</v>
      </c>
      <c r="AU61" s="12" t="s">
        <v>46</v>
      </c>
      <c r="AV61" s="15">
        <v>0</v>
      </c>
      <c r="AW61" s="12" t="s">
        <v>114</v>
      </c>
      <c r="AX61" s="12" t="s">
        <v>45</v>
      </c>
      <c r="AY61" s="15">
        <v>0</v>
      </c>
      <c r="AZ61" s="12" t="s">
        <v>20</v>
      </c>
      <c r="BA61" s="15">
        <v>8</v>
      </c>
      <c r="BB61" s="12">
        <v>71</v>
      </c>
      <c r="BC61" s="12"/>
      <c r="BD61" s="12">
        <v>1</v>
      </c>
      <c r="BE61" s="12">
        <v>1</v>
      </c>
      <c r="BF61" s="12">
        <v>1</v>
      </c>
      <c r="BG61" s="12">
        <v>1</v>
      </c>
      <c r="BH61" s="12">
        <v>1</v>
      </c>
      <c r="BI61" s="12">
        <v>1</v>
      </c>
      <c r="BJ61" s="12">
        <v>1</v>
      </c>
      <c r="BK61" s="12">
        <v>1</v>
      </c>
      <c r="BL61" s="12">
        <v>1</v>
      </c>
      <c r="BM61" s="12">
        <v>1</v>
      </c>
      <c r="BN61" s="12">
        <v>1</v>
      </c>
      <c r="BO61" s="12">
        <v>1</v>
      </c>
      <c r="BP61" s="12">
        <v>1</v>
      </c>
      <c r="BQ61" s="12">
        <v>1</v>
      </c>
      <c r="BR61" s="12">
        <v>1</v>
      </c>
      <c r="BS61" s="12">
        <v>1</v>
      </c>
    </row>
    <row r="62" spans="1:73" s="46" customFormat="1" x14ac:dyDescent="0.25">
      <c r="A62" s="6" t="s">
        <v>923</v>
      </c>
      <c r="B62" s="7" t="s">
        <v>24</v>
      </c>
      <c r="C62" s="6" t="s">
        <v>924</v>
      </c>
      <c r="D62" s="7" t="s">
        <v>28</v>
      </c>
      <c r="E62" s="7" t="s">
        <v>41</v>
      </c>
      <c r="F62" s="10" t="s">
        <v>41</v>
      </c>
      <c r="G62" s="7" t="s">
        <v>9</v>
      </c>
      <c r="H62" s="7" t="s">
        <v>29</v>
      </c>
      <c r="I62" s="10">
        <v>0</v>
      </c>
      <c r="J62" s="7" t="s">
        <v>17</v>
      </c>
      <c r="K62" s="7" t="s">
        <v>37</v>
      </c>
      <c r="L62" s="10">
        <v>0</v>
      </c>
      <c r="M62" s="7" t="s">
        <v>5</v>
      </c>
      <c r="N62" s="7" t="s">
        <v>29</v>
      </c>
      <c r="O62" s="10" t="s">
        <v>29</v>
      </c>
      <c r="P62" s="7" t="s">
        <v>26</v>
      </c>
      <c r="Q62" s="7" t="s">
        <v>46</v>
      </c>
      <c r="R62" s="10">
        <v>0</v>
      </c>
      <c r="S62" s="7" t="s">
        <v>33</v>
      </c>
      <c r="T62" s="7" t="s">
        <v>27</v>
      </c>
      <c r="U62" s="10" t="s">
        <v>27</v>
      </c>
      <c r="V62" s="7" t="s">
        <v>18</v>
      </c>
      <c r="W62" s="7" t="s">
        <v>49</v>
      </c>
      <c r="X62" s="10" t="s">
        <v>49</v>
      </c>
      <c r="Y62" s="7" t="s">
        <v>59</v>
      </c>
      <c r="Z62" s="7" t="s">
        <v>43</v>
      </c>
      <c r="AA62" s="10" t="s">
        <v>43</v>
      </c>
      <c r="AB62" s="7" t="s">
        <v>31</v>
      </c>
      <c r="AC62" s="7" t="s">
        <v>45</v>
      </c>
      <c r="AD62" s="10" t="s">
        <v>45</v>
      </c>
      <c r="AE62" s="7" t="s">
        <v>3</v>
      </c>
      <c r="AF62" s="7" t="s">
        <v>29</v>
      </c>
      <c r="AG62" s="10">
        <v>0</v>
      </c>
      <c r="AH62" s="7" t="s">
        <v>34</v>
      </c>
      <c r="AI62" s="7" t="s">
        <v>43</v>
      </c>
      <c r="AJ62" s="10">
        <v>0</v>
      </c>
      <c r="AK62" s="7" t="s">
        <v>16</v>
      </c>
      <c r="AL62" s="7" t="s">
        <v>42</v>
      </c>
      <c r="AM62" s="10" t="s">
        <v>42</v>
      </c>
      <c r="AN62" s="7" t="s">
        <v>58</v>
      </c>
      <c r="AO62" s="7" t="s">
        <v>42</v>
      </c>
      <c r="AP62" s="10" t="s">
        <v>42</v>
      </c>
      <c r="AQ62" s="7" t="s">
        <v>62</v>
      </c>
      <c r="AR62" s="7" t="s">
        <v>41</v>
      </c>
      <c r="AS62" s="10">
        <v>0</v>
      </c>
      <c r="AT62" s="7" t="s">
        <v>14</v>
      </c>
      <c r="AU62" s="7" t="s">
        <v>42</v>
      </c>
      <c r="AV62" s="10">
        <v>0</v>
      </c>
      <c r="AW62" s="7" t="s">
        <v>114</v>
      </c>
      <c r="AX62" s="7" t="s">
        <v>41</v>
      </c>
      <c r="AY62" s="10">
        <v>0</v>
      </c>
      <c r="AZ62" s="7" t="s">
        <v>50</v>
      </c>
      <c r="BA62" s="10">
        <v>0</v>
      </c>
      <c r="BB62" s="7">
        <v>77</v>
      </c>
      <c r="BC62" s="7"/>
      <c r="BD62" s="7">
        <v>0</v>
      </c>
      <c r="BE62" s="7">
        <v>0</v>
      </c>
      <c r="BF62" s="7">
        <v>0</v>
      </c>
      <c r="BG62" s="7">
        <v>1</v>
      </c>
      <c r="BH62" s="7">
        <v>1</v>
      </c>
      <c r="BI62" s="7">
        <v>1</v>
      </c>
      <c r="BJ62" s="7">
        <v>3</v>
      </c>
      <c r="BK62" s="7">
        <v>1</v>
      </c>
      <c r="BL62" s="7">
        <v>0</v>
      </c>
      <c r="BM62" s="7">
        <v>3</v>
      </c>
      <c r="BN62" s="7">
        <v>2</v>
      </c>
      <c r="BO62" s="7">
        <v>1</v>
      </c>
      <c r="BP62" s="7">
        <v>0</v>
      </c>
      <c r="BQ62" s="7">
        <v>0</v>
      </c>
      <c r="BR62" s="7">
        <v>0</v>
      </c>
      <c r="BS62" s="7">
        <v>3</v>
      </c>
      <c r="BU62" s="51" t="s">
        <v>1352</v>
      </c>
    </row>
    <row r="63" spans="1:73" s="46" customFormat="1" x14ac:dyDescent="0.25">
      <c r="A63" s="6" t="s">
        <v>925</v>
      </c>
      <c r="B63" s="7" t="s">
        <v>24</v>
      </c>
      <c r="C63" s="6" t="s">
        <v>185</v>
      </c>
      <c r="D63" s="7" t="s">
        <v>28</v>
      </c>
      <c r="E63" s="7" t="s">
        <v>39</v>
      </c>
      <c r="F63" s="10" t="s">
        <v>39</v>
      </c>
      <c r="G63" s="7" t="s">
        <v>85</v>
      </c>
      <c r="H63" s="7" t="s">
        <v>85</v>
      </c>
      <c r="I63" s="10">
        <v>0</v>
      </c>
      <c r="J63" s="7" t="s">
        <v>85</v>
      </c>
      <c r="K63" s="7" t="s">
        <v>85</v>
      </c>
      <c r="L63" s="10">
        <v>0</v>
      </c>
      <c r="M63" s="7" t="s">
        <v>85</v>
      </c>
      <c r="N63" s="7" t="s">
        <v>85</v>
      </c>
      <c r="O63" s="10">
        <v>0</v>
      </c>
      <c r="P63" s="7" t="s">
        <v>85</v>
      </c>
      <c r="Q63" s="7" t="s">
        <v>85</v>
      </c>
      <c r="R63" s="10">
        <v>0</v>
      </c>
      <c r="S63" s="7" t="s">
        <v>85</v>
      </c>
      <c r="T63" s="7" t="s">
        <v>85</v>
      </c>
      <c r="U63" s="10">
        <v>0</v>
      </c>
      <c r="V63" s="7" t="s">
        <v>85</v>
      </c>
      <c r="W63" s="7" t="s">
        <v>85</v>
      </c>
      <c r="X63" s="10">
        <v>0</v>
      </c>
      <c r="Y63" s="7" t="s">
        <v>85</v>
      </c>
      <c r="Z63" s="7" t="s">
        <v>85</v>
      </c>
      <c r="AA63" s="10">
        <v>0</v>
      </c>
      <c r="AB63" s="7" t="s">
        <v>85</v>
      </c>
      <c r="AC63" s="7" t="s">
        <v>85</v>
      </c>
      <c r="AD63" s="10">
        <v>0</v>
      </c>
      <c r="AE63" s="7" t="s">
        <v>85</v>
      </c>
      <c r="AF63" s="7" t="s">
        <v>85</v>
      </c>
      <c r="AG63" s="10">
        <v>0</v>
      </c>
      <c r="AH63" s="7" t="s">
        <v>85</v>
      </c>
      <c r="AI63" s="7" t="s">
        <v>85</v>
      </c>
      <c r="AJ63" s="10">
        <v>0</v>
      </c>
      <c r="AK63" s="7" t="s">
        <v>85</v>
      </c>
      <c r="AL63" s="7" t="s">
        <v>85</v>
      </c>
      <c r="AM63" s="10">
        <v>0</v>
      </c>
      <c r="AN63" s="7" t="s">
        <v>85</v>
      </c>
      <c r="AO63" s="7" t="s">
        <v>85</v>
      </c>
      <c r="AP63" s="10">
        <v>0</v>
      </c>
      <c r="AQ63" s="7" t="s">
        <v>85</v>
      </c>
      <c r="AR63" s="7" t="s">
        <v>85</v>
      </c>
      <c r="AS63" s="10">
        <v>0</v>
      </c>
      <c r="AT63" s="7" t="s">
        <v>85</v>
      </c>
      <c r="AU63" s="7" t="s">
        <v>85</v>
      </c>
      <c r="AV63" s="10">
        <v>0</v>
      </c>
      <c r="AW63" s="7" t="s">
        <v>85</v>
      </c>
      <c r="AX63" s="7" t="s">
        <v>85</v>
      </c>
      <c r="AY63" s="10">
        <v>0</v>
      </c>
      <c r="AZ63" s="7" t="s">
        <v>85</v>
      </c>
      <c r="BA63" s="10">
        <v>0</v>
      </c>
      <c r="BB63" s="7">
        <v>3</v>
      </c>
      <c r="BC63" s="7"/>
      <c r="BD63" s="7">
        <v>0</v>
      </c>
      <c r="BE63" s="7">
        <v>0</v>
      </c>
      <c r="BF63" s="7">
        <v>1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U63" s="51" t="s">
        <v>1352</v>
      </c>
    </row>
    <row r="64" spans="1:73" x14ac:dyDescent="0.25">
      <c r="A64" s="16" t="s">
        <v>926</v>
      </c>
      <c r="B64" s="17"/>
      <c r="C64" s="16" t="s">
        <v>185</v>
      </c>
      <c r="D64" s="17" t="s">
        <v>28</v>
      </c>
      <c r="E64" s="17" t="s">
        <v>27</v>
      </c>
      <c r="F64" s="24">
        <v>3</v>
      </c>
      <c r="G64" s="17" t="s">
        <v>9</v>
      </c>
      <c r="H64" s="17" t="s">
        <v>37</v>
      </c>
      <c r="I64" s="15">
        <v>0</v>
      </c>
      <c r="J64" s="17" t="s">
        <v>15</v>
      </c>
      <c r="K64" s="17" t="s">
        <v>45</v>
      </c>
      <c r="L64" s="15" t="s">
        <v>45</v>
      </c>
      <c r="M64" s="17" t="s">
        <v>5</v>
      </c>
      <c r="N64" s="17" t="s">
        <v>41</v>
      </c>
      <c r="O64" s="15" t="s">
        <v>41</v>
      </c>
      <c r="P64" s="17" t="s">
        <v>26</v>
      </c>
      <c r="Q64" s="17" t="s">
        <v>43</v>
      </c>
      <c r="R64" s="15">
        <v>0</v>
      </c>
      <c r="S64" s="17" t="s">
        <v>13</v>
      </c>
      <c r="T64" s="17" t="s">
        <v>50</v>
      </c>
      <c r="U64" s="15">
        <v>0</v>
      </c>
      <c r="V64" s="17" t="s">
        <v>18</v>
      </c>
      <c r="W64" s="17" t="s">
        <v>38</v>
      </c>
      <c r="X64" s="15" t="s">
        <v>38</v>
      </c>
      <c r="Y64" s="17" t="s">
        <v>8</v>
      </c>
      <c r="Z64" s="17" t="s">
        <v>49</v>
      </c>
      <c r="AA64" s="15">
        <v>0</v>
      </c>
      <c r="AB64" s="17" t="s">
        <v>123</v>
      </c>
      <c r="AC64" s="17" t="s">
        <v>39</v>
      </c>
      <c r="AD64" s="15">
        <v>0</v>
      </c>
      <c r="AE64" s="17" t="s">
        <v>3</v>
      </c>
      <c r="AF64" s="17" t="s">
        <v>48</v>
      </c>
      <c r="AG64" s="15">
        <v>0</v>
      </c>
      <c r="AH64" s="17" t="s">
        <v>34</v>
      </c>
      <c r="AI64" s="17" t="s">
        <v>47</v>
      </c>
      <c r="AJ64" s="15">
        <v>0</v>
      </c>
      <c r="AK64" s="17" t="s">
        <v>16</v>
      </c>
      <c r="AL64" s="17" t="s">
        <v>42</v>
      </c>
      <c r="AM64" s="15" t="s">
        <v>42</v>
      </c>
      <c r="AN64" s="17" t="s">
        <v>58</v>
      </c>
      <c r="AO64" s="17" t="s">
        <v>40</v>
      </c>
      <c r="AP64" s="15" t="s">
        <v>40</v>
      </c>
      <c r="AQ64" s="17" t="s">
        <v>7</v>
      </c>
      <c r="AR64" s="17" t="s">
        <v>46</v>
      </c>
      <c r="AS64" s="15" t="s">
        <v>46</v>
      </c>
      <c r="AT64" s="17" t="s">
        <v>14</v>
      </c>
      <c r="AU64" s="17" t="s">
        <v>25</v>
      </c>
      <c r="AV64" s="15">
        <v>0</v>
      </c>
      <c r="AW64" s="17" t="s">
        <v>114</v>
      </c>
      <c r="AX64" s="17" t="s">
        <v>29</v>
      </c>
      <c r="AY64" s="15">
        <v>0</v>
      </c>
      <c r="AZ64" s="17" t="s">
        <v>20</v>
      </c>
      <c r="BA64" s="15">
        <v>8</v>
      </c>
      <c r="BB64" s="12">
        <v>77</v>
      </c>
      <c r="BC64" s="12"/>
      <c r="BD64" s="12">
        <v>1</v>
      </c>
      <c r="BE64" s="12">
        <v>1</v>
      </c>
      <c r="BF64" s="12">
        <v>1</v>
      </c>
      <c r="BG64" s="12">
        <v>1</v>
      </c>
      <c r="BH64" s="12">
        <v>1</v>
      </c>
      <c r="BI64" s="12">
        <v>1</v>
      </c>
      <c r="BJ64" s="12">
        <v>1</v>
      </c>
      <c r="BK64" s="12">
        <v>1</v>
      </c>
      <c r="BL64" s="12">
        <v>1</v>
      </c>
      <c r="BM64" s="12">
        <v>1</v>
      </c>
      <c r="BN64" s="12">
        <v>1</v>
      </c>
      <c r="BO64" s="12">
        <v>1</v>
      </c>
      <c r="BP64" s="12">
        <v>1</v>
      </c>
      <c r="BQ64" s="12">
        <v>1</v>
      </c>
      <c r="BR64" s="12">
        <v>1</v>
      </c>
      <c r="BS64" s="12">
        <v>1</v>
      </c>
    </row>
    <row r="65" spans="1:73" x14ac:dyDescent="0.25">
      <c r="A65" s="11" t="s">
        <v>927</v>
      </c>
      <c r="B65" s="12"/>
      <c r="C65" s="11" t="s">
        <v>188</v>
      </c>
      <c r="D65" s="12" t="s">
        <v>12</v>
      </c>
      <c r="E65" s="12" t="s">
        <v>50</v>
      </c>
      <c r="F65" s="15">
        <v>0</v>
      </c>
      <c r="G65" s="12" t="s">
        <v>9</v>
      </c>
      <c r="H65" s="12" t="s">
        <v>37</v>
      </c>
      <c r="I65" s="15">
        <v>0</v>
      </c>
      <c r="J65" s="12" t="s">
        <v>17</v>
      </c>
      <c r="K65" s="12" t="s">
        <v>49</v>
      </c>
      <c r="L65" s="15">
        <v>0</v>
      </c>
      <c r="M65" s="12" t="s">
        <v>4</v>
      </c>
      <c r="N65" s="12" t="s">
        <v>27</v>
      </c>
      <c r="O65" s="15">
        <v>0</v>
      </c>
      <c r="P65" s="12" t="s">
        <v>26</v>
      </c>
      <c r="Q65" s="12" t="s">
        <v>42</v>
      </c>
      <c r="R65" s="15">
        <v>0</v>
      </c>
      <c r="S65" s="12" t="s">
        <v>33</v>
      </c>
      <c r="T65" s="12" t="s">
        <v>41</v>
      </c>
      <c r="U65" s="15" t="s">
        <v>41</v>
      </c>
      <c r="V65" s="12" t="s">
        <v>18</v>
      </c>
      <c r="W65" s="12" t="s">
        <v>48</v>
      </c>
      <c r="X65" s="15" t="s">
        <v>48</v>
      </c>
      <c r="Y65" s="12" t="s">
        <v>8</v>
      </c>
      <c r="Z65" s="12" t="s">
        <v>45</v>
      </c>
      <c r="AA65" s="15">
        <v>0</v>
      </c>
      <c r="AB65" s="12" t="s">
        <v>31</v>
      </c>
      <c r="AC65" s="12" t="s">
        <v>29</v>
      </c>
      <c r="AD65" s="15" t="s">
        <v>29</v>
      </c>
      <c r="AE65" s="12" t="s">
        <v>3</v>
      </c>
      <c r="AF65" s="12" t="s">
        <v>38</v>
      </c>
      <c r="AG65" s="15">
        <v>0</v>
      </c>
      <c r="AH65" s="12" t="s">
        <v>44</v>
      </c>
      <c r="AI65" s="12" t="s">
        <v>39</v>
      </c>
      <c r="AJ65" s="15" t="s">
        <v>39</v>
      </c>
      <c r="AK65" s="12" t="s">
        <v>16</v>
      </c>
      <c r="AL65" s="12" t="s">
        <v>25</v>
      </c>
      <c r="AM65" s="15" t="s">
        <v>25</v>
      </c>
      <c r="AN65" s="12" t="s">
        <v>58</v>
      </c>
      <c r="AO65" s="12" t="s">
        <v>40</v>
      </c>
      <c r="AP65" s="15" t="s">
        <v>40</v>
      </c>
      <c r="AQ65" s="12" t="s">
        <v>7</v>
      </c>
      <c r="AR65" s="12" t="s">
        <v>43</v>
      </c>
      <c r="AS65" s="15" t="s">
        <v>43</v>
      </c>
      <c r="AT65" s="12" t="s">
        <v>14</v>
      </c>
      <c r="AU65" s="12" t="s">
        <v>46</v>
      </c>
      <c r="AV65" s="15">
        <v>0</v>
      </c>
      <c r="AW65" s="12" t="s">
        <v>11</v>
      </c>
      <c r="AX65" s="12" t="s">
        <v>47</v>
      </c>
      <c r="AY65" s="15" t="s">
        <v>47</v>
      </c>
      <c r="AZ65" s="12" t="s">
        <v>20</v>
      </c>
      <c r="BA65" s="15">
        <v>8</v>
      </c>
      <c r="BB65" s="12">
        <v>79</v>
      </c>
      <c r="BC65" s="12"/>
      <c r="BD65" s="12">
        <v>1</v>
      </c>
      <c r="BE65" s="12">
        <v>1</v>
      </c>
      <c r="BF65" s="12">
        <v>1</v>
      </c>
      <c r="BG65" s="12">
        <v>1</v>
      </c>
      <c r="BH65" s="12">
        <v>1</v>
      </c>
      <c r="BI65" s="12">
        <v>1</v>
      </c>
      <c r="BJ65" s="12">
        <v>1</v>
      </c>
      <c r="BK65" s="12">
        <v>1</v>
      </c>
      <c r="BL65" s="12">
        <v>1</v>
      </c>
      <c r="BM65" s="12">
        <v>1</v>
      </c>
      <c r="BN65" s="12">
        <v>1</v>
      </c>
      <c r="BO65" s="12">
        <v>1</v>
      </c>
      <c r="BP65" s="12">
        <v>1</v>
      </c>
      <c r="BQ65" s="12">
        <v>1</v>
      </c>
      <c r="BR65" s="12">
        <v>1</v>
      </c>
      <c r="BS65" s="12">
        <v>1</v>
      </c>
    </row>
    <row r="66" spans="1:73" x14ac:dyDescent="0.25">
      <c r="A66" s="11" t="s">
        <v>928</v>
      </c>
      <c r="B66" s="12"/>
      <c r="C66" s="11" t="s">
        <v>192</v>
      </c>
      <c r="D66" s="12" t="s">
        <v>12</v>
      </c>
      <c r="E66" s="12" t="s">
        <v>45</v>
      </c>
      <c r="F66" s="15">
        <v>0</v>
      </c>
      <c r="G66" s="12" t="s">
        <v>9</v>
      </c>
      <c r="H66" s="12" t="s">
        <v>50</v>
      </c>
      <c r="I66" s="15">
        <v>0</v>
      </c>
      <c r="J66" s="12" t="s">
        <v>15</v>
      </c>
      <c r="K66" s="12" t="s">
        <v>47</v>
      </c>
      <c r="L66" s="15" t="s">
        <v>47</v>
      </c>
      <c r="M66" s="12" t="s">
        <v>5</v>
      </c>
      <c r="N66" s="12" t="s">
        <v>49</v>
      </c>
      <c r="O66" s="15" t="s">
        <v>49</v>
      </c>
      <c r="P66" s="12" t="s">
        <v>26</v>
      </c>
      <c r="Q66" s="12" t="s">
        <v>25</v>
      </c>
      <c r="R66" s="15">
        <v>0</v>
      </c>
      <c r="S66" s="12" t="s">
        <v>33</v>
      </c>
      <c r="T66" s="12" t="s">
        <v>48</v>
      </c>
      <c r="U66" s="15" t="s">
        <v>48</v>
      </c>
      <c r="V66" s="12" t="s">
        <v>18</v>
      </c>
      <c r="W66" s="12" t="s">
        <v>29</v>
      </c>
      <c r="X66" s="15" t="s">
        <v>29</v>
      </c>
      <c r="Y66" s="12" t="s">
        <v>8</v>
      </c>
      <c r="Z66" s="12" t="s">
        <v>41</v>
      </c>
      <c r="AA66" s="15">
        <v>0</v>
      </c>
      <c r="AB66" s="12" t="s">
        <v>31</v>
      </c>
      <c r="AC66" s="12" t="s">
        <v>27</v>
      </c>
      <c r="AD66" s="15" t="s">
        <v>27</v>
      </c>
      <c r="AE66" s="12" t="s">
        <v>3</v>
      </c>
      <c r="AF66" s="12" t="s">
        <v>46</v>
      </c>
      <c r="AG66" s="15">
        <v>0</v>
      </c>
      <c r="AH66" s="12" t="s">
        <v>34</v>
      </c>
      <c r="AI66" s="12" t="s">
        <v>43</v>
      </c>
      <c r="AJ66" s="15">
        <v>0</v>
      </c>
      <c r="AK66" s="12" t="s">
        <v>16</v>
      </c>
      <c r="AL66" s="12" t="s">
        <v>42</v>
      </c>
      <c r="AM66" s="15" t="s">
        <v>42</v>
      </c>
      <c r="AN66" s="12" t="s">
        <v>58</v>
      </c>
      <c r="AO66" s="12" t="s">
        <v>40</v>
      </c>
      <c r="AP66" s="15" t="s">
        <v>40</v>
      </c>
      <c r="AQ66" s="12" t="s">
        <v>7</v>
      </c>
      <c r="AR66" s="12" t="s">
        <v>37</v>
      </c>
      <c r="AS66" s="15" t="s">
        <v>37</v>
      </c>
      <c r="AT66" s="12" t="s">
        <v>14</v>
      </c>
      <c r="AU66" s="12" t="s">
        <v>38</v>
      </c>
      <c r="AV66" s="15">
        <v>0</v>
      </c>
      <c r="AW66" s="12" t="s">
        <v>114</v>
      </c>
      <c r="AX66" s="12" t="s">
        <v>39</v>
      </c>
      <c r="AY66" s="15">
        <v>0</v>
      </c>
      <c r="AZ66" s="12" t="s">
        <v>50</v>
      </c>
      <c r="BA66" s="15">
        <v>0</v>
      </c>
      <c r="BB66" s="12">
        <v>70</v>
      </c>
      <c r="BC66" s="12"/>
      <c r="BD66" s="12">
        <v>1</v>
      </c>
      <c r="BE66" s="12">
        <v>1</v>
      </c>
      <c r="BF66" s="12">
        <v>1</v>
      </c>
      <c r="BG66" s="12">
        <v>1</v>
      </c>
      <c r="BH66" s="12">
        <v>1</v>
      </c>
      <c r="BI66" s="12">
        <v>1</v>
      </c>
      <c r="BJ66" s="12">
        <v>1</v>
      </c>
      <c r="BK66" s="12">
        <v>1</v>
      </c>
      <c r="BL66" s="12">
        <v>1</v>
      </c>
      <c r="BM66" s="12">
        <v>1</v>
      </c>
      <c r="BN66" s="12">
        <v>1</v>
      </c>
      <c r="BO66" s="12">
        <v>1</v>
      </c>
      <c r="BP66" s="12">
        <v>1</v>
      </c>
      <c r="BQ66" s="12">
        <v>1</v>
      </c>
      <c r="BR66" s="12">
        <v>1</v>
      </c>
      <c r="BS66" s="12">
        <v>1</v>
      </c>
    </row>
    <row r="67" spans="1:73" s="46" customFormat="1" x14ac:dyDescent="0.25">
      <c r="A67" s="20" t="s">
        <v>929</v>
      </c>
      <c r="B67" s="21" t="s">
        <v>24</v>
      </c>
      <c r="C67" s="20" t="s">
        <v>194</v>
      </c>
      <c r="D67" s="21" t="s">
        <v>28</v>
      </c>
      <c r="E67" s="21" t="s">
        <v>27</v>
      </c>
      <c r="F67" s="22">
        <v>0</v>
      </c>
      <c r="G67" s="21" t="s">
        <v>9</v>
      </c>
      <c r="H67" s="21" t="s">
        <v>27</v>
      </c>
      <c r="I67" s="10">
        <v>0</v>
      </c>
      <c r="J67" s="21" t="s">
        <v>15</v>
      </c>
      <c r="K67" s="21" t="s">
        <v>41</v>
      </c>
      <c r="L67" s="10" t="s">
        <v>41</v>
      </c>
      <c r="M67" s="21" t="s">
        <v>5</v>
      </c>
      <c r="N67" s="21" t="s">
        <v>39</v>
      </c>
      <c r="O67" s="10" t="s">
        <v>39</v>
      </c>
      <c r="P67" s="21" t="s">
        <v>70</v>
      </c>
      <c r="Q67" s="21" t="s">
        <v>37</v>
      </c>
      <c r="R67" s="10" t="s">
        <v>37</v>
      </c>
      <c r="S67" s="21" t="s">
        <v>33</v>
      </c>
      <c r="T67" s="21" t="s">
        <v>46</v>
      </c>
      <c r="U67" s="10" t="s">
        <v>46</v>
      </c>
      <c r="V67" s="21" t="s">
        <v>63</v>
      </c>
      <c r="W67" s="21" t="s">
        <v>45</v>
      </c>
      <c r="X67" s="10">
        <v>0</v>
      </c>
      <c r="Y67" s="21" t="s">
        <v>8</v>
      </c>
      <c r="Z67" s="21" t="s">
        <v>49</v>
      </c>
      <c r="AA67" s="10">
        <v>0</v>
      </c>
      <c r="AB67" s="21" t="s">
        <v>31</v>
      </c>
      <c r="AC67" s="21" t="s">
        <v>38</v>
      </c>
      <c r="AD67" s="10" t="s">
        <v>38</v>
      </c>
      <c r="AE67" s="21" t="s">
        <v>3</v>
      </c>
      <c r="AF67" s="21" t="s">
        <v>25</v>
      </c>
      <c r="AG67" s="10">
        <v>0</v>
      </c>
      <c r="AH67" s="21" t="s">
        <v>44</v>
      </c>
      <c r="AI67" s="21" t="s">
        <v>48</v>
      </c>
      <c r="AJ67" s="10" t="s">
        <v>48</v>
      </c>
      <c r="AK67" s="21" t="s">
        <v>16</v>
      </c>
      <c r="AL67" s="21" t="s">
        <v>29</v>
      </c>
      <c r="AM67" s="10" t="s">
        <v>29</v>
      </c>
      <c r="AN67" s="21" t="s">
        <v>58</v>
      </c>
      <c r="AO67" s="21" t="s">
        <v>42</v>
      </c>
      <c r="AP67" s="10" t="s">
        <v>42</v>
      </c>
      <c r="AQ67" s="21" t="s">
        <v>7</v>
      </c>
      <c r="AR67" s="21" t="s">
        <v>40</v>
      </c>
      <c r="AS67" s="10" t="s">
        <v>40</v>
      </c>
      <c r="AT67" s="21" t="s">
        <v>14</v>
      </c>
      <c r="AU67" s="21" t="s">
        <v>42</v>
      </c>
      <c r="AV67" s="10">
        <v>0</v>
      </c>
      <c r="AW67" s="21" t="s">
        <v>11</v>
      </c>
      <c r="AX67" s="21" t="s">
        <v>43</v>
      </c>
      <c r="AY67" s="10" t="s">
        <v>43</v>
      </c>
      <c r="AZ67" s="21" t="s">
        <v>50</v>
      </c>
      <c r="BA67" s="10">
        <v>0</v>
      </c>
      <c r="BB67" s="7">
        <v>101</v>
      </c>
      <c r="BC67" s="7"/>
      <c r="BD67" s="7">
        <v>0</v>
      </c>
      <c r="BE67" s="7">
        <v>0</v>
      </c>
      <c r="BF67" s="7">
        <v>1</v>
      </c>
      <c r="BG67" s="7">
        <v>1</v>
      </c>
      <c r="BH67" s="7">
        <v>2</v>
      </c>
      <c r="BI67" s="7">
        <v>1</v>
      </c>
      <c r="BJ67" s="7">
        <v>1</v>
      </c>
      <c r="BK67" s="7">
        <v>1</v>
      </c>
      <c r="BL67" s="7">
        <v>1</v>
      </c>
      <c r="BM67" s="7">
        <v>1</v>
      </c>
      <c r="BN67" s="7">
        <v>1</v>
      </c>
      <c r="BO67" s="7">
        <v>1</v>
      </c>
      <c r="BP67" s="7">
        <v>1</v>
      </c>
      <c r="BQ67" s="7">
        <v>1</v>
      </c>
      <c r="BR67" s="7">
        <v>1</v>
      </c>
      <c r="BS67" s="7">
        <v>2</v>
      </c>
      <c r="BU67" s="51" t="s">
        <v>1352</v>
      </c>
    </row>
    <row r="68" spans="1:73" x14ac:dyDescent="0.25">
      <c r="A68" s="11" t="s">
        <v>930</v>
      </c>
      <c r="B68" s="12"/>
      <c r="C68" s="11" t="s">
        <v>931</v>
      </c>
      <c r="D68" s="12" t="s">
        <v>28</v>
      </c>
      <c r="E68" s="12" t="s">
        <v>50</v>
      </c>
      <c r="F68" s="15" t="s">
        <v>50</v>
      </c>
      <c r="G68" s="12" t="s">
        <v>9</v>
      </c>
      <c r="H68" s="12" t="s">
        <v>45</v>
      </c>
      <c r="I68" s="15">
        <v>0</v>
      </c>
      <c r="J68" s="12" t="s">
        <v>17</v>
      </c>
      <c r="K68" s="12" t="s">
        <v>39</v>
      </c>
      <c r="L68" s="15">
        <v>0</v>
      </c>
      <c r="M68" s="12" t="s">
        <v>5</v>
      </c>
      <c r="N68" s="12" t="s">
        <v>27</v>
      </c>
      <c r="O68" s="15" t="s">
        <v>27</v>
      </c>
      <c r="P68" s="12" t="s">
        <v>26</v>
      </c>
      <c r="Q68" s="12" t="s">
        <v>29</v>
      </c>
      <c r="R68" s="15">
        <v>0</v>
      </c>
      <c r="S68" s="12" t="s">
        <v>33</v>
      </c>
      <c r="T68" s="12" t="s">
        <v>43</v>
      </c>
      <c r="U68" s="15" t="s">
        <v>43</v>
      </c>
      <c r="V68" s="12" t="s">
        <v>18</v>
      </c>
      <c r="W68" s="12" t="s">
        <v>37</v>
      </c>
      <c r="X68" s="15" t="s">
        <v>37</v>
      </c>
      <c r="Y68" s="12" t="s">
        <v>59</v>
      </c>
      <c r="Z68" s="12" t="s">
        <v>41</v>
      </c>
      <c r="AA68" s="15" t="s">
        <v>41</v>
      </c>
      <c r="AB68" s="12" t="s">
        <v>31</v>
      </c>
      <c r="AC68" s="12" t="s">
        <v>49</v>
      </c>
      <c r="AD68" s="15" t="s">
        <v>49</v>
      </c>
      <c r="AE68" s="12" t="s">
        <v>3</v>
      </c>
      <c r="AF68" s="12" t="s">
        <v>46</v>
      </c>
      <c r="AG68" s="15">
        <v>0</v>
      </c>
      <c r="AH68" s="12" t="s">
        <v>34</v>
      </c>
      <c r="AI68" s="12" t="s">
        <v>38</v>
      </c>
      <c r="AJ68" s="15">
        <v>0</v>
      </c>
      <c r="AK68" s="12" t="s">
        <v>16</v>
      </c>
      <c r="AL68" s="12" t="s">
        <v>42</v>
      </c>
      <c r="AM68" s="15" t="s">
        <v>42</v>
      </c>
      <c r="AN68" s="12" t="s">
        <v>58</v>
      </c>
      <c r="AO68" s="12" t="s">
        <v>25</v>
      </c>
      <c r="AP68" s="15" t="s">
        <v>25</v>
      </c>
      <c r="AQ68" s="12" t="s">
        <v>7</v>
      </c>
      <c r="AR68" s="12" t="s">
        <v>47</v>
      </c>
      <c r="AS68" s="15" t="s">
        <v>47</v>
      </c>
      <c r="AT68" s="12" t="s">
        <v>14</v>
      </c>
      <c r="AU68" s="12" t="s">
        <v>40</v>
      </c>
      <c r="AV68" s="15">
        <v>0</v>
      </c>
      <c r="AW68" s="12" t="s">
        <v>114</v>
      </c>
      <c r="AX68" s="12" t="s">
        <v>48</v>
      </c>
      <c r="AY68" s="15">
        <v>0</v>
      </c>
      <c r="AZ68" s="12" t="s">
        <v>20</v>
      </c>
      <c r="BA68" s="15">
        <v>8</v>
      </c>
      <c r="BB68" s="12">
        <v>79</v>
      </c>
      <c r="BC68" s="12"/>
      <c r="BD68" s="12">
        <v>1</v>
      </c>
      <c r="BE68" s="12">
        <v>1</v>
      </c>
      <c r="BF68" s="12">
        <v>1</v>
      </c>
      <c r="BG68" s="12">
        <v>1</v>
      </c>
      <c r="BH68" s="12">
        <v>1</v>
      </c>
      <c r="BI68" s="12">
        <v>1</v>
      </c>
      <c r="BJ68" s="12">
        <v>1</v>
      </c>
      <c r="BK68" s="12">
        <v>1</v>
      </c>
      <c r="BL68" s="12">
        <v>1</v>
      </c>
      <c r="BM68" s="12">
        <v>1</v>
      </c>
      <c r="BN68" s="12">
        <v>1</v>
      </c>
      <c r="BO68" s="12">
        <v>1</v>
      </c>
      <c r="BP68" s="12">
        <v>1</v>
      </c>
      <c r="BQ68" s="12">
        <v>1</v>
      </c>
      <c r="BR68" s="12">
        <v>1</v>
      </c>
      <c r="BS68" s="12">
        <v>1</v>
      </c>
    </row>
    <row r="69" spans="1:73" x14ac:dyDescent="0.25">
      <c r="A69" s="11" t="s">
        <v>932</v>
      </c>
      <c r="B69" s="12"/>
      <c r="C69" s="11" t="s">
        <v>196</v>
      </c>
      <c r="D69" s="12" t="s">
        <v>28</v>
      </c>
      <c r="E69" s="12" t="s">
        <v>39</v>
      </c>
      <c r="F69" s="15" t="s">
        <v>39</v>
      </c>
      <c r="G69" s="12" t="s">
        <v>9</v>
      </c>
      <c r="H69" s="12" t="s">
        <v>37</v>
      </c>
      <c r="I69" s="15">
        <v>0</v>
      </c>
      <c r="J69" s="12" t="s">
        <v>17</v>
      </c>
      <c r="K69" s="12" t="s">
        <v>41</v>
      </c>
      <c r="L69" s="15">
        <v>0</v>
      </c>
      <c r="M69" s="12" t="s">
        <v>5</v>
      </c>
      <c r="N69" s="12" t="s">
        <v>27</v>
      </c>
      <c r="O69" s="15" t="s">
        <v>27</v>
      </c>
      <c r="P69" s="12" t="s">
        <v>26</v>
      </c>
      <c r="Q69" s="12" t="s">
        <v>38</v>
      </c>
      <c r="R69" s="15">
        <v>0</v>
      </c>
      <c r="S69" s="12" t="s">
        <v>33</v>
      </c>
      <c r="T69" s="12" t="s">
        <v>40</v>
      </c>
      <c r="U69" s="15" t="s">
        <v>40</v>
      </c>
      <c r="V69" s="12" t="s">
        <v>18</v>
      </c>
      <c r="W69" s="12" t="s">
        <v>49</v>
      </c>
      <c r="X69" s="15" t="s">
        <v>49</v>
      </c>
      <c r="Y69" s="12" t="s">
        <v>59</v>
      </c>
      <c r="Z69" s="12" t="s">
        <v>45</v>
      </c>
      <c r="AA69" s="15" t="s">
        <v>45</v>
      </c>
      <c r="AB69" s="12" t="s">
        <v>31</v>
      </c>
      <c r="AC69" s="12" t="s">
        <v>47</v>
      </c>
      <c r="AD69" s="15" t="s">
        <v>47</v>
      </c>
      <c r="AE69" s="12" t="s">
        <v>3</v>
      </c>
      <c r="AF69" s="12" t="s">
        <v>48</v>
      </c>
      <c r="AG69" s="15">
        <v>0</v>
      </c>
      <c r="AH69" s="12" t="s">
        <v>34</v>
      </c>
      <c r="AI69" s="12" t="s">
        <v>43</v>
      </c>
      <c r="AJ69" s="15">
        <v>0</v>
      </c>
      <c r="AK69" s="12" t="s">
        <v>16</v>
      </c>
      <c r="AL69" s="12" t="s">
        <v>42</v>
      </c>
      <c r="AM69" s="15" t="s">
        <v>42</v>
      </c>
      <c r="AN69" s="12" t="s">
        <v>58</v>
      </c>
      <c r="AO69" s="12" t="s">
        <v>25</v>
      </c>
      <c r="AP69" s="15" t="s">
        <v>25</v>
      </c>
      <c r="AQ69" s="12" t="s">
        <v>62</v>
      </c>
      <c r="AR69" s="12" t="s">
        <v>50</v>
      </c>
      <c r="AS69" s="15">
        <v>0</v>
      </c>
      <c r="AT69" s="12" t="s">
        <v>14</v>
      </c>
      <c r="AU69" s="12" t="s">
        <v>46</v>
      </c>
      <c r="AV69" s="15">
        <v>0</v>
      </c>
      <c r="AW69" s="12" t="s">
        <v>114</v>
      </c>
      <c r="AX69" s="12" t="s">
        <v>29</v>
      </c>
      <c r="AY69" s="15">
        <v>0</v>
      </c>
      <c r="AZ69" s="12" t="s">
        <v>20</v>
      </c>
      <c r="BA69" s="15">
        <v>8</v>
      </c>
      <c r="BB69" s="12">
        <v>75</v>
      </c>
      <c r="BC69" s="12"/>
      <c r="BD69" s="12">
        <v>1</v>
      </c>
      <c r="BE69" s="12">
        <v>1</v>
      </c>
      <c r="BF69" s="12">
        <v>1</v>
      </c>
      <c r="BG69" s="12">
        <v>1</v>
      </c>
      <c r="BH69" s="12">
        <v>1</v>
      </c>
      <c r="BI69" s="12">
        <v>1</v>
      </c>
      <c r="BJ69" s="12">
        <v>1</v>
      </c>
      <c r="BK69" s="12">
        <v>1</v>
      </c>
      <c r="BL69" s="12">
        <v>1</v>
      </c>
      <c r="BM69" s="12">
        <v>1</v>
      </c>
      <c r="BN69" s="12">
        <v>1</v>
      </c>
      <c r="BO69" s="12">
        <v>1</v>
      </c>
      <c r="BP69" s="12">
        <v>1</v>
      </c>
      <c r="BQ69" s="12">
        <v>1</v>
      </c>
      <c r="BR69" s="12">
        <v>1</v>
      </c>
      <c r="BS69" s="12">
        <v>1</v>
      </c>
    </row>
    <row r="70" spans="1:73" s="46" customFormat="1" x14ac:dyDescent="0.25">
      <c r="A70" s="6" t="s">
        <v>933</v>
      </c>
      <c r="B70" s="7" t="s">
        <v>24</v>
      </c>
      <c r="C70" s="6" t="s">
        <v>934</v>
      </c>
      <c r="D70" s="7" t="s">
        <v>12</v>
      </c>
      <c r="E70" s="7" t="s">
        <v>37</v>
      </c>
      <c r="F70" s="10">
        <v>0</v>
      </c>
      <c r="G70" s="7" t="s">
        <v>9</v>
      </c>
      <c r="H70" s="7" t="s">
        <v>25</v>
      </c>
      <c r="I70" s="10">
        <v>0</v>
      </c>
      <c r="J70" s="7" t="s">
        <v>17</v>
      </c>
      <c r="K70" s="7" t="s">
        <v>39</v>
      </c>
      <c r="L70" s="10">
        <v>0</v>
      </c>
      <c r="M70" s="7" t="s">
        <v>4</v>
      </c>
      <c r="N70" s="7" t="s">
        <v>41</v>
      </c>
      <c r="O70" s="10">
        <v>0</v>
      </c>
      <c r="P70" s="7" t="s">
        <v>26</v>
      </c>
      <c r="Q70" s="7" t="s">
        <v>42</v>
      </c>
      <c r="R70" s="10">
        <v>0</v>
      </c>
      <c r="S70" s="7" t="s">
        <v>13</v>
      </c>
      <c r="T70" s="7" t="s">
        <v>39</v>
      </c>
      <c r="U70" s="10">
        <v>0</v>
      </c>
      <c r="V70" s="7" t="s">
        <v>18</v>
      </c>
      <c r="W70" s="7" t="s">
        <v>37</v>
      </c>
      <c r="X70" s="10" t="s">
        <v>37</v>
      </c>
      <c r="Y70" s="7" t="s">
        <v>8</v>
      </c>
      <c r="Z70" s="7" t="s">
        <v>39</v>
      </c>
      <c r="AA70" s="10">
        <v>0</v>
      </c>
      <c r="AB70" s="7" t="s">
        <v>123</v>
      </c>
      <c r="AC70" s="7" t="s">
        <v>37</v>
      </c>
      <c r="AD70" s="10">
        <v>0</v>
      </c>
      <c r="AE70" s="7" t="s">
        <v>3</v>
      </c>
      <c r="AF70" s="7" t="s">
        <v>42</v>
      </c>
      <c r="AG70" s="10">
        <v>0</v>
      </c>
      <c r="AH70" s="7" t="s">
        <v>44</v>
      </c>
      <c r="AI70" s="7" t="s">
        <v>50</v>
      </c>
      <c r="AJ70" s="10" t="s">
        <v>50</v>
      </c>
      <c r="AK70" s="7" t="s">
        <v>16</v>
      </c>
      <c r="AL70" s="7" t="s">
        <v>48</v>
      </c>
      <c r="AM70" s="10" t="s">
        <v>48</v>
      </c>
      <c r="AN70" s="7" t="s">
        <v>10</v>
      </c>
      <c r="AO70" s="7" t="s">
        <v>45</v>
      </c>
      <c r="AP70" s="10">
        <v>0</v>
      </c>
      <c r="AQ70" s="7" t="s">
        <v>7</v>
      </c>
      <c r="AR70" s="7" t="s">
        <v>41</v>
      </c>
      <c r="AS70" s="10" t="s">
        <v>41</v>
      </c>
      <c r="AT70" s="7" t="s">
        <v>14</v>
      </c>
      <c r="AU70" s="7" t="s">
        <v>49</v>
      </c>
      <c r="AV70" s="10">
        <v>0</v>
      </c>
      <c r="AW70" s="7" t="s">
        <v>11</v>
      </c>
      <c r="AX70" s="7" t="s">
        <v>41</v>
      </c>
      <c r="AY70" s="10" t="s">
        <v>41</v>
      </c>
      <c r="AZ70" s="7" t="s">
        <v>20</v>
      </c>
      <c r="BA70" s="10">
        <v>8</v>
      </c>
      <c r="BB70" s="7">
        <v>38</v>
      </c>
      <c r="BC70" s="7"/>
      <c r="BD70" s="7">
        <v>1</v>
      </c>
      <c r="BE70" s="7">
        <v>0</v>
      </c>
      <c r="BF70" s="7">
        <v>3</v>
      </c>
      <c r="BG70" s="7">
        <v>1</v>
      </c>
      <c r="BH70" s="7">
        <v>0</v>
      </c>
      <c r="BI70" s="7">
        <v>3</v>
      </c>
      <c r="BJ70" s="7">
        <v>3</v>
      </c>
      <c r="BK70" s="7">
        <v>1</v>
      </c>
      <c r="BL70" s="7">
        <v>1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1</v>
      </c>
      <c r="BS70" s="7">
        <v>2</v>
      </c>
      <c r="BU70" s="51" t="s">
        <v>1352</v>
      </c>
    </row>
    <row r="71" spans="1:73" s="46" customFormat="1" x14ac:dyDescent="0.25">
      <c r="A71" s="20" t="s">
        <v>935</v>
      </c>
      <c r="B71" s="21" t="s">
        <v>24</v>
      </c>
      <c r="C71" s="20" t="s">
        <v>936</v>
      </c>
      <c r="D71" s="21" t="s">
        <v>28</v>
      </c>
      <c r="E71" s="21" t="s">
        <v>42</v>
      </c>
      <c r="F71" s="22">
        <v>0</v>
      </c>
      <c r="G71" s="21" t="s">
        <v>9</v>
      </c>
      <c r="H71" s="21" t="s">
        <v>49</v>
      </c>
      <c r="I71" s="10">
        <v>0</v>
      </c>
      <c r="J71" s="21" t="s">
        <v>15</v>
      </c>
      <c r="K71" s="21" t="s">
        <v>29</v>
      </c>
      <c r="L71" s="10" t="s">
        <v>29</v>
      </c>
      <c r="M71" s="21" t="s">
        <v>4</v>
      </c>
      <c r="N71" s="21" t="s">
        <v>45</v>
      </c>
      <c r="O71" s="10">
        <v>0</v>
      </c>
      <c r="P71" s="21" t="s">
        <v>26</v>
      </c>
      <c r="Q71" s="21" t="s">
        <v>49</v>
      </c>
      <c r="R71" s="10">
        <v>0</v>
      </c>
      <c r="S71" s="21" t="s">
        <v>13</v>
      </c>
      <c r="T71" s="21" t="s">
        <v>39</v>
      </c>
      <c r="U71" s="10">
        <v>0</v>
      </c>
      <c r="V71" s="21" t="s">
        <v>18</v>
      </c>
      <c r="W71" s="21" t="s">
        <v>27</v>
      </c>
      <c r="X71" s="10" t="s">
        <v>27</v>
      </c>
      <c r="Y71" s="21" t="s">
        <v>8</v>
      </c>
      <c r="Z71" s="21" t="s">
        <v>29</v>
      </c>
      <c r="AA71" s="10">
        <v>0</v>
      </c>
      <c r="AB71" s="21" t="s">
        <v>31</v>
      </c>
      <c r="AC71" s="21" t="s">
        <v>48</v>
      </c>
      <c r="AD71" s="10" t="s">
        <v>48</v>
      </c>
      <c r="AE71" s="21" t="s">
        <v>55</v>
      </c>
      <c r="AF71" s="21" t="s">
        <v>46</v>
      </c>
      <c r="AG71" s="10" t="s">
        <v>46</v>
      </c>
      <c r="AH71" s="21" t="s">
        <v>34</v>
      </c>
      <c r="AI71" s="21" t="s">
        <v>42</v>
      </c>
      <c r="AJ71" s="10">
        <v>0</v>
      </c>
      <c r="AK71" s="21" t="s">
        <v>16</v>
      </c>
      <c r="AL71" s="21" t="s">
        <v>42</v>
      </c>
      <c r="AM71" s="10" t="s">
        <v>42</v>
      </c>
      <c r="AN71" s="21" t="s">
        <v>58</v>
      </c>
      <c r="AO71" s="21" t="s">
        <v>42</v>
      </c>
      <c r="AP71" s="10" t="s">
        <v>42</v>
      </c>
      <c r="AQ71" s="21" t="s">
        <v>7</v>
      </c>
      <c r="AR71" s="21" t="s">
        <v>41</v>
      </c>
      <c r="AS71" s="10" t="s">
        <v>41</v>
      </c>
      <c r="AT71" s="21" t="s">
        <v>14</v>
      </c>
      <c r="AU71" s="21" t="s">
        <v>29</v>
      </c>
      <c r="AV71" s="10">
        <v>0</v>
      </c>
      <c r="AW71" s="21" t="s">
        <v>11</v>
      </c>
      <c r="AX71" s="21" t="s">
        <v>41</v>
      </c>
      <c r="AY71" s="10" t="s">
        <v>41</v>
      </c>
      <c r="AZ71" s="21" t="s">
        <v>20</v>
      </c>
      <c r="BA71" s="10">
        <v>8</v>
      </c>
      <c r="BB71" s="7">
        <v>90</v>
      </c>
      <c r="BC71" s="7"/>
      <c r="BD71" s="7">
        <v>0</v>
      </c>
      <c r="BE71" s="7">
        <v>0</v>
      </c>
      <c r="BF71" s="7">
        <v>1</v>
      </c>
      <c r="BG71" s="7">
        <v>1</v>
      </c>
      <c r="BH71" s="7">
        <v>1</v>
      </c>
      <c r="BI71" s="7">
        <v>0</v>
      </c>
      <c r="BJ71" s="7">
        <v>2</v>
      </c>
      <c r="BK71" s="7">
        <v>2</v>
      </c>
      <c r="BL71" s="7">
        <v>1</v>
      </c>
      <c r="BM71" s="7">
        <v>3</v>
      </c>
      <c r="BN71" s="7">
        <v>0</v>
      </c>
      <c r="BO71" s="7">
        <v>1</v>
      </c>
      <c r="BP71" s="7">
        <v>0</v>
      </c>
      <c r="BQ71" s="7">
        <v>0</v>
      </c>
      <c r="BR71" s="7">
        <v>0</v>
      </c>
      <c r="BS71" s="7">
        <v>4</v>
      </c>
      <c r="BU71" s="51" t="s">
        <v>1352</v>
      </c>
    </row>
    <row r="72" spans="1:73" x14ac:dyDescent="0.25">
      <c r="A72" s="11" t="s">
        <v>937</v>
      </c>
      <c r="B72" s="12"/>
      <c r="C72" s="11" t="s">
        <v>202</v>
      </c>
      <c r="D72" s="12" t="s">
        <v>28</v>
      </c>
      <c r="E72" s="12" t="s">
        <v>41</v>
      </c>
      <c r="F72" s="15" t="s">
        <v>41</v>
      </c>
      <c r="G72" s="12" t="s">
        <v>9</v>
      </c>
      <c r="H72" s="12" t="s">
        <v>37</v>
      </c>
      <c r="I72" s="15">
        <v>0</v>
      </c>
      <c r="J72" s="12" t="s">
        <v>17</v>
      </c>
      <c r="K72" s="12" t="s">
        <v>49</v>
      </c>
      <c r="L72" s="15">
        <v>0</v>
      </c>
      <c r="M72" s="12" t="s">
        <v>4</v>
      </c>
      <c r="N72" s="12" t="s">
        <v>47</v>
      </c>
      <c r="O72" s="15">
        <v>0</v>
      </c>
      <c r="P72" s="12" t="s">
        <v>26</v>
      </c>
      <c r="Q72" s="12" t="s">
        <v>48</v>
      </c>
      <c r="R72" s="15">
        <v>0</v>
      </c>
      <c r="S72" s="12" t="s">
        <v>13</v>
      </c>
      <c r="T72" s="12" t="s">
        <v>45</v>
      </c>
      <c r="U72" s="15">
        <v>0</v>
      </c>
      <c r="V72" s="12" t="s">
        <v>18</v>
      </c>
      <c r="W72" s="12" t="s">
        <v>27</v>
      </c>
      <c r="X72" s="15" t="s">
        <v>27</v>
      </c>
      <c r="Y72" s="12" t="s">
        <v>8</v>
      </c>
      <c r="Z72" s="12" t="s">
        <v>29</v>
      </c>
      <c r="AA72" s="15">
        <v>0</v>
      </c>
      <c r="AB72" s="12" t="s">
        <v>31</v>
      </c>
      <c r="AC72" s="12" t="s">
        <v>39</v>
      </c>
      <c r="AD72" s="15" t="s">
        <v>39</v>
      </c>
      <c r="AE72" s="12" t="s">
        <v>3</v>
      </c>
      <c r="AF72" s="12" t="s">
        <v>40</v>
      </c>
      <c r="AG72" s="15">
        <v>0</v>
      </c>
      <c r="AH72" s="12" t="s">
        <v>34</v>
      </c>
      <c r="AI72" s="12" t="s">
        <v>43</v>
      </c>
      <c r="AJ72" s="15">
        <v>0</v>
      </c>
      <c r="AK72" s="12" t="s">
        <v>16</v>
      </c>
      <c r="AL72" s="12" t="s">
        <v>42</v>
      </c>
      <c r="AM72" s="15" t="s">
        <v>42</v>
      </c>
      <c r="AN72" s="12" t="s">
        <v>58</v>
      </c>
      <c r="AO72" s="12" t="s">
        <v>38</v>
      </c>
      <c r="AP72" s="15" t="s">
        <v>38</v>
      </c>
      <c r="AQ72" s="12" t="s">
        <v>7</v>
      </c>
      <c r="AR72" s="12" t="s">
        <v>46</v>
      </c>
      <c r="AS72" s="15" t="s">
        <v>46</v>
      </c>
      <c r="AT72" s="12" t="s">
        <v>14</v>
      </c>
      <c r="AU72" s="12" t="s">
        <v>25</v>
      </c>
      <c r="AV72" s="15">
        <v>0</v>
      </c>
      <c r="AW72" s="12" t="s">
        <v>114</v>
      </c>
      <c r="AX72" s="12" t="s">
        <v>50</v>
      </c>
      <c r="AY72" s="15">
        <v>0</v>
      </c>
      <c r="AZ72" s="12" t="s">
        <v>50</v>
      </c>
      <c r="BA72" s="15">
        <v>0</v>
      </c>
      <c r="BB72" s="12">
        <v>56</v>
      </c>
      <c r="BC72" s="12"/>
      <c r="BD72" s="12">
        <v>1</v>
      </c>
      <c r="BE72" s="12">
        <v>1</v>
      </c>
      <c r="BF72" s="12">
        <v>1</v>
      </c>
      <c r="BG72" s="12">
        <v>1</v>
      </c>
      <c r="BH72" s="12">
        <v>1</v>
      </c>
      <c r="BI72" s="12">
        <v>1</v>
      </c>
      <c r="BJ72" s="12">
        <v>1</v>
      </c>
      <c r="BK72" s="12">
        <v>1</v>
      </c>
      <c r="BL72" s="12">
        <v>1</v>
      </c>
      <c r="BM72" s="12">
        <v>1</v>
      </c>
      <c r="BN72" s="12">
        <v>1</v>
      </c>
      <c r="BO72" s="12">
        <v>1</v>
      </c>
      <c r="BP72" s="12">
        <v>1</v>
      </c>
      <c r="BQ72" s="12">
        <v>1</v>
      </c>
      <c r="BR72" s="12">
        <v>1</v>
      </c>
      <c r="BS72" s="12">
        <v>1</v>
      </c>
    </row>
    <row r="73" spans="1:73" x14ac:dyDescent="0.25">
      <c r="A73" s="11" t="s">
        <v>938</v>
      </c>
      <c r="B73" s="12"/>
      <c r="C73" s="11" t="s">
        <v>204</v>
      </c>
      <c r="D73" s="12" t="s">
        <v>28</v>
      </c>
      <c r="E73" s="12" t="s">
        <v>39</v>
      </c>
      <c r="F73" s="15" t="s">
        <v>39</v>
      </c>
      <c r="G73" s="12" t="s">
        <v>9</v>
      </c>
      <c r="H73" s="12" t="s">
        <v>40</v>
      </c>
      <c r="I73" s="15">
        <v>0</v>
      </c>
      <c r="J73" s="12" t="s">
        <v>15</v>
      </c>
      <c r="K73" s="12" t="s">
        <v>45</v>
      </c>
      <c r="L73" s="15" t="s">
        <v>45</v>
      </c>
      <c r="M73" s="12" t="s">
        <v>4</v>
      </c>
      <c r="N73" s="12" t="s">
        <v>37</v>
      </c>
      <c r="O73" s="15">
        <v>0</v>
      </c>
      <c r="P73" s="12" t="s">
        <v>26</v>
      </c>
      <c r="Q73" s="12" t="s">
        <v>43</v>
      </c>
      <c r="R73" s="15">
        <v>0</v>
      </c>
      <c r="S73" s="12" t="s">
        <v>13</v>
      </c>
      <c r="T73" s="12" t="s">
        <v>50</v>
      </c>
      <c r="U73" s="15">
        <v>0</v>
      </c>
      <c r="V73" s="12" t="s">
        <v>18</v>
      </c>
      <c r="W73" s="12" t="s">
        <v>48</v>
      </c>
      <c r="X73" s="15" t="s">
        <v>48</v>
      </c>
      <c r="Y73" s="12" t="s">
        <v>59</v>
      </c>
      <c r="Z73" s="12" t="s">
        <v>41</v>
      </c>
      <c r="AA73" s="15" t="s">
        <v>41</v>
      </c>
      <c r="AB73" s="12" t="s">
        <v>31</v>
      </c>
      <c r="AC73" s="12" t="s">
        <v>29</v>
      </c>
      <c r="AD73" s="15" t="s">
        <v>29</v>
      </c>
      <c r="AE73" s="12" t="s">
        <v>3</v>
      </c>
      <c r="AF73" s="12" t="s">
        <v>38</v>
      </c>
      <c r="AG73" s="15">
        <v>0</v>
      </c>
      <c r="AH73" s="12" t="s">
        <v>34</v>
      </c>
      <c r="AI73" s="12" t="s">
        <v>25</v>
      </c>
      <c r="AJ73" s="15">
        <v>0</v>
      </c>
      <c r="AK73" s="12" t="s">
        <v>16</v>
      </c>
      <c r="AL73" s="12" t="s">
        <v>42</v>
      </c>
      <c r="AM73" s="15" t="s">
        <v>42</v>
      </c>
      <c r="AN73" s="12" t="s">
        <v>58</v>
      </c>
      <c r="AO73" s="12" t="s">
        <v>46</v>
      </c>
      <c r="AP73" s="15" t="s">
        <v>46</v>
      </c>
      <c r="AQ73" s="12" t="s">
        <v>7</v>
      </c>
      <c r="AR73" s="12" t="s">
        <v>49</v>
      </c>
      <c r="AS73" s="15" t="s">
        <v>49</v>
      </c>
      <c r="AT73" s="12" t="s">
        <v>30</v>
      </c>
      <c r="AU73" s="12" t="s">
        <v>27</v>
      </c>
      <c r="AV73" s="15" t="s">
        <v>27</v>
      </c>
      <c r="AW73" s="12" t="s">
        <v>114</v>
      </c>
      <c r="AX73" s="12" t="s">
        <v>47</v>
      </c>
      <c r="AY73" s="15">
        <v>0</v>
      </c>
      <c r="AZ73" s="12" t="s">
        <v>20</v>
      </c>
      <c r="BA73" s="15">
        <v>8</v>
      </c>
      <c r="BB73" s="12">
        <v>82</v>
      </c>
      <c r="BC73" s="12"/>
      <c r="BD73" s="12">
        <v>1</v>
      </c>
      <c r="BE73" s="12">
        <v>1</v>
      </c>
      <c r="BF73" s="12">
        <v>1</v>
      </c>
      <c r="BG73" s="12">
        <v>1</v>
      </c>
      <c r="BH73" s="12">
        <v>1</v>
      </c>
      <c r="BI73" s="12">
        <v>1</v>
      </c>
      <c r="BJ73" s="12">
        <v>1</v>
      </c>
      <c r="BK73" s="12">
        <v>1</v>
      </c>
      <c r="BL73" s="12">
        <v>1</v>
      </c>
      <c r="BM73" s="12">
        <v>1</v>
      </c>
      <c r="BN73" s="12">
        <v>1</v>
      </c>
      <c r="BO73" s="12">
        <v>1</v>
      </c>
      <c r="BP73" s="12">
        <v>1</v>
      </c>
      <c r="BQ73" s="12">
        <v>1</v>
      </c>
      <c r="BR73" s="12">
        <v>1</v>
      </c>
      <c r="BS73" s="12">
        <v>1</v>
      </c>
    </row>
    <row r="74" spans="1:73" x14ac:dyDescent="0.25">
      <c r="A74" s="11" t="s">
        <v>939</v>
      </c>
      <c r="B74" s="12"/>
      <c r="C74" s="11" t="s">
        <v>208</v>
      </c>
      <c r="D74" s="12" t="s">
        <v>28</v>
      </c>
      <c r="E74" s="12" t="s">
        <v>47</v>
      </c>
      <c r="F74" s="15" t="s">
        <v>47</v>
      </c>
      <c r="G74" s="12" t="s">
        <v>9</v>
      </c>
      <c r="H74" s="12" t="s">
        <v>37</v>
      </c>
      <c r="I74" s="15">
        <v>0</v>
      </c>
      <c r="J74" s="12" t="s">
        <v>17</v>
      </c>
      <c r="K74" s="12" t="s">
        <v>39</v>
      </c>
      <c r="L74" s="15">
        <v>0</v>
      </c>
      <c r="M74" s="12" t="s">
        <v>4</v>
      </c>
      <c r="N74" s="12" t="s">
        <v>29</v>
      </c>
      <c r="O74" s="15">
        <v>0</v>
      </c>
      <c r="P74" s="12" t="s">
        <v>26</v>
      </c>
      <c r="Q74" s="12" t="s">
        <v>42</v>
      </c>
      <c r="R74" s="15">
        <v>0</v>
      </c>
      <c r="S74" s="12" t="s">
        <v>13</v>
      </c>
      <c r="T74" s="12" t="s">
        <v>50</v>
      </c>
      <c r="U74" s="15">
        <v>0</v>
      </c>
      <c r="V74" s="12" t="s">
        <v>63</v>
      </c>
      <c r="W74" s="12" t="s">
        <v>45</v>
      </c>
      <c r="X74" s="15">
        <v>0</v>
      </c>
      <c r="Y74" s="12" t="s">
        <v>59</v>
      </c>
      <c r="Z74" s="12" t="s">
        <v>27</v>
      </c>
      <c r="AA74" s="15" t="s">
        <v>27</v>
      </c>
      <c r="AB74" s="12" t="s">
        <v>31</v>
      </c>
      <c r="AC74" s="12" t="s">
        <v>41</v>
      </c>
      <c r="AD74" s="15" t="s">
        <v>41</v>
      </c>
      <c r="AE74" s="12" t="s">
        <v>3</v>
      </c>
      <c r="AF74" s="12" t="s">
        <v>25</v>
      </c>
      <c r="AG74" s="15">
        <v>0</v>
      </c>
      <c r="AH74" s="12" t="s">
        <v>34</v>
      </c>
      <c r="AI74" s="12" t="s">
        <v>49</v>
      </c>
      <c r="AJ74" s="15">
        <v>0</v>
      </c>
      <c r="AK74" s="12" t="s">
        <v>16</v>
      </c>
      <c r="AL74" s="12" t="s">
        <v>40</v>
      </c>
      <c r="AM74" s="15" t="s">
        <v>40</v>
      </c>
      <c r="AN74" s="12" t="s">
        <v>58</v>
      </c>
      <c r="AO74" s="12" t="s">
        <v>38</v>
      </c>
      <c r="AP74" s="15" t="s">
        <v>38</v>
      </c>
      <c r="AQ74" s="12" t="s">
        <v>7</v>
      </c>
      <c r="AR74" s="12" t="s">
        <v>46</v>
      </c>
      <c r="AS74" s="15" t="s">
        <v>46</v>
      </c>
      <c r="AT74" s="12" t="s">
        <v>14</v>
      </c>
      <c r="AU74" s="12" t="s">
        <v>43</v>
      </c>
      <c r="AV74" s="15">
        <v>0</v>
      </c>
      <c r="AW74" s="12" t="s">
        <v>11</v>
      </c>
      <c r="AX74" s="12" t="s">
        <v>48</v>
      </c>
      <c r="AY74" s="15" t="s">
        <v>48</v>
      </c>
      <c r="AZ74" s="12" t="s">
        <v>20</v>
      </c>
      <c r="BA74" s="15">
        <v>8</v>
      </c>
      <c r="BB74" s="12">
        <v>70</v>
      </c>
      <c r="BC74" s="12"/>
      <c r="BD74" s="12">
        <v>1</v>
      </c>
      <c r="BE74" s="12">
        <v>1</v>
      </c>
      <c r="BF74" s="12">
        <v>1</v>
      </c>
      <c r="BG74" s="12">
        <v>1</v>
      </c>
      <c r="BH74" s="12">
        <v>1</v>
      </c>
      <c r="BI74" s="12">
        <v>1</v>
      </c>
      <c r="BJ74" s="12">
        <v>1</v>
      </c>
      <c r="BK74" s="12">
        <v>1</v>
      </c>
      <c r="BL74" s="12">
        <v>1</v>
      </c>
      <c r="BM74" s="12">
        <v>1</v>
      </c>
      <c r="BN74" s="12">
        <v>1</v>
      </c>
      <c r="BO74" s="12">
        <v>1</v>
      </c>
      <c r="BP74" s="12">
        <v>1</v>
      </c>
      <c r="BQ74" s="12">
        <v>1</v>
      </c>
      <c r="BR74" s="12">
        <v>1</v>
      </c>
      <c r="BS74" s="12">
        <v>1</v>
      </c>
    </row>
    <row r="75" spans="1:73" x14ac:dyDescent="0.25">
      <c r="A75" s="11" t="s">
        <v>940</v>
      </c>
      <c r="B75" s="12"/>
      <c r="C75" s="11" t="s">
        <v>210</v>
      </c>
      <c r="D75" s="12" t="s">
        <v>12</v>
      </c>
      <c r="E75" s="12" t="s">
        <v>39</v>
      </c>
      <c r="F75" s="15">
        <v>0</v>
      </c>
      <c r="G75" s="12" t="s">
        <v>848</v>
      </c>
      <c r="H75" s="12" t="s">
        <v>47</v>
      </c>
      <c r="I75" s="15" t="s">
        <v>47</v>
      </c>
      <c r="J75" s="12" t="s">
        <v>15</v>
      </c>
      <c r="K75" s="12" t="s">
        <v>45</v>
      </c>
      <c r="L75" s="15" t="s">
        <v>45</v>
      </c>
      <c r="M75" s="12" t="s">
        <v>5</v>
      </c>
      <c r="N75" s="12" t="s">
        <v>50</v>
      </c>
      <c r="O75" s="15" t="s">
        <v>50</v>
      </c>
      <c r="P75" s="12" t="s">
        <v>26</v>
      </c>
      <c r="Q75" s="12" t="s">
        <v>25</v>
      </c>
      <c r="R75" s="15">
        <v>0</v>
      </c>
      <c r="S75" s="12" t="s">
        <v>33</v>
      </c>
      <c r="T75" s="12" t="s">
        <v>40</v>
      </c>
      <c r="U75" s="15" t="s">
        <v>40</v>
      </c>
      <c r="V75" s="12" t="s">
        <v>18</v>
      </c>
      <c r="W75" s="12" t="s">
        <v>37</v>
      </c>
      <c r="X75" s="15" t="s">
        <v>37</v>
      </c>
      <c r="Y75" s="12" t="s">
        <v>59</v>
      </c>
      <c r="Z75" s="12" t="s">
        <v>41</v>
      </c>
      <c r="AA75" s="15" t="s">
        <v>41</v>
      </c>
      <c r="AB75" s="12" t="s">
        <v>31</v>
      </c>
      <c r="AC75" s="12" t="s">
        <v>49</v>
      </c>
      <c r="AD75" s="15" t="s">
        <v>49</v>
      </c>
      <c r="AE75" s="12" t="s">
        <v>3</v>
      </c>
      <c r="AF75" s="12" t="s">
        <v>46</v>
      </c>
      <c r="AG75" s="15">
        <v>0</v>
      </c>
      <c r="AH75" s="12" t="s">
        <v>34</v>
      </c>
      <c r="AI75" s="12" t="s">
        <v>29</v>
      </c>
      <c r="AJ75" s="15">
        <v>0</v>
      </c>
      <c r="AK75" s="12" t="s">
        <v>16</v>
      </c>
      <c r="AL75" s="12" t="s">
        <v>42</v>
      </c>
      <c r="AM75" s="15" t="s">
        <v>42</v>
      </c>
      <c r="AN75" s="12" t="s">
        <v>58</v>
      </c>
      <c r="AO75" s="12" t="s">
        <v>38</v>
      </c>
      <c r="AP75" s="15" t="s">
        <v>38</v>
      </c>
      <c r="AQ75" s="12" t="s">
        <v>7</v>
      </c>
      <c r="AR75" s="12" t="s">
        <v>48</v>
      </c>
      <c r="AS75" s="15" t="s">
        <v>48</v>
      </c>
      <c r="AT75" s="12" t="s">
        <v>14</v>
      </c>
      <c r="AU75" s="12" t="s">
        <v>43</v>
      </c>
      <c r="AV75" s="15">
        <v>0</v>
      </c>
      <c r="AW75" s="12" t="s">
        <v>114</v>
      </c>
      <c r="AX75" s="12" t="s">
        <v>27</v>
      </c>
      <c r="AY75" s="15">
        <v>0</v>
      </c>
      <c r="AZ75" s="12" t="s">
        <v>50</v>
      </c>
      <c r="BA75" s="15">
        <v>0</v>
      </c>
      <c r="BB75" s="12">
        <v>80</v>
      </c>
      <c r="BC75" s="12"/>
      <c r="BD75" s="12">
        <v>1</v>
      </c>
      <c r="BE75" s="12">
        <v>1</v>
      </c>
      <c r="BF75" s="12">
        <v>1</v>
      </c>
      <c r="BG75" s="12">
        <v>1</v>
      </c>
      <c r="BH75" s="12">
        <v>1</v>
      </c>
      <c r="BI75" s="12">
        <v>1</v>
      </c>
      <c r="BJ75" s="12">
        <v>1</v>
      </c>
      <c r="BK75" s="12">
        <v>1</v>
      </c>
      <c r="BL75" s="12">
        <v>1</v>
      </c>
      <c r="BM75" s="12">
        <v>1</v>
      </c>
      <c r="BN75" s="12">
        <v>1</v>
      </c>
      <c r="BO75" s="12">
        <v>1</v>
      </c>
      <c r="BP75" s="12">
        <v>1</v>
      </c>
      <c r="BQ75" s="12">
        <v>1</v>
      </c>
      <c r="BR75" s="12">
        <v>1</v>
      </c>
      <c r="BS75" s="12">
        <v>1</v>
      </c>
    </row>
    <row r="76" spans="1:73" x14ac:dyDescent="0.25">
      <c r="A76" s="11" t="s">
        <v>941</v>
      </c>
      <c r="B76" s="12"/>
      <c r="C76" s="11" t="s">
        <v>214</v>
      </c>
      <c r="D76" s="12" t="s">
        <v>12</v>
      </c>
      <c r="E76" s="12" t="s">
        <v>47</v>
      </c>
      <c r="F76" s="15">
        <v>0</v>
      </c>
      <c r="G76" s="12" t="s">
        <v>9</v>
      </c>
      <c r="H76" s="12" t="s">
        <v>46</v>
      </c>
      <c r="I76" s="15">
        <v>0</v>
      </c>
      <c r="J76" s="12" t="s">
        <v>17</v>
      </c>
      <c r="K76" s="12" t="s">
        <v>41</v>
      </c>
      <c r="L76" s="15">
        <v>0</v>
      </c>
      <c r="M76" s="12" t="s">
        <v>5</v>
      </c>
      <c r="N76" s="12" t="s">
        <v>39</v>
      </c>
      <c r="O76" s="15" t="s">
        <v>39</v>
      </c>
      <c r="P76" s="12" t="s">
        <v>26</v>
      </c>
      <c r="Q76" s="12" t="s">
        <v>25</v>
      </c>
      <c r="R76" s="15">
        <v>0</v>
      </c>
      <c r="S76" s="12" t="s">
        <v>13</v>
      </c>
      <c r="T76" s="12" t="s">
        <v>45</v>
      </c>
      <c r="U76" s="15">
        <v>0</v>
      </c>
      <c r="V76" s="12" t="s">
        <v>18</v>
      </c>
      <c r="W76" s="12" t="s">
        <v>43</v>
      </c>
      <c r="X76" s="15" t="s">
        <v>43</v>
      </c>
      <c r="Y76" s="12" t="s">
        <v>8</v>
      </c>
      <c r="Z76" s="12" t="s">
        <v>37</v>
      </c>
      <c r="AA76" s="15">
        <v>0</v>
      </c>
      <c r="AB76" s="12" t="s">
        <v>123</v>
      </c>
      <c r="AC76" s="12" t="s">
        <v>48</v>
      </c>
      <c r="AD76" s="15">
        <v>0</v>
      </c>
      <c r="AE76" s="12" t="s">
        <v>3</v>
      </c>
      <c r="AF76" s="12" t="s">
        <v>38</v>
      </c>
      <c r="AG76" s="15">
        <v>0</v>
      </c>
      <c r="AH76" s="12" t="s">
        <v>34</v>
      </c>
      <c r="AI76" s="12" t="s">
        <v>29</v>
      </c>
      <c r="AJ76" s="15">
        <v>0</v>
      </c>
      <c r="AK76" s="12" t="s">
        <v>16</v>
      </c>
      <c r="AL76" s="12" t="s">
        <v>42</v>
      </c>
      <c r="AM76" s="15" t="s">
        <v>42</v>
      </c>
      <c r="AN76" s="12" t="s">
        <v>10</v>
      </c>
      <c r="AO76" s="12" t="s">
        <v>50</v>
      </c>
      <c r="AP76" s="15">
        <v>0</v>
      </c>
      <c r="AQ76" s="12" t="s">
        <v>7</v>
      </c>
      <c r="AR76" s="12" t="s">
        <v>40</v>
      </c>
      <c r="AS76" s="15" t="s">
        <v>40</v>
      </c>
      <c r="AT76" s="12" t="s">
        <v>14</v>
      </c>
      <c r="AU76" s="12" t="s">
        <v>49</v>
      </c>
      <c r="AV76" s="15">
        <v>0</v>
      </c>
      <c r="AW76" s="12" t="s">
        <v>11</v>
      </c>
      <c r="AX76" s="12" t="s">
        <v>27</v>
      </c>
      <c r="AY76" s="15" t="s">
        <v>27</v>
      </c>
      <c r="AZ76" s="12" t="s">
        <v>50</v>
      </c>
      <c r="BA76" s="15">
        <v>0</v>
      </c>
      <c r="BB76" s="12">
        <v>49</v>
      </c>
      <c r="BC76" s="12"/>
      <c r="BD76" s="12">
        <v>1</v>
      </c>
      <c r="BE76" s="12">
        <v>1</v>
      </c>
      <c r="BF76" s="12">
        <v>1</v>
      </c>
      <c r="BG76" s="12">
        <v>1</v>
      </c>
      <c r="BH76" s="12">
        <v>1</v>
      </c>
      <c r="BI76" s="12">
        <v>1</v>
      </c>
      <c r="BJ76" s="12">
        <v>1</v>
      </c>
      <c r="BK76" s="12">
        <v>1</v>
      </c>
      <c r="BL76" s="12">
        <v>1</v>
      </c>
      <c r="BM76" s="12">
        <v>1</v>
      </c>
      <c r="BN76" s="12">
        <v>1</v>
      </c>
      <c r="BO76" s="12">
        <v>1</v>
      </c>
      <c r="BP76" s="12">
        <v>1</v>
      </c>
      <c r="BQ76" s="12">
        <v>1</v>
      </c>
      <c r="BR76" s="12">
        <v>1</v>
      </c>
      <c r="BS76" s="12">
        <v>1</v>
      </c>
    </row>
    <row r="77" spans="1:73" x14ac:dyDescent="0.25">
      <c r="A77" s="11" t="s">
        <v>942</v>
      </c>
      <c r="B77" s="12"/>
      <c r="C77" s="11" t="s">
        <v>216</v>
      </c>
      <c r="D77" s="12" t="s">
        <v>12</v>
      </c>
      <c r="E77" s="12" t="s">
        <v>27</v>
      </c>
      <c r="F77" s="15">
        <v>0</v>
      </c>
      <c r="G77" s="12" t="s">
        <v>9</v>
      </c>
      <c r="H77" s="12" t="s">
        <v>49</v>
      </c>
      <c r="I77" s="15">
        <v>0</v>
      </c>
      <c r="J77" s="12" t="s">
        <v>17</v>
      </c>
      <c r="K77" s="12" t="s">
        <v>45</v>
      </c>
      <c r="L77" s="15">
        <v>0</v>
      </c>
      <c r="M77" s="12" t="s">
        <v>4</v>
      </c>
      <c r="N77" s="12" t="s">
        <v>41</v>
      </c>
      <c r="O77" s="15">
        <v>0</v>
      </c>
      <c r="P77" s="12" t="s">
        <v>26</v>
      </c>
      <c r="Q77" s="12" t="s">
        <v>40</v>
      </c>
      <c r="R77" s="15">
        <v>0</v>
      </c>
      <c r="S77" s="12" t="s">
        <v>33</v>
      </c>
      <c r="T77" s="12" t="s">
        <v>37</v>
      </c>
      <c r="U77" s="15" t="s">
        <v>37</v>
      </c>
      <c r="V77" s="12" t="s">
        <v>18</v>
      </c>
      <c r="W77" s="12" t="s">
        <v>29</v>
      </c>
      <c r="X77" s="15" t="s">
        <v>29</v>
      </c>
      <c r="Y77" s="12" t="s">
        <v>8</v>
      </c>
      <c r="Z77" s="12" t="s">
        <v>39</v>
      </c>
      <c r="AA77" s="15">
        <v>0</v>
      </c>
      <c r="AB77" s="12" t="s">
        <v>31</v>
      </c>
      <c r="AC77" s="12" t="s">
        <v>48</v>
      </c>
      <c r="AD77" s="15" t="s">
        <v>48</v>
      </c>
      <c r="AE77" s="12" t="s">
        <v>3</v>
      </c>
      <c r="AF77" s="12" t="s">
        <v>43</v>
      </c>
      <c r="AG77" s="15">
        <v>0</v>
      </c>
      <c r="AH77" s="12" t="s">
        <v>34</v>
      </c>
      <c r="AI77" s="12" t="s">
        <v>47</v>
      </c>
      <c r="AJ77" s="15">
        <v>0</v>
      </c>
      <c r="AK77" s="12" t="s">
        <v>16</v>
      </c>
      <c r="AL77" s="12" t="s">
        <v>42</v>
      </c>
      <c r="AM77" s="15" t="s">
        <v>42</v>
      </c>
      <c r="AN77" s="12" t="s">
        <v>58</v>
      </c>
      <c r="AO77" s="12" t="s">
        <v>25</v>
      </c>
      <c r="AP77" s="15" t="s">
        <v>25</v>
      </c>
      <c r="AQ77" s="12" t="s">
        <v>7</v>
      </c>
      <c r="AR77" s="12" t="s">
        <v>38</v>
      </c>
      <c r="AS77" s="15" t="s">
        <v>38</v>
      </c>
      <c r="AT77" s="12" t="s">
        <v>14</v>
      </c>
      <c r="AU77" s="12" t="s">
        <v>46</v>
      </c>
      <c r="AV77" s="15">
        <v>0</v>
      </c>
      <c r="AW77" s="12" t="s">
        <v>114</v>
      </c>
      <c r="AX77" s="12" t="s">
        <v>50</v>
      </c>
      <c r="AY77" s="15">
        <v>0</v>
      </c>
      <c r="AZ77" s="12" t="s">
        <v>20</v>
      </c>
      <c r="BA77" s="15">
        <v>8</v>
      </c>
      <c r="BB77" s="12">
        <v>77</v>
      </c>
      <c r="BC77" s="12"/>
      <c r="BD77" s="12">
        <v>1</v>
      </c>
      <c r="BE77" s="12">
        <v>1</v>
      </c>
      <c r="BF77" s="12">
        <v>1</v>
      </c>
      <c r="BG77" s="12">
        <v>1</v>
      </c>
      <c r="BH77" s="12">
        <v>1</v>
      </c>
      <c r="BI77" s="12">
        <v>1</v>
      </c>
      <c r="BJ77" s="12">
        <v>1</v>
      </c>
      <c r="BK77" s="12">
        <v>1</v>
      </c>
      <c r="BL77" s="12">
        <v>1</v>
      </c>
      <c r="BM77" s="12">
        <v>1</v>
      </c>
      <c r="BN77" s="12">
        <v>1</v>
      </c>
      <c r="BO77" s="12">
        <v>1</v>
      </c>
      <c r="BP77" s="12">
        <v>1</v>
      </c>
      <c r="BQ77" s="12">
        <v>1</v>
      </c>
      <c r="BR77" s="12">
        <v>1</v>
      </c>
      <c r="BS77" s="12">
        <v>1</v>
      </c>
    </row>
    <row r="78" spans="1:73" x14ac:dyDescent="0.25">
      <c r="A78" s="11" t="s">
        <v>943</v>
      </c>
      <c r="B78" s="12"/>
      <c r="C78" s="11" t="s">
        <v>578</v>
      </c>
      <c r="D78" s="12" t="s">
        <v>12</v>
      </c>
      <c r="E78" s="12" t="s">
        <v>45</v>
      </c>
      <c r="F78" s="15">
        <v>0</v>
      </c>
      <c r="G78" s="12" t="s">
        <v>9</v>
      </c>
      <c r="H78" s="12" t="s">
        <v>47</v>
      </c>
      <c r="I78" s="15">
        <v>0</v>
      </c>
      <c r="J78" s="12" t="s">
        <v>17</v>
      </c>
      <c r="K78" s="12" t="s">
        <v>29</v>
      </c>
      <c r="L78" s="15">
        <v>0</v>
      </c>
      <c r="M78" s="12" t="s">
        <v>4</v>
      </c>
      <c r="N78" s="12" t="s">
        <v>37</v>
      </c>
      <c r="O78" s="15">
        <v>0</v>
      </c>
      <c r="P78" s="12" t="s">
        <v>26</v>
      </c>
      <c r="Q78" s="12" t="s">
        <v>25</v>
      </c>
      <c r="R78" s="15">
        <v>0</v>
      </c>
      <c r="S78" s="12" t="s">
        <v>33</v>
      </c>
      <c r="T78" s="12" t="s">
        <v>40</v>
      </c>
      <c r="U78" s="15" t="s">
        <v>40</v>
      </c>
      <c r="V78" s="12" t="s">
        <v>18</v>
      </c>
      <c r="W78" s="12" t="s">
        <v>42</v>
      </c>
      <c r="X78" s="15" t="s">
        <v>42</v>
      </c>
      <c r="Y78" s="12" t="s">
        <v>8</v>
      </c>
      <c r="Z78" s="12" t="s">
        <v>27</v>
      </c>
      <c r="AA78" s="15">
        <v>0</v>
      </c>
      <c r="AB78" s="12" t="s">
        <v>31</v>
      </c>
      <c r="AC78" s="12" t="s">
        <v>43</v>
      </c>
      <c r="AD78" s="15" t="s">
        <v>43</v>
      </c>
      <c r="AE78" s="12" t="s">
        <v>3</v>
      </c>
      <c r="AF78" s="12" t="s">
        <v>38</v>
      </c>
      <c r="AG78" s="15">
        <v>0</v>
      </c>
      <c r="AH78" s="12" t="s">
        <v>34</v>
      </c>
      <c r="AI78" s="12" t="s">
        <v>46</v>
      </c>
      <c r="AJ78" s="15">
        <v>0</v>
      </c>
      <c r="AK78" s="12" t="s">
        <v>16</v>
      </c>
      <c r="AL78" s="12" t="s">
        <v>48</v>
      </c>
      <c r="AM78" s="15" t="s">
        <v>48</v>
      </c>
      <c r="AN78" s="12" t="s">
        <v>58</v>
      </c>
      <c r="AO78" s="12" t="s">
        <v>49</v>
      </c>
      <c r="AP78" s="15" t="s">
        <v>49</v>
      </c>
      <c r="AQ78" s="12" t="s">
        <v>7</v>
      </c>
      <c r="AR78" s="12" t="s">
        <v>39</v>
      </c>
      <c r="AS78" s="15" t="s">
        <v>39</v>
      </c>
      <c r="AT78" s="12" t="s">
        <v>14</v>
      </c>
      <c r="AU78" s="12" t="s">
        <v>41</v>
      </c>
      <c r="AV78" s="15">
        <v>0</v>
      </c>
      <c r="AW78" s="12" t="s">
        <v>11</v>
      </c>
      <c r="AX78" s="12" t="s">
        <v>50</v>
      </c>
      <c r="AY78" s="15" t="s">
        <v>50</v>
      </c>
      <c r="AZ78" s="12" t="s">
        <v>20</v>
      </c>
      <c r="BA78" s="15">
        <v>8</v>
      </c>
      <c r="BB78" s="12">
        <v>70</v>
      </c>
      <c r="BC78" s="12"/>
      <c r="BD78" s="12">
        <v>1</v>
      </c>
      <c r="BE78" s="12">
        <v>1</v>
      </c>
      <c r="BF78" s="12">
        <v>1</v>
      </c>
      <c r="BG78" s="12">
        <v>1</v>
      </c>
      <c r="BH78" s="12">
        <v>1</v>
      </c>
      <c r="BI78" s="12">
        <v>1</v>
      </c>
      <c r="BJ78" s="12">
        <v>1</v>
      </c>
      <c r="BK78" s="12">
        <v>1</v>
      </c>
      <c r="BL78" s="12">
        <v>1</v>
      </c>
      <c r="BM78" s="12">
        <v>1</v>
      </c>
      <c r="BN78" s="12">
        <v>1</v>
      </c>
      <c r="BO78" s="12">
        <v>1</v>
      </c>
      <c r="BP78" s="12">
        <v>1</v>
      </c>
      <c r="BQ78" s="12">
        <v>1</v>
      </c>
      <c r="BR78" s="12">
        <v>1</v>
      </c>
      <c r="BS78" s="12">
        <v>1</v>
      </c>
    </row>
    <row r="79" spans="1:73" x14ac:dyDescent="0.25">
      <c r="A79" s="16" t="s">
        <v>944</v>
      </c>
      <c r="B79" s="17"/>
      <c r="C79" s="16" t="s">
        <v>220</v>
      </c>
      <c r="D79" s="17" t="s">
        <v>12</v>
      </c>
      <c r="E79" s="17" t="s">
        <v>47</v>
      </c>
      <c r="F79" s="18">
        <v>0</v>
      </c>
      <c r="G79" s="17" t="s">
        <v>848</v>
      </c>
      <c r="H79" s="17" t="s">
        <v>39</v>
      </c>
      <c r="I79" s="15" t="s">
        <v>39</v>
      </c>
      <c r="J79" s="17" t="s">
        <v>17</v>
      </c>
      <c r="K79" s="17" t="s">
        <v>27</v>
      </c>
      <c r="L79" s="15">
        <v>0</v>
      </c>
      <c r="M79" s="17" t="s">
        <v>5</v>
      </c>
      <c r="N79" s="17" t="s">
        <v>41</v>
      </c>
      <c r="O79" s="15" t="s">
        <v>41</v>
      </c>
      <c r="P79" s="17" t="s">
        <v>26</v>
      </c>
      <c r="Q79" s="17" t="s">
        <v>38</v>
      </c>
      <c r="R79" s="15">
        <v>0</v>
      </c>
      <c r="S79" s="17" t="s">
        <v>13</v>
      </c>
      <c r="T79" s="17" t="s">
        <v>37</v>
      </c>
      <c r="U79" s="15">
        <v>0</v>
      </c>
      <c r="V79" s="17" t="s">
        <v>63</v>
      </c>
      <c r="W79" s="17" t="s">
        <v>45</v>
      </c>
      <c r="X79" s="15">
        <v>0</v>
      </c>
      <c r="Y79" s="17" t="s">
        <v>8</v>
      </c>
      <c r="Z79" s="17" t="s">
        <v>49</v>
      </c>
      <c r="AA79" s="15">
        <v>0</v>
      </c>
      <c r="AB79" s="17" t="s">
        <v>31</v>
      </c>
      <c r="AC79" s="17" t="s">
        <v>40</v>
      </c>
      <c r="AD79" s="15" t="s">
        <v>40</v>
      </c>
      <c r="AE79" s="17" t="s">
        <v>3</v>
      </c>
      <c r="AF79" s="17" t="s">
        <v>48</v>
      </c>
      <c r="AG79" s="15">
        <v>0</v>
      </c>
      <c r="AH79" s="17" t="s">
        <v>34</v>
      </c>
      <c r="AI79" s="17" t="s">
        <v>29</v>
      </c>
      <c r="AJ79" s="15">
        <v>0</v>
      </c>
      <c r="AK79" s="17" t="s">
        <v>16</v>
      </c>
      <c r="AL79" s="17" t="s">
        <v>42</v>
      </c>
      <c r="AM79" s="15" t="s">
        <v>42</v>
      </c>
      <c r="AN79" s="17" t="s">
        <v>58</v>
      </c>
      <c r="AO79" s="17" t="s">
        <v>25</v>
      </c>
      <c r="AP79" s="15" t="s">
        <v>25</v>
      </c>
      <c r="AQ79" s="17" t="s">
        <v>7</v>
      </c>
      <c r="AR79" s="17" t="s">
        <v>43</v>
      </c>
      <c r="AS79" s="15" t="s">
        <v>43</v>
      </c>
      <c r="AT79" s="17" t="s">
        <v>14</v>
      </c>
      <c r="AU79" s="17" t="s">
        <v>46</v>
      </c>
      <c r="AV79" s="15">
        <v>0</v>
      </c>
      <c r="AW79" s="17" t="s">
        <v>11</v>
      </c>
      <c r="AX79" s="17" t="s">
        <v>50</v>
      </c>
      <c r="AY79" s="15" t="s">
        <v>50</v>
      </c>
      <c r="AZ79" s="17" t="s">
        <v>50</v>
      </c>
      <c r="BA79" s="15">
        <v>0</v>
      </c>
      <c r="BB79" s="12">
        <v>67</v>
      </c>
      <c r="BC79" s="12"/>
      <c r="BD79" s="12">
        <v>1</v>
      </c>
      <c r="BE79" s="12">
        <v>1</v>
      </c>
      <c r="BF79" s="12">
        <v>1</v>
      </c>
      <c r="BG79" s="12">
        <v>1</v>
      </c>
      <c r="BH79" s="12">
        <v>1</v>
      </c>
      <c r="BI79" s="12">
        <v>1</v>
      </c>
      <c r="BJ79" s="12">
        <v>1</v>
      </c>
      <c r="BK79" s="12">
        <v>1</v>
      </c>
      <c r="BL79" s="12">
        <v>1</v>
      </c>
      <c r="BM79" s="12">
        <v>1</v>
      </c>
      <c r="BN79" s="12">
        <v>1</v>
      </c>
      <c r="BO79" s="12">
        <v>1</v>
      </c>
      <c r="BP79" s="12">
        <v>1</v>
      </c>
      <c r="BQ79" s="12">
        <v>1</v>
      </c>
      <c r="BR79" s="12">
        <v>1</v>
      </c>
      <c r="BS79" s="12">
        <v>1</v>
      </c>
    </row>
    <row r="80" spans="1:73" s="46" customFormat="1" x14ac:dyDescent="0.25">
      <c r="A80" s="20" t="s">
        <v>945</v>
      </c>
      <c r="B80" s="21" t="s">
        <v>24</v>
      </c>
      <c r="C80" s="20" t="s">
        <v>946</v>
      </c>
      <c r="D80" s="21" t="s">
        <v>28</v>
      </c>
      <c r="E80" s="21" t="s">
        <v>42</v>
      </c>
      <c r="F80" s="22">
        <v>0</v>
      </c>
      <c r="G80" s="21" t="s">
        <v>9</v>
      </c>
      <c r="H80" s="21" t="s">
        <v>42</v>
      </c>
      <c r="I80" s="10">
        <v>0</v>
      </c>
      <c r="J80" s="21" t="s">
        <v>17</v>
      </c>
      <c r="K80" s="21" t="s">
        <v>48</v>
      </c>
      <c r="L80" s="10">
        <v>0</v>
      </c>
      <c r="M80" s="21" t="s">
        <v>5</v>
      </c>
      <c r="N80" s="21" t="s">
        <v>45</v>
      </c>
      <c r="O80" s="10" t="s">
        <v>45</v>
      </c>
      <c r="P80" s="21" t="s">
        <v>26</v>
      </c>
      <c r="Q80" s="21" t="s">
        <v>42</v>
      </c>
      <c r="R80" s="10">
        <v>0</v>
      </c>
      <c r="S80" s="21" t="s">
        <v>33</v>
      </c>
      <c r="T80" s="21" t="s">
        <v>29</v>
      </c>
      <c r="U80" s="10" t="s">
        <v>29</v>
      </c>
      <c r="V80" s="21" t="s">
        <v>18</v>
      </c>
      <c r="W80" s="21" t="s">
        <v>49</v>
      </c>
      <c r="X80" s="10" t="s">
        <v>49</v>
      </c>
      <c r="Y80" s="21" t="s">
        <v>59</v>
      </c>
      <c r="Z80" s="21" t="s">
        <v>42</v>
      </c>
      <c r="AA80" s="10" t="s">
        <v>42</v>
      </c>
      <c r="AB80" s="21" t="s">
        <v>31</v>
      </c>
      <c r="AC80" s="21" t="s">
        <v>45</v>
      </c>
      <c r="AD80" s="10" t="s">
        <v>45</v>
      </c>
      <c r="AE80" s="21" t="s">
        <v>3</v>
      </c>
      <c r="AF80" s="21" t="s">
        <v>42</v>
      </c>
      <c r="AG80" s="10">
        <v>0</v>
      </c>
      <c r="AH80" s="21" t="s">
        <v>44</v>
      </c>
      <c r="AI80" s="21" t="s">
        <v>47</v>
      </c>
      <c r="AJ80" s="10" t="s">
        <v>47</v>
      </c>
      <c r="AK80" s="21" t="s">
        <v>32</v>
      </c>
      <c r="AL80" s="21" t="s">
        <v>27</v>
      </c>
      <c r="AM80" s="10">
        <v>0</v>
      </c>
      <c r="AN80" s="21" t="s">
        <v>58</v>
      </c>
      <c r="AO80" s="21" t="s">
        <v>42</v>
      </c>
      <c r="AP80" s="10" t="s">
        <v>42</v>
      </c>
      <c r="AQ80" s="21" t="s">
        <v>7</v>
      </c>
      <c r="AR80" s="21" t="s">
        <v>29</v>
      </c>
      <c r="AS80" s="10" t="s">
        <v>29</v>
      </c>
      <c r="AT80" s="21" t="s">
        <v>14</v>
      </c>
      <c r="AU80" s="21" t="s">
        <v>42</v>
      </c>
      <c r="AV80" s="10">
        <v>0</v>
      </c>
      <c r="AW80" s="21" t="s">
        <v>114</v>
      </c>
      <c r="AX80" s="21" t="s">
        <v>49</v>
      </c>
      <c r="AY80" s="10">
        <v>0</v>
      </c>
      <c r="AZ80" s="21" t="s">
        <v>50</v>
      </c>
      <c r="BA80" s="10">
        <v>0</v>
      </c>
      <c r="BB80" s="7">
        <v>70</v>
      </c>
      <c r="BC80" s="7"/>
      <c r="BD80" s="7">
        <v>0</v>
      </c>
      <c r="BE80" s="7">
        <v>1</v>
      </c>
      <c r="BF80" s="7">
        <v>0</v>
      </c>
      <c r="BG80" s="7">
        <v>2</v>
      </c>
      <c r="BH80" s="7">
        <v>1</v>
      </c>
      <c r="BI80" s="7">
        <v>0</v>
      </c>
      <c r="BJ80" s="7">
        <v>0</v>
      </c>
      <c r="BK80" s="7">
        <v>2</v>
      </c>
      <c r="BL80" s="7">
        <v>1</v>
      </c>
      <c r="BM80" s="7">
        <v>2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7</v>
      </c>
      <c r="BU80" s="51" t="s">
        <v>1352</v>
      </c>
    </row>
    <row r="81" spans="1:73" s="46" customFormat="1" x14ac:dyDescent="0.25">
      <c r="A81" s="6" t="s">
        <v>947</v>
      </c>
      <c r="B81" s="7" t="s">
        <v>24</v>
      </c>
      <c r="C81" s="6" t="s">
        <v>948</v>
      </c>
      <c r="D81" s="7" t="s">
        <v>28</v>
      </c>
      <c r="E81" s="7" t="s">
        <v>43</v>
      </c>
      <c r="F81" s="10" t="s">
        <v>43</v>
      </c>
      <c r="G81" s="7" t="s">
        <v>9</v>
      </c>
      <c r="H81" s="7" t="s">
        <v>29</v>
      </c>
      <c r="I81" s="10">
        <v>0</v>
      </c>
      <c r="J81" s="7" t="s">
        <v>17</v>
      </c>
      <c r="K81" s="7" t="s">
        <v>41</v>
      </c>
      <c r="L81" s="10">
        <v>0</v>
      </c>
      <c r="M81" s="7" t="s">
        <v>5</v>
      </c>
      <c r="N81" s="7" t="s">
        <v>27</v>
      </c>
      <c r="O81" s="10" t="s">
        <v>27</v>
      </c>
      <c r="P81" s="7" t="s">
        <v>26</v>
      </c>
      <c r="Q81" s="7" t="s">
        <v>50</v>
      </c>
      <c r="R81" s="10">
        <v>0</v>
      </c>
      <c r="S81" s="7" t="s">
        <v>13</v>
      </c>
      <c r="T81" s="7" t="s">
        <v>50</v>
      </c>
      <c r="U81" s="10">
        <v>0</v>
      </c>
      <c r="V81" s="7" t="s">
        <v>63</v>
      </c>
      <c r="W81" s="7" t="s">
        <v>50</v>
      </c>
      <c r="X81" s="10">
        <v>0</v>
      </c>
      <c r="Y81" s="7" t="s">
        <v>8</v>
      </c>
      <c r="Z81" s="7" t="s">
        <v>27</v>
      </c>
      <c r="AA81" s="10">
        <v>0</v>
      </c>
      <c r="AB81" s="7" t="s">
        <v>31</v>
      </c>
      <c r="AC81" s="7" t="s">
        <v>42</v>
      </c>
      <c r="AD81" s="10" t="s">
        <v>42</v>
      </c>
      <c r="AE81" s="7" t="s">
        <v>3</v>
      </c>
      <c r="AF81" s="7" t="s">
        <v>46</v>
      </c>
      <c r="AG81" s="10">
        <v>0</v>
      </c>
      <c r="AH81" s="7" t="s">
        <v>34</v>
      </c>
      <c r="AI81" s="7" t="s">
        <v>42</v>
      </c>
      <c r="AJ81" s="10">
        <v>0</v>
      </c>
      <c r="AK81" s="7" t="s">
        <v>16</v>
      </c>
      <c r="AL81" s="7" t="s">
        <v>42</v>
      </c>
      <c r="AM81" s="10" t="s">
        <v>42</v>
      </c>
      <c r="AN81" s="7" t="s">
        <v>58</v>
      </c>
      <c r="AO81" s="7" t="s">
        <v>40</v>
      </c>
      <c r="AP81" s="10" t="s">
        <v>40</v>
      </c>
      <c r="AQ81" s="7" t="s">
        <v>7</v>
      </c>
      <c r="AR81" s="7" t="s">
        <v>50</v>
      </c>
      <c r="AS81" s="10" t="s">
        <v>50</v>
      </c>
      <c r="AT81" s="7" t="s">
        <v>85</v>
      </c>
      <c r="AU81" s="7" t="s">
        <v>85</v>
      </c>
      <c r="AV81" s="10">
        <v>0</v>
      </c>
      <c r="AW81" s="7" t="s">
        <v>85</v>
      </c>
      <c r="AX81" s="7" t="s">
        <v>85</v>
      </c>
      <c r="AY81" s="10">
        <v>0</v>
      </c>
      <c r="AZ81" s="7" t="s">
        <v>85</v>
      </c>
      <c r="BA81" s="10">
        <v>0</v>
      </c>
      <c r="BB81" s="7">
        <v>63</v>
      </c>
      <c r="BC81" s="7"/>
      <c r="BD81" s="7">
        <v>4</v>
      </c>
      <c r="BE81" s="7">
        <v>0</v>
      </c>
      <c r="BF81" s="7">
        <v>0</v>
      </c>
      <c r="BG81" s="7">
        <v>0</v>
      </c>
      <c r="BH81" s="7">
        <v>2</v>
      </c>
      <c r="BI81" s="7">
        <v>0</v>
      </c>
      <c r="BJ81" s="7">
        <v>1</v>
      </c>
      <c r="BK81" s="7">
        <v>0</v>
      </c>
      <c r="BL81" s="7">
        <v>0</v>
      </c>
      <c r="BM81" s="7">
        <v>1</v>
      </c>
      <c r="BN81" s="7">
        <v>1</v>
      </c>
      <c r="BO81" s="7">
        <v>1</v>
      </c>
      <c r="BP81" s="7">
        <v>0</v>
      </c>
      <c r="BQ81" s="7">
        <v>1</v>
      </c>
      <c r="BR81" s="7">
        <v>0</v>
      </c>
      <c r="BS81" s="7">
        <v>3</v>
      </c>
      <c r="BU81" s="51" t="s">
        <v>1352</v>
      </c>
    </row>
    <row r="82" spans="1:73" s="46" customFormat="1" x14ac:dyDescent="0.25">
      <c r="A82" s="6" t="s">
        <v>949</v>
      </c>
      <c r="B82" s="7" t="s">
        <v>24</v>
      </c>
      <c r="C82" s="6" t="s">
        <v>950</v>
      </c>
      <c r="D82" s="7" t="s">
        <v>12</v>
      </c>
      <c r="E82" s="7" t="s">
        <v>48</v>
      </c>
      <c r="F82" s="10">
        <v>0</v>
      </c>
      <c r="G82" s="7" t="s">
        <v>9</v>
      </c>
      <c r="H82" s="7" t="s">
        <v>39</v>
      </c>
      <c r="I82" s="10">
        <v>0</v>
      </c>
      <c r="J82" s="7" t="s">
        <v>17</v>
      </c>
      <c r="K82" s="7" t="s">
        <v>29</v>
      </c>
      <c r="L82" s="10">
        <v>0</v>
      </c>
      <c r="M82" s="7" t="s">
        <v>5</v>
      </c>
      <c r="N82" s="7" t="s">
        <v>37</v>
      </c>
      <c r="O82" s="10" t="s">
        <v>37</v>
      </c>
      <c r="P82" s="7" t="s">
        <v>26</v>
      </c>
      <c r="Q82" s="7" t="s">
        <v>46</v>
      </c>
      <c r="R82" s="10">
        <v>0</v>
      </c>
      <c r="S82" s="7" t="s">
        <v>13</v>
      </c>
      <c r="T82" s="7" t="s">
        <v>47</v>
      </c>
      <c r="U82" s="10">
        <v>0</v>
      </c>
      <c r="V82" s="7" t="s">
        <v>18</v>
      </c>
      <c r="W82" s="7" t="s">
        <v>45</v>
      </c>
      <c r="X82" s="10" t="s">
        <v>45</v>
      </c>
      <c r="Y82" s="7" t="s">
        <v>59</v>
      </c>
      <c r="Z82" s="7" t="s">
        <v>48</v>
      </c>
      <c r="AA82" s="10" t="s">
        <v>48</v>
      </c>
      <c r="AB82" s="7" t="s">
        <v>123</v>
      </c>
      <c r="AC82" s="7" t="s">
        <v>41</v>
      </c>
      <c r="AD82" s="10">
        <v>0</v>
      </c>
      <c r="AE82" s="7" t="s">
        <v>3</v>
      </c>
      <c r="AF82" s="7" t="s">
        <v>42</v>
      </c>
      <c r="AG82" s="10">
        <v>0</v>
      </c>
      <c r="AH82" s="7" t="s">
        <v>44</v>
      </c>
      <c r="AI82" s="7" t="s">
        <v>27</v>
      </c>
      <c r="AJ82" s="10" t="s">
        <v>27</v>
      </c>
      <c r="AK82" s="7" t="s">
        <v>16</v>
      </c>
      <c r="AL82" s="7" t="s">
        <v>50</v>
      </c>
      <c r="AM82" s="10" t="s">
        <v>50</v>
      </c>
      <c r="AN82" s="7" t="s">
        <v>58</v>
      </c>
      <c r="AO82" s="7" t="s">
        <v>29</v>
      </c>
      <c r="AP82" s="10" t="s">
        <v>29</v>
      </c>
      <c r="AQ82" s="7" t="s">
        <v>62</v>
      </c>
      <c r="AR82" s="7" t="s">
        <v>25</v>
      </c>
      <c r="AS82" s="10">
        <v>0</v>
      </c>
      <c r="AT82" s="7" t="s">
        <v>14</v>
      </c>
      <c r="AU82" s="7" t="s">
        <v>48</v>
      </c>
      <c r="AV82" s="10">
        <v>0</v>
      </c>
      <c r="AW82" s="7" t="s">
        <v>11</v>
      </c>
      <c r="AX82" s="7" t="s">
        <v>49</v>
      </c>
      <c r="AY82" s="10" t="s">
        <v>49</v>
      </c>
      <c r="AZ82" s="7" t="s">
        <v>20</v>
      </c>
      <c r="BA82" s="10">
        <v>8</v>
      </c>
      <c r="BB82" s="7">
        <v>51</v>
      </c>
      <c r="BC82" s="7"/>
      <c r="BD82" s="7">
        <v>1</v>
      </c>
      <c r="BE82" s="7">
        <v>1</v>
      </c>
      <c r="BF82" s="7">
        <v>1</v>
      </c>
      <c r="BG82" s="7">
        <v>1</v>
      </c>
      <c r="BH82" s="7">
        <v>1</v>
      </c>
      <c r="BI82" s="7">
        <v>1</v>
      </c>
      <c r="BJ82" s="7">
        <v>1</v>
      </c>
      <c r="BK82" s="7">
        <v>1</v>
      </c>
      <c r="BL82" s="7">
        <v>3</v>
      </c>
      <c r="BM82" s="7">
        <v>2</v>
      </c>
      <c r="BN82" s="7">
        <v>0</v>
      </c>
      <c r="BO82" s="7">
        <v>1</v>
      </c>
      <c r="BP82" s="7">
        <v>0</v>
      </c>
      <c r="BQ82" s="7">
        <v>0</v>
      </c>
      <c r="BR82" s="7">
        <v>1</v>
      </c>
      <c r="BS82" s="7">
        <v>1</v>
      </c>
      <c r="BU82" s="51" t="s">
        <v>1352</v>
      </c>
    </row>
    <row r="83" spans="1:73" s="46" customFormat="1" x14ac:dyDescent="0.25">
      <c r="A83" s="6" t="s">
        <v>951</v>
      </c>
      <c r="B83" s="7" t="s">
        <v>24</v>
      </c>
      <c r="C83" s="6" t="s">
        <v>952</v>
      </c>
      <c r="D83" s="7" t="s">
        <v>12</v>
      </c>
      <c r="E83" s="7" t="s">
        <v>27</v>
      </c>
      <c r="F83" s="10">
        <v>0</v>
      </c>
      <c r="G83" s="7" t="s">
        <v>848</v>
      </c>
      <c r="H83" s="7" t="s">
        <v>45</v>
      </c>
      <c r="I83" s="10" t="s">
        <v>45</v>
      </c>
      <c r="J83" s="7" t="s">
        <v>17</v>
      </c>
      <c r="K83" s="7" t="s">
        <v>48</v>
      </c>
      <c r="L83" s="10">
        <v>0</v>
      </c>
      <c r="M83" s="7" t="s">
        <v>5</v>
      </c>
      <c r="N83" s="7" t="s">
        <v>49</v>
      </c>
      <c r="O83" s="10" t="s">
        <v>49</v>
      </c>
      <c r="P83" s="7" t="s">
        <v>26</v>
      </c>
      <c r="Q83" s="7" t="s">
        <v>40</v>
      </c>
      <c r="R83" s="10">
        <v>0</v>
      </c>
      <c r="S83" s="7" t="s">
        <v>33</v>
      </c>
      <c r="T83" s="7" t="s">
        <v>42</v>
      </c>
      <c r="U83" s="10" t="s">
        <v>42</v>
      </c>
      <c r="V83" s="7" t="s">
        <v>18</v>
      </c>
      <c r="W83" s="7" t="s">
        <v>43</v>
      </c>
      <c r="X83" s="10" t="s">
        <v>43</v>
      </c>
      <c r="Y83" s="7" t="s">
        <v>59</v>
      </c>
      <c r="Z83" s="7" t="s">
        <v>29</v>
      </c>
      <c r="AA83" s="10" t="s">
        <v>29</v>
      </c>
      <c r="AB83" s="7" t="s">
        <v>31</v>
      </c>
      <c r="AC83" s="7" t="s">
        <v>46</v>
      </c>
      <c r="AD83" s="10" t="s">
        <v>46</v>
      </c>
      <c r="AE83" s="7" t="s">
        <v>3</v>
      </c>
      <c r="AF83" s="7" t="s">
        <v>43</v>
      </c>
      <c r="AG83" s="10">
        <v>0</v>
      </c>
      <c r="AH83" s="7" t="s">
        <v>34</v>
      </c>
      <c r="AI83" s="7" t="s">
        <v>42</v>
      </c>
      <c r="AJ83" s="10">
        <v>0</v>
      </c>
      <c r="AK83" s="7" t="s">
        <v>16</v>
      </c>
      <c r="AL83" s="7" t="s">
        <v>25</v>
      </c>
      <c r="AM83" s="10" t="s">
        <v>25</v>
      </c>
      <c r="AN83" s="7" t="s">
        <v>58</v>
      </c>
      <c r="AO83" s="7" t="s">
        <v>38</v>
      </c>
      <c r="AP83" s="10" t="s">
        <v>38</v>
      </c>
      <c r="AQ83" s="7" t="s">
        <v>7</v>
      </c>
      <c r="AR83" s="7" t="s">
        <v>49</v>
      </c>
      <c r="AS83" s="10" t="s">
        <v>49</v>
      </c>
      <c r="AT83" s="7" t="s">
        <v>14</v>
      </c>
      <c r="AU83" s="7" t="s">
        <v>47</v>
      </c>
      <c r="AV83" s="10">
        <v>0</v>
      </c>
      <c r="AW83" s="7" t="s">
        <v>11</v>
      </c>
      <c r="AX83" s="7" t="s">
        <v>50</v>
      </c>
      <c r="AY83" s="10" t="s">
        <v>50</v>
      </c>
      <c r="AZ83" s="7" t="s">
        <v>20</v>
      </c>
      <c r="BA83" s="10">
        <v>8</v>
      </c>
      <c r="BB83" s="7">
        <v>106</v>
      </c>
      <c r="BC83" s="7"/>
      <c r="BD83" s="7">
        <v>1</v>
      </c>
      <c r="BE83" s="7">
        <v>1</v>
      </c>
      <c r="BF83" s="7">
        <v>0</v>
      </c>
      <c r="BG83" s="7">
        <v>1</v>
      </c>
      <c r="BH83" s="7">
        <v>1</v>
      </c>
      <c r="BI83" s="7">
        <v>0</v>
      </c>
      <c r="BJ83" s="7">
        <v>0</v>
      </c>
      <c r="BK83" s="7">
        <v>2</v>
      </c>
      <c r="BL83" s="7">
        <v>1</v>
      </c>
      <c r="BM83" s="7">
        <v>1</v>
      </c>
      <c r="BN83" s="7">
        <v>2</v>
      </c>
      <c r="BO83" s="7">
        <v>1</v>
      </c>
      <c r="BP83" s="7">
        <v>1</v>
      </c>
      <c r="BQ83" s="7">
        <v>1</v>
      </c>
      <c r="BR83" s="7">
        <v>1</v>
      </c>
      <c r="BS83" s="7">
        <v>2</v>
      </c>
      <c r="BU83" s="51" t="s">
        <v>1352</v>
      </c>
    </row>
    <row r="84" spans="1:73" s="46" customFormat="1" x14ac:dyDescent="0.25">
      <c r="A84" s="6" t="s">
        <v>953</v>
      </c>
      <c r="B84" s="7" t="s">
        <v>24</v>
      </c>
      <c r="C84" s="6" t="s">
        <v>954</v>
      </c>
      <c r="D84" s="7" t="s">
        <v>12</v>
      </c>
      <c r="E84" s="7" t="s">
        <v>45</v>
      </c>
      <c r="F84" s="10">
        <v>0</v>
      </c>
      <c r="G84" s="7" t="s">
        <v>9</v>
      </c>
      <c r="H84" s="7" t="s">
        <v>27</v>
      </c>
      <c r="I84" s="10">
        <v>0</v>
      </c>
      <c r="J84" s="7" t="s">
        <v>17</v>
      </c>
      <c r="K84" s="7" t="s">
        <v>37</v>
      </c>
      <c r="L84" s="10">
        <v>0</v>
      </c>
      <c r="M84" s="7" t="s">
        <v>5</v>
      </c>
      <c r="N84" s="7" t="s">
        <v>49</v>
      </c>
      <c r="O84" s="10" t="s">
        <v>49</v>
      </c>
      <c r="P84" s="7" t="s">
        <v>26</v>
      </c>
      <c r="Q84" s="7" t="s">
        <v>41</v>
      </c>
      <c r="R84" s="10">
        <v>0</v>
      </c>
      <c r="S84" s="7" t="s">
        <v>33</v>
      </c>
      <c r="T84" s="7" t="s">
        <v>46</v>
      </c>
      <c r="U84" s="10" t="s">
        <v>46</v>
      </c>
      <c r="V84" s="7" t="s">
        <v>18</v>
      </c>
      <c r="W84" s="7" t="s">
        <v>38</v>
      </c>
      <c r="X84" s="10" t="s">
        <v>38</v>
      </c>
      <c r="Y84" s="7" t="s">
        <v>59</v>
      </c>
      <c r="Z84" s="7" t="s">
        <v>39</v>
      </c>
      <c r="AA84" s="10" t="s">
        <v>39</v>
      </c>
      <c r="AB84" s="7" t="s">
        <v>123</v>
      </c>
      <c r="AC84" s="7" t="s">
        <v>39</v>
      </c>
      <c r="AD84" s="10">
        <v>0</v>
      </c>
      <c r="AE84" s="7" t="s">
        <v>3</v>
      </c>
      <c r="AF84" s="7" t="s">
        <v>42</v>
      </c>
      <c r="AG84" s="10">
        <v>0</v>
      </c>
      <c r="AH84" s="7" t="s">
        <v>34</v>
      </c>
      <c r="AI84" s="7" t="s">
        <v>39</v>
      </c>
      <c r="AJ84" s="10">
        <v>0</v>
      </c>
      <c r="AK84" s="7" t="s">
        <v>16</v>
      </c>
      <c r="AL84" s="7" t="s">
        <v>25</v>
      </c>
      <c r="AM84" s="10" t="s">
        <v>25</v>
      </c>
      <c r="AN84" s="7" t="s">
        <v>58</v>
      </c>
      <c r="AO84" s="7" t="s">
        <v>41</v>
      </c>
      <c r="AP84" s="10" t="s">
        <v>41</v>
      </c>
      <c r="AQ84" s="7" t="s">
        <v>7</v>
      </c>
      <c r="AR84" s="7" t="s">
        <v>40</v>
      </c>
      <c r="AS84" s="10" t="s">
        <v>40</v>
      </c>
      <c r="AT84" s="7" t="s">
        <v>14</v>
      </c>
      <c r="AU84" s="7" t="s">
        <v>37</v>
      </c>
      <c r="AV84" s="10">
        <v>0</v>
      </c>
      <c r="AW84" s="7" t="s">
        <v>114</v>
      </c>
      <c r="AX84" s="7" t="s">
        <v>49</v>
      </c>
      <c r="AY84" s="10">
        <v>0</v>
      </c>
      <c r="AZ84" s="7" t="s">
        <v>50</v>
      </c>
      <c r="BA84" s="10">
        <v>0</v>
      </c>
      <c r="BB84" s="7">
        <v>72</v>
      </c>
      <c r="BC84" s="7"/>
      <c r="BD84" s="7">
        <v>0</v>
      </c>
      <c r="BE84" s="7">
        <v>0</v>
      </c>
      <c r="BF84" s="7">
        <v>3</v>
      </c>
      <c r="BG84" s="7">
        <v>1</v>
      </c>
      <c r="BH84" s="7">
        <v>1</v>
      </c>
      <c r="BI84" s="7">
        <v>2</v>
      </c>
      <c r="BJ84" s="7">
        <v>2</v>
      </c>
      <c r="BK84" s="7">
        <v>2</v>
      </c>
      <c r="BL84" s="7">
        <v>0</v>
      </c>
      <c r="BM84" s="7">
        <v>0</v>
      </c>
      <c r="BN84" s="7">
        <v>0</v>
      </c>
      <c r="BO84" s="7">
        <v>1</v>
      </c>
      <c r="BP84" s="7">
        <v>1</v>
      </c>
      <c r="BQ84" s="7">
        <v>1</v>
      </c>
      <c r="BR84" s="7">
        <v>1</v>
      </c>
      <c r="BS84" s="7">
        <v>1</v>
      </c>
      <c r="BU84" s="51" t="s">
        <v>1352</v>
      </c>
    </row>
    <row r="85" spans="1:73" x14ac:dyDescent="0.25">
      <c r="A85" s="11" t="s">
        <v>955</v>
      </c>
      <c r="B85" s="12"/>
      <c r="C85" s="11" t="s">
        <v>232</v>
      </c>
      <c r="D85" s="12" t="s">
        <v>12</v>
      </c>
      <c r="E85" s="12" t="s">
        <v>27</v>
      </c>
      <c r="F85" s="15">
        <v>0</v>
      </c>
      <c r="G85" s="12" t="s">
        <v>9</v>
      </c>
      <c r="H85" s="12" t="s">
        <v>37</v>
      </c>
      <c r="I85" s="15">
        <v>0</v>
      </c>
      <c r="J85" s="12" t="s">
        <v>15</v>
      </c>
      <c r="K85" s="12" t="s">
        <v>50</v>
      </c>
      <c r="L85" s="15" t="s">
        <v>50</v>
      </c>
      <c r="M85" s="12" t="s">
        <v>5</v>
      </c>
      <c r="N85" s="12" t="s">
        <v>39</v>
      </c>
      <c r="O85" s="15" t="s">
        <v>39</v>
      </c>
      <c r="P85" s="12" t="s">
        <v>26</v>
      </c>
      <c r="Q85" s="12" t="s">
        <v>42</v>
      </c>
      <c r="R85" s="15">
        <v>0</v>
      </c>
      <c r="S85" s="12" t="s">
        <v>33</v>
      </c>
      <c r="T85" s="12" t="s">
        <v>29</v>
      </c>
      <c r="U85" s="15" t="s">
        <v>29</v>
      </c>
      <c r="V85" s="12" t="s">
        <v>18</v>
      </c>
      <c r="W85" s="12" t="s">
        <v>43</v>
      </c>
      <c r="X85" s="15" t="s">
        <v>43</v>
      </c>
      <c r="Y85" s="12" t="s">
        <v>8</v>
      </c>
      <c r="Z85" s="12" t="s">
        <v>41</v>
      </c>
      <c r="AA85" s="15">
        <v>0</v>
      </c>
      <c r="AB85" s="12" t="s">
        <v>31</v>
      </c>
      <c r="AC85" s="12" t="s">
        <v>47</v>
      </c>
      <c r="AD85" s="15" t="s">
        <v>47</v>
      </c>
      <c r="AE85" s="12" t="s">
        <v>3</v>
      </c>
      <c r="AF85" s="12" t="s">
        <v>38</v>
      </c>
      <c r="AG85" s="15">
        <v>0</v>
      </c>
      <c r="AH85" s="12" t="s">
        <v>34</v>
      </c>
      <c r="AI85" s="12" t="s">
        <v>49</v>
      </c>
      <c r="AJ85" s="15">
        <v>0</v>
      </c>
      <c r="AK85" s="12" t="s">
        <v>16</v>
      </c>
      <c r="AL85" s="12" t="s">
        <v>25</v>
      </c>
      <c r="AM85" s="15" t="s">
        <v>25</v>
      </c>
      <c r="AN85" s="12" t="s">
        <v>58</v>
      </c>
      <c r="AO85" s="12" t="s">
        <v>46</v>
      </c>
      <c r="AP85" s="15" t="s">
        <v>46</v>
      </c>
      <c r="AQ85" s="12" t="s">
        <v>7</v>
      </c>
      <c r="AR85" s="12" t="s">
        <v>48</v>
      </c>
      <c r="AS85" s="15" t="s">
        <v>48</v>
      </c>
      <c r="AT85" s="12" t="s">
        <v>14</v>
      </c>
      <c r="AU85" s="12" t="s">
        <v>40</v>
      </c>
      <c r="AV85" s="15">
        <v>0</v>
      </c>
      <c r="AW85" s="12" t="s">
        <v>11</v>
      </c>
      <c r="AX85" s="12" t="s">
        <v>45</v>
      </c>
      <c r="AY85" s="15" t="s">
        <v>45</v>
      </c>
      <c r="AZ85" s="12" t="s">
        <v>20</v>
      </c>
      <c r="BA85" s="15">
        <v>8</v>
      </c>
      <c r="BB85" s="12">
        <v>75</v>
      </c>
      <c r="BC85" s="12"/>
      <c r="BD85" s="12">
        <v>1</v>
      </c>
      <c r="BE85" s="12">
        <v>1</v>
      </c>
      <c r="BF85" s="12">
        <v>1</v>
      </c>
      <c r="BG85" s="12">
        <v>1</v>
      </c>
      <c r="BH85" s="12">
        <v>1</v>
      </c>
      <c r="BI85" s="12">
        <v>1</v>
      </c>
      <c r="BJ85" s="12">
        <v>1</v>
      </c>
      <c r="BK85" s="12">
        <v>1</v>
      </c>
      <c r="BL85" s="12">
        <v>1</v>
      </c>
      <c r="BM85" s="12">
        <v>1</v>
      </c>
      <c r="BN85" s="12">
        <v>1</v>
      </c>
      <c r="BO85" s="12">
        <v>1</v>
      </c>
      <c r="BP85" s="12">
        <v>1</v>
      </c>
      <c r="BQ85" s="12">
        <v>1</v>
      </c>
      <c r="BR85" s="12">
        <v>1</v>
      </c>
      <c r="BS85" s="12">
        <v>1</v>
      </c>
    </row>
    <row r="86" spans="1:73" x14ac:dyDescent="0.25">
      <c r="A86" s="11" t="s">
        <v>956</v>
      </c>
      <c r="B86" s="12"/>
      <c r="C86" s="11" t="s">
        <v>234</v>
      </c>
      <c r="D86" s="12" t="s">
        <v>28</v>
      </c>
      <c r="E86" s="12" t="s">
        <v>37</v>
      </c>
      <c r="F86" s="15" t="s">
        <v>37</v>
      </c>
      <c r="G86" s="12" t="s">
        <v>848</v>
      </c>
      <c r="H86" s="12" t="s">
        <v>50</v>
      </c>
      <c r="I86" s="15" t="s">
        <v>50</v>
      </c>
      <c r="J86" s="12" t="s">
        <v>17</v>
      </c>
      <c r="K86" s="12" t="s">
        <v>47</v>
      </c>
      <c r="L86" s="15">
        <v>0</v>
      </c>
      <c r="M86" s="12" t="s">
        <v>5</v>
      </c>
      <c r="N86" s="12" t="s">
        <v>49</v>
      </c>
      <c r="O86" s="15" t="s">
        <v>49</v>
      </c>
      <c r="P86" s="12" t="s">
        <v>26</v>
      </c>
      <c r="Q86" s="12" t="s">
        <v>29</v>
      </c>
      <c r="R86" s="15">
        <v>0</v>
      </c>
      <c r="S86" s="12" t="s">
        <v>33</v>
      </c>
      <c r="T86" s="12" t="s">
        <v>39</v>
      </c>
      <c r="U86" s="15" t="s">
        <v>39</v>
      </c>
      <c r="V86" s="12" t="s">
        <v>18</v>
      </c>
      <c r="W86" s="12" t="s">
        <v>45</v>
      </c>
      <c r="X86" s="15" t="s">
        <v>45</v>
      </c>
      <c r="Y86" s="12" t="s">
        <v>8</v>
      </c>
      <c r="Z86" s="12" t="s">
        <v>41</v>
      </c>
      <c r="AA86" s="15">
        <v>0</v>
      </c>
      <c r="AB86" s="12" t="s">
        <v>31</v>
      </c>
      <c r="AC86" s="12" t="s">
        <v>43</v>
      </c>
      <c r="AD86" s="15" t="s">
        <v>43</v>
      </c>
      <c r="AE86" s="12" t="s">
        <v>3</v>
      </c>
      <c r="AF86" s="12" t="s">
        <v>46</v>
      </c>
      <c r="AG86" s="15">
        <v>0</v>
      </c>
      <c r="AH86" s="12" t="s">
        <v>34</v>
      </c>
      <c r="AI86" s="12" t="s">
        <v>40</v>
      </c>
      <c r="AJ86" s="15">
        <v>0</v>
      </c>
      <c r="AK86" s="12" t="s">
        <v>16</v>
      </c>
      <c r="AL86" s="12" t="s">
        <v>42</v>
      </c>
      <c r="AM86" s="15" t="s">
        <v>42</v>
      </c>
      <c r="AN86" s="12" t="s">
        <v>58</v>
      </c>
      <c r="AO86" s="12" t="s">
        <v>25</v>
      </c>
      <c r="AP86" s="15" t="s">
        <v>25</v>
      </c>
      <c r="AQ86" s="12" t="s">
        <v>62</v>
      </c>
      <c r="AR86" s="12" t="s">
        <v>48</v>
      </c>
      <c r="AS86" s="15">
        <v>0</v>
      </c>
      <c r="AT86" s="12" t="s">
        <v>14</v>
      </c>
      <c r="AU86" s="12" t="s">
        <v>38</v>
      </c>
      <c r="AV86" s="15">
        <v>0</v>
      </c>
      <c r="AW86" s="12" t="s">
        <v>114</v>
      </c>
      <c r="AX86" s="12" t="s">
        <v>27</v>
      </c>
      <c r="AY86" s="15">
        <v>0</v>
      </c>
      <c r="AZ86" s="12" t="s">
        <v>20</v>
      </c>
      <c r="BA86" s="15">
        <v>8</v>
      </c>
      <c r="BB86" s="12">
        <v>72</v>
      </c>
      <c r="BC86" s="12"/>
      <c r="BD86" s="12">
        <v>1</v>
      </c>
      <c r="BE86" s="12">
        <v>1</v>
      </c>
      <c r="BF86" s="12">
        <v>1</v>
      </c>
      <c r="BG86" s="12">
        <v>1</v>
      </c>
      <c r="BH86" s="12">
        <v>1</v>
      </c>
      <c r="BI86" s="12">
        <v>1</v>
      </c>
      <c r="BJ86" s="12">
        <v>1</v>
      </c>
      <c r="BK86" s="12">
        <v>1</v>
      </c>
      <c r="BL86" s="12">
        <v>1</v>
      </c>
      <c r="BM86" s="12">
        <v>1</v>
      </c>
      <c r="BN86" s="12">
        <v>1</v>
      </c>
      <c r="BO86" s="12">
        <v>1</v>
      </c>
      <c r="BP86" s="12">
        <v>1</v>
      </c>
      <c r="BQ86" s="12">
        <v>1</v>
      </c>
      <c r="BR86" s="12">
        <v>1</v>
      </c>
      <c r="BS86" s="12">
        <v>1</v>
      </c>
    </row>
    <row r="87" spans="1:73" x14ac:dyDescent="0.25">
      <c r="A87" s="11" t="s">
        <v>957</v>
      </c>
      <c r="B87" s="12"/>
      <c r="C87" s="11" t="s">
        <v>958</v>
      </c>
      <c r="D87" s="12" t="s">
        <v>28</v>
      </c>
      <c r="E87" s="12" t="s">
        <v>37</v>
      </c>
      <c r="F87" s="15" t="s">
        <v>37</v>
      </c>
      <c r="G87" s="12" t="s">
        <v>848</v>
      </c>
      <c r="H87" s="12" t="s">
        <v>50</v>
      </c>
      <c r="I87" s="15" t="s">
        <v>50</v>
      </c>
      <c r="J87" s="12" t="s">
        <v>17</v>
      </c>
      <c r="K87" s="12" t="s">
        <v>47</v>
      </c>
      <c r="L87" s="15">
        <v>0</v>
      </c>
      <c r="M87" s="12" t="s">
        <v>5</v>
      </c>
      <c r="N87" s="12" t="s">
        <v>49</v>
      </c>
      <c r="O87" s="15" t="s">
        <v>49</v>
      </c>
      <c r="P87" s="12" t="s">
        <v>26</v>
      </c>
      <c r="Q87" s="12" t="s">
        <v>29</v>
      </c>
      <c r="R87" s="15">
        <v>0</v>
      </c>
      <c r="S87" s="12" t="s">
        <v>33</v>
      </c>
      <c r="T87" s="12" t="s">
        <v>39</v>
      </c>
      <c r="U87" s="15" t="s">
        <v>39</v>
      </c>
      <c r="V87" s="12" t="s">
        <v>18</v>
      </c>
      <c r="W87" s="12" t="s">
        <v>45</v>
      </c>
      <c r="X87" s="15" t="s">
        <v>45</v>
      </c>
      <c r="Y87" s="12" t="s">
        <v>8</v>
      </c>
      <c r="Z87" s="12" t="s">
        <v>41</v>
      </c>
      <c r="AA87" s="15">
        <v>0</v>
      </c>
      <c r="AB87" s="12" t="s">
        <v>31</v>
      </c>
      <c r="AC87" s="12" t="s">
        <v>43</v>
      </c>
      <c r="AD87" s="15" t="s">
        <v>43</v>
      </c>
      <c r="AE87" s="12" t="s">
        <v>3</v>
      </c>
      <c r="AF87" s="12" t="s">
        <v>46</v>
      </c>
      <c r="AG87" s="15">
        <v>0</v>
      </c>
      <c r="AH87" s="12" t="s">
        <v>34</v>
      </c>
      <c r="AI87" s="12" t="s">
        <v>40</v>
      </c>
      <c r="AJ87" s="15">
        <v>0</v>
      </c>
      <c r="AK87" s="12" t="s">
        <v>16</v>
      </c>
      <c r="AL87" s="12" t="s">
        <v>42</v>
      </c>
      <c r="AM87" s="15" t="s">
        <v>42</v>
      </c>
      <c r="AN87" s="12" t="s">
        <v>58</v>
      </c>
      <c r="AO87" s="12" t="s">
        <v>25</v>
      </c>
      <c r="AP87" s="15" t="s">
        <v>25</v>
      </c>
      <c r="AQ87" s="12" t="s">
        <v>62</v>
      </c>
      <c r="AR87" s="12" t="s">
        <v>48</v>
      </c>
      <c r="AS87" s="15">
        <v>0</v>
      </c>
      <c r="AT87" s="12" t="s">
        <v>14</v>
      </c>
      <c r="AU87" s="12" t="s">
        <v>38</v>
      </c>
      <c r="AV87" s="15">
        <v>0</v>
      </c>
      <c r="AW87" s="12" t="s">
        <v>114</v>
      </c>
      <c r="AX87" s="12" t="s">
        <v>27</v>
      </c>
      <c r="AY87" s="15">
        <v>0</v>
      </c>
      <c r="AZ87" s="12" t="s">
        <v>20</v>
      </c>
      <c r="BA87" s="15">
        <v>8</v>
      </c>
      <c r="BB87" s="12">
        <v>72</v>
      </c>
      <c r="BC87" s="12"/>
      <c r="BD87" s="12">
        <v>1</v>
      </c>
      <c r="BE87" s="12">
        <v>1</v>
      </c>
      <c r="BF87" s="12">
        <v>1</v>
      </c>
      <c r="BG87" s="12">
        <v>1</v>
      </c>
      <c r="BH87" s="12">
        <v>1</v>
      </c>
      <c r="BI87" s="12">
        <v>1</v>
      </c>
      <c r="BJ87" s="12">
        <v>1</v>
      </c>
      <c r="BK87" s="12">
        <v>1</v>
      </c>
      <c r="BL87" s="12">
        <v>1</v>
      </c>
      <c r="BM87" s="12">
        <v>1</v>
      </c>
      <c r="BN87" s="12">
        <v>1</v>
      </c>
      <c r="BO87" s="12">
        <v>1</v>
      </c>
      <c r="BP87" s="12">
        <v>1</v>
      </c>
      <c r="BQ87" s="12">
        <v>1</v>
      </c>
      <c r="BR87" s="12">
        <v>1</v>
      </c>
      <c r="BS87" s="12">
        <v>1</v>
      </c>
    </row>
    <row r="88" spans="1:73" x14ac:dyDescent="0.25">
      <c r="A88" s="11" t="s">
        <v>959</v>
      </c>
      <c r="B88" s="12"/>
      <c r="C88" s="11" t="s">
        <v>236</v>
      </c>
      <c r="D88" s="12" t="s">
        <v>28</v>
      </c>
      <c r="E88" s="12" t="s">
        <v>45</v>
      </c>
      <c r="F88" s="15" t="s">
        <v>45</v>
      </c>
      <c r="G88" s="12" t="s">
        <v>9</v>
      </c>
      <c r="H88" s="12" t="s">
        <v>49</v>
      </c>
      <c r="I88" s="15">
        <v>0</v>
      </c>
      <c r="J88" s="12" t="s">
        <v>17</v>
      </c>
      <c r="K88" s="12" t="s">
        <v>37</v>
      </c>
      <c r="L88" s="15">
        <v>0</v>
      </c>
      <c r="M88" s="12" t="s">
        <v>4</v>
      </c>
      <c r="N88" s="12" t="s">
        <v>47</v>
      </c>
      <c r="O88" s="15">
        <v>0</v>
      </c>
      <c r="P88" s="12" t="s">
        <v>26</v>
      </c>
      <c r="Q88" s="12" t="s">
        <v>38</v>
      </c>
      <c r="R88" s="15">
        <v>0</v>
      </c>
      <c r="S88" s="12" t="s">
        <v>33</v>
      </c>
      <c r="T88" s="12" t="s">
        <v>41</v>
      </c>
      <c r="U88" s="15" t="s">
        <v>41</v>
      </c>
      <c r="V88" s="12" t="s">
        <v>18</v>
      </c>
      <c r="W88" s="12" t="s">
        <v>27</v>
      </c>
      <c r="X88" s="15" t="s">
        <v>27</v>
      </c>
      <c r="Y88" s="12" t="s">
        <v>59</v>
      </c>
      <c r="Z88" s="12" t="s">
        <v>39</v>
      </c>
      <c r="AA88" s="15" t="s">
        <v>39</v>
      </c>
      <c r="AB88" s="12" t="s">
        <v>31</v>
      </c>
      <c r="AC88" s="12" t="s">
        <v>50</v>
      </c>
      <c r="AD88" s="15" t="s">
        <v>50</v>
      </c>
      <c r="AE88" s="12" t="s">
        <v>3</v>
      </c>
      <c r="AF88" s="12" t="s">
        <v>46</v>
      </c>
      <c r="AG88" s="15">
        <v>0</v>
      </c>
      <c r="AH88" s="12" t="s">
        <v>34</v>
      </c>
      <c r="AI88" s="12" t="s">
        <v>43</v>
      </c>
      <c r="AJ88" s="15">
        <v>0</v>
      </c>
      <c r="AK88" s="12" t="s">
        <v>16</v>
      </c>
      <c r="AL88" s="12" t="s">
        <v>42</v>
      </c>
      <c r="AM88" s="15" t="s">
        <v>42</v>
      </c>
      <c r="AN88" s="12" t="s">
        <v>58</v>
      </c>
      <c r="AO88" s="12" t="s">
        <v>25</v>
      </c>
      <c r="AP88" s="15" t="s">
        <v>25</v>
      </c>
      <c r="AQ88" s="12" t="s">
        <v>7</v>
      </c>
      <c r="AR88" s="12" t="s">
        <v>29</v>
      </c>
      <c r="AS88" s="15" t="s">
        <v>29</v>
      </c>
      <c r="AT88" s="12" t="s">
        <v>14</v>
      </c>
      <c r="AU88" s="12" t="s">
        <v>40</v>
      </c>
      <c r="AV88" s="15">
        <v>0</v>
      </c>
      <c r="AW88" s="12" t="s">
        <v>114</v>
      </c>
      <c r="AX88" s="12" t="s">
        <v>48</v>
      </c>
      <c r="AY88" s="15">
        <v>0</v>
      </c>
      <c r="AZ88" s="12" t="s">
        <v>20</v>
      </c>
      <c r="BA88" s="15">
        <v>8</v>
      </c>
      <c r="BB88" s="12">
        <v>69</v>
      </c>
      <c r="BC88" s="12"/>
      <c r="BD88" s="12">
        <v>1</v>
      </c>
      <c r="BE88" s="12">
        <v>1</v>
      </c>
      <c r="BF88" s="12">
        <v>1</v>
      </c>
      <c r="BG88" s="12">
        <v>1</v>
      </c>
      <c r="BH88" s="12">
        <v>1</v>
      </c>
      <c r="BI88" s="12">
        <v>1</v>
      </c>
      <c r="BJ88" s="12">
        <v>1</v>
      </c>
      <c r="BK88" s="12">
        <v>1</v>
      </c>
      <c r="BL88" s="12">
        <v>1</v>
      </c>
      <c r="BM88" s="12">
        <v>1</v>
      </c>
      <c r="BN88" s="12">
        <v>1</v>
      </c>
      <c r="BO88" s="12">
        <v>1</v>
      </c>
      <c r="BP88" s="12">
        <v>1</v>
      </c>
      <c r="BQ88" s="12">
        <v>1</v>
      </c>
      <c r="BR88" s="12">
        <v>1</v>
      </c>
      <c r="BS88" s="12">
        <v>1</v>
      </c>
    </row>
    <row r="89" spans="1:73" s="46" customFormat="1" x14ac:dyDescent="0.25">
      <c r="A89" s="20" t="s">
        <v>960</v>
      </c>
      <c r="B89" s="21" t="s">
        <v>24</v>
      </c>
      <c r="C89" s="20" t="s">
        <v>961</v>
      </c>
      <c r="D89" s="21" t="s">
        <v>28</v>
      </c>
      <c r="E89" s="21" t="s">
        <v>42</v>
      </c>
      <c r="F89" s="22">
        <v>0</v>
      </c>
      <c r="G89" s="21" t="s">
        <v>9</v>
      </c>
      <c r="H89" s="21" t="s">
        <v>25</v>
      </c>
      <c r="I89" s="10">
        <v>0</v>
      </c>
      <c r="J89" s="21" t="s">
        <v>17</v>
      </c>
      <c r="K89" s="21" t="s">
        <v>38</v>
      </c>
      <c r="L89" s="10">
        <v>0</v>
      </c>
      <c r="M89" s="21" t="s">
        <v>5</v>
      </c>
      <c r="N89" s="21" t="s">
        <v>42</v>
      </c>
      <c r="O89" s="10" t="s">
        <v>42</v>
      </c>
      <c r="P89" s="21" t="s">
        <v>85</v>
      </c>
      <c r="Q89" s="21" t="s">
        <v>85</v>
      </c>
      <c r="R89" s="10">
        <v>0</v>
      </c>
      <c r="S89" s="21" t="s">
        <v>85</v>
      </c>
      <c r="T89" s="21" t="s">
        <v>85</v>
      </c>
      <c r="U89" s="10">
        <v>0</v>
      </c>
      <c r="V89" s="21" t="s">
        <v>85</v>
      </c>
      <c r="W89" s="21" t="s">
        <v>85</v>
      </c>
      <c r="X89" s="10">
        <v>0</v>
      </c>
      <c r="Y89" s="21" t="s">
        <v>85</v>
      </c>
      <c r="Z89" s="21" t="s">
        <v>85</v>
      </c>
      <c r="AA89" s="10">
        <v>0</v>
      </c>
      <c r="AB89" s="21" t="s">
        <v>85</v>
      </c>
      <c r="AC89" s="21" t="s">
        <v>85</v>
      </c>
      <c r="AD89" s="10">
        <v>0</v>
      </c>
      <c r="AE89" s="21" t="s">
        <v>85</v>
      </c>
      <c r="AF89" s="21" t="s">
        <v>85</v>
      </c>
      <c r="AG89" s="10">
        <v>0</v>
      </c>
      <c r="AH89" s="21" t="s">
        <v>85</v>
      </c>
      <c r="AI89" s="21" t="s">
        <v>85</v>
      </c>
      <c r="AJ89" s="10">
        <v>0</v>
      </c>
      <c r="AK89" s="21" t="s">
        <v>85</v>
      </c>
      <c r="AL89" s="21" t="s">
        <v>85</v>
      </c>
      <c r="AM89" s="10">
        <v>0</v>
      </c>
      <c r="AN89" s="21" t="s">
        <v>85</v>
      </c>
      <c r="AO89" s="21" t="s">
        <v>85</v>
      </c>
      <c r="AP89" s="10">
        <v>0</v>
      </c>
      <c r="AQ89" s="21" t="s">
        <v>85</v>
      </c>
      <c r="AR89" s="21" t="s">
        <v>85</v>
      </c>
      <c r="AS89" s="10">
        <v>0</v>
      </c>
      <c r="AT89" s="21" t="s">
        <v>85</v>
      </c>
      <c r="AU89" s="21" t="s">
        <v>85</v>
      </c>
      <c r="AV89" s="10">
        <v>0</v>
      </c>
      <c r="AW89" s="21" t="s">
        <v>85</v>
      </c>
      <c r="AX89" s="21" t="s">
        <v>85</v>
      </c>
      <c r="AY89" s="10">
        <v>0</v>
      </c>
      <c r="AZ89" s="21" t="s">
        <v>85</v>
      </c>
      <c r="BA89" s="10">
        <v>0</v>
      </c>
      <c r="BB89" s="7">
        <v>16</v>
      </c>
      <c r="BC89" s="7"/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1</v>
      </c>
      <c r="BQ89" s="7">
        <v>0</v>
      </c>
      <c r="BR89" s="7">
        <v>1</v>
      </c>
      <c r="BS89" s="7">
        <v>2</v>
      </c>
      <c r="BU89" s="51" t="s">
        <v>1352</v>
      </c>
    </row>
    <row r="90" spans="1:73" x14ac:dyDescent="0.25">
      <c r="A90" s="11" t="s">
        <v>962</v>
      </c>
      <c r="B90" s="12"/>
      <c r="C90" s="11" t="s">
        <v>238</v>
      </c>
      <c r="D90" s="12" t="s">
        <v>28</v>
      </c>
      <c r="E90" s="12" t="s">
        <v>39</v>
      </c>
      <c r="F90" s="15" t="s">
        <v>39</v>
      </c>
      <c r="G90" s="12" t="s">
        <v>9</v>
      </c>
      <c r="H90" s="12" t="s">
        <v>46</v>
      </c>
      <c r="I90" s="15">
        <v>0</v>
      </c>
      <c r="J90" s="12" t="s">
        <v>17</v>
      </c>
      <c r="K90" s="12" t="s">
        <v>27</v>
      </c>
      <c r="L90" s="15">
        <v>0</v>
      </c>
      <c r="M90" s="12" t="s">
        <v>4</v>
      </c>
      <c r="N90" s="12" t="s">
        <v>47</v>
      </c>
      <c r="O90" s="15">
        <v>0</v>
      </c>
      <c r="P90" s="12" t="s">
        <v>26</v>
      </c>
      <c r="Q90" s="12" t="s">
        <v>43</v>
      </c>
      <c r="R90" s="15">
        <v>0</v>
      </c>
      <c r="S90" s="12" t="s">
        <v>13</v>
      </c>
      <c r="T90" s="12" t="s">
        <v>50</v>
      </c>
      <c r="U90" s="15">
        <v>0</v>
      </c>
      <c r="V90" s="12" t="s">
        <v>18</v>
      </c>
      <c r="W90" s="12" t="s">
        <v>40</v>
      </c>
      <c r="X90" s="15" t="s">
        <v>40</v>
      </c>
      <c r="Y90" s="12" t="s">
        <v>8</v>
      </c>
      <c r="Z90" s="12" t="s">
        <v>37</v>
      </c>
      <c r="AA90" s="15">
        <v>0</v>
      </c>
      <c r="AB90" s="12" t="s">
        <v>123</v>
      </c>
      <c r="AC90" s="12" t="s">
        <v>45</v>
      </c>
      <c r="AD90" s="15">
        <v>0</v>
      </c>
      <c r="AE90" s="12" t="s">
        <v>3</v>
      </c>
      <c r="AF90" s="12" t="s">
        <v>38</v>
      </c>
      <c r="AG90" s="15">
        <v>0</v>
      </c>
      <c r="AH90" s="12" t="s">
        <v>34</v>
      </c>
      <c r="AI90" s="12" t="s">
        <v>29</v>
      </c>
      <c r="AJ90" s="15">
        <v>0</v>
      </c>
      <c r="AK90" s="12" t="s">
        <v>16</v>
      </c>
      <c r="AL90" s="12" t="s">
        <v>42</v>
      </c>
      <c r="AM90" s="15" t="s">
        <v>42</v>
      </c>
      <c r="AN90" s="12" t="s">
        <v>58</v>
      </c>
      <c r="AO90" s="12" t="s">
        <v>25</v>
      </c>
      <c r="AP90" s="15" t="s">
        <v>25</v>
      </c>
      <c r="AQ90" s="12" t="s">
        <v>7</v>
      </c>
      <c r="AR90" s="12" t="s">
        <v>48</v>
      </c>
      <c r="AS90" s="15" t="s">
        <v>48</v>
      </c>
      <c r="AT90" s="12" t="s">
        <v>14</v>
      </c>
      <c r="AU90" s="12" t="s">
        <v>49</v>
      </c>
      <c r="AV90" s="15">
        <v>0</v>
      </c>
      <c r="AW90" s="12" t="s">
        <v>11</v>
      </c>
      <c r="AX90" s="12" t="s">
        <v>41</v>
      </c>
      <c r="AY90" s="15" t="s">
        <v>41</v>
      </c>
      <c r="AZ90" s="12" t="s">
        <v>50</v>
      </c>
      <c r="BA90" s="15">
        <v>0</v>
      </c>
      <c r="BB90" s="12">
        <v>64</v>
      </c>
      <c r="BC90" s="12"/>
      <c r="BD90" s="12">
        <v>1</v>
      </c>
      <c r="BE90" s="12">
        <v>1</v>
      </c>
      <c r="BF90" s="12">
        <v>1</v>
      </c>
      <c r="BG90" s="12">
        <v>1</v>
      </c>
      <c r="BH90" s="12">
        <v>1</v>
      </c>
      <c r="BI90" s="12">
        <v>1</v>
      </c>
      <c r="BJ90" s="12">
        <v>1</v>
      </c>
      <c r="BK90" s="12">
        <v>1</v>
      </c>
      <c r="BL90" s="12">
        <v>1</v>
      </c>
      <c r="BM90" s="12">
        <v>1</v>
      </c>
      <c r="BN90" s="12">
        <v>1</v>
      </c>
      <c r="BO90" s="12">
        <v>1</v>
      </c>
      <c r="BP90" s="12">
        <v>1</v>
      </c>
      <c r="BQ90" s="12">
        <v>1</v>
      </c>
      <c r="BR90" s="12">
        <v>1</v>
      </c>
      <c r="BS90" s="12">
        <v>1</v>
      </c>
    </row>
    <row r="91" spans="1:73" s="52" customFormat="1" x14ac:dyDescent="0.25">
      <c r="A91" s="16" t="s">
        <v>963</v>
      </c>
      <c r="B91" s="54" t="s">
        <v>24</v>
      </c>
      <c r="C91" s="16" t="s">
        <v>242</v>
      </c>
      <c r="D91" s="17" t="s">
        <v>28</v>
      </c>
      <c r="E91" s="17" t="s">
        <v>27</v>
      </c>
      <c r="F91" s="18">
        <v>0</v>
      </c>
      <c r="G91" s="17" t="s">
        <v>9</v>
      </c>
      <c r="H91" s="17" t="s">
        <v>37</v>
      </c>
      <c r="I91" s="15">
        <v>0</v>
      </c>
      <c r="J91" s="54" t="s">
        <v>17</v>
      </c>
      <c r="K91" s="54">
        <v>12</v>
      </c>
      <c r="L91" s="54">
        <v>0</v>
      </c>
      <c r="M91" s="17" t="s">
        <v>4</v>
      </c>
      <c r="N91" s="17" t="s">
        <v>38</v>
      </c>
      <c r="O91" s="15">
        <v>0</v>
      </c>
      <c r="P91" s="17" t="s">
        <v>26</v>
      </c>
      <c r="Q91" s="17" t="s">
        <v>42</v>
      </c>
      <c r="R91" s="15">
        <v>0</v>
      </c>
      <c r="S91" s="17" t="s">
        <v>33</v>
      </c>
      <c r="T91" s="17" t="s">
        <v>41</v>
      </c>
      <c r="U91" s="15" t="s">
        <v>41</v>
      </c>
      <c r="V91" s="17" t="s">
        <v>63</v>
      </c>
      <c r="W91" s="17" t="s">
        <v>47</v>
      </c>
      <c r="X91" s="15">
        <v>0</v>
      </c>
      <c r="Y91" s="17" t="s">
        <v>59</v>
      </c>
      <c r="Z91" s="17" t="s">
        <v>29</v>
      </c>
      <c r="AA91" s="15" t="s">
        <v>29</v>
      </c>
      <c r="AB91" s="17" t="s">
        <v>123</v>
      </c>
      <c r="AC91" s="17" t="s">
        <v>50</v>
      </c>
      <c r="AD91" s="15">
        <v>0</v>
      </c>
      <c r="AE91" s="17" t="s">
        <v>3</v>
      </c>
      <c r="AF91" s="17" t="s">
        <v>25</v>
      </c>
      <c r="AG91" s="15">
        <v>0</v>
      </c>
      <c r="AH91" s="17" t="s">
        <v>34</v>
      </c>
      <c r="AI91" s="17" t="s">
        <v>48</v>
      </c>
      <c r="AJ91" s="15">
        <v>0</v>
      </c>
      <c r="AK91" s="17" t="s">
        <v>16</v>
      </c>
      <c r="AL91" s="17" t="s">
        <v>40</v>
      </c>
      <c r="AM91" s="15" t="s">
        <v>40</v>
      </c>
      <c r="AN91" s="17" t="s">
        <v>58</v>
      </c>
      <c r="AO91" s="17" t="s">
        <v>39</v>
      </c>
      <c r="AP91" s="15" t="s">
        <v>39</v>
      </c>
      <c r="AQ91" s="17" t="s">
        <v>7</v>
      </c>
      <c r="AR91" s="17" t="s">
        <v>45</v>
      </c>
      <c r="AS91" s="15" t="s">
        <v>45</v>
      </c>
      <c r="AT91" s="54" t="s">
        <v>14</v>
      </c>
      <c r="AU91" s="54" t="s">
        <v>49</v>
      </c>
      <c r="AV91" s="54">
        <v>0</v>
      </c>
      <c r="AW91" s="17" t="s">
        <v>114</v>
      </c>
      <c r="AX91" s="17" t="s">
        <v>43</v>
      </c>
      <c r="AY91" s="15">
        <v>0</v>
      </c>
      <c r="AZ91" s="17" t="s">
        <v>50</v>
      </c>
      <c r="BA91" s="15">
        <v>0</v>
      </c>
      <c r="BB91" s="12">
        <v>38</v>
      </c>
      <c r="BC91" s="12"/>
      <c r="BD91" s="12">
        <v>1</v>
      </c>
      <c r="BE91" s="12">
        <v>1</v>
      </c>
      <c r="BF91" s="12">
        <v>1</v>
      </c>
      <c r="BG91" s="12">
        <v>1</v>
      </c>
      <c r="BH91" s="12">
        <v>1</v>
      </c>
      <c r="BI91" s="12">
        <v>1</v>
      </c>
      <c r="BJ91" s="12">
        <v>1</v>
      </c>
      <c r="BK91" s="53">
        <v>2</v>
      </c>
      <c r="BL91" s="12">
        <v>1</v>
      </c>
      <c r="BM91" s="12">
        <v>1</v>
      </c>
      <c r="BN91" s="12">
        <v>1</v>
      </c>
      <c r="BO91" s="53">
        <v>0</v>
      </c>
      <c r="BP91" s="12">
        <v>1</v>
      </c>
      <c r="BQ91" s="12">
        <v>1</v>
      </c>
      <c r="BR91" s="12">
        <v>1</v>
      </c>
      <c r="BS91" s="12">
        <v>1</v>
      </c>
      <c r="BU91" s="51">
        <v>1</v>
      </c>
    </row>
    <row r="92" spans="1:73" x14ac:dyDescent="0.25">
      <c r="A92" s="11" t="s">
        <v>964</v>
      </c>
      <c r="B92" s="12"/>
      <c r="C92" s="11" t="s">
        <v>250</v>
      </c>
      <c r="D92" s="12" t="s">
        <v>28</v>
      </c>
      <c r="E92" s="12" t="s">
        <v>27</v>
      </c>
      <c r="F92" s="15" t="s">
        <v>27</v>
      </c>
      <c r="G92" s="12" t="s">
        <v>9</v>
      </c>
      <c r="H92" s="12" t="s">
        <v>29</v>
      </c>
      <c r="I92" s="15">
        <v>0</v>
      </c>
      <c r="J92" s="12" t="s">
        <v>17</v>
      </c>
      <c r="K92" s="12" t="s">
        <v>43</v>
      </c>
      <c r="L92" s="15">
        <v>0</v>
      </c>
      <c r="M92" s="12" t="s">
        <v>5</v>
      </c>
      <c r="N92" s="12" t="s">
        <v>25</v>
      </c>
      <c r="O92" s="15" t="s">
        <v>25</v>
      </c>
      <c r="P92" s="12" t="s">
        <v>26</v>
      </c>
      <c r="Q92" s="12" t="s">
        <v>40</v>
      </c>
      <c r="R92" s="15">
        <v>0</v>
      </c>
      <c r="S92" s="12" t="s">
        <v>33</v>
      </c>
      <c r="T92" s="12" t="s">
        <v>39</v>
      </c>
      <c r="U92" s="15" t="s">
        <v>39</v>
      </c>
      <c r="V92" s="12" t="s">
        <v>18</v>
      </c>
      <c r="W92" s="12" t="s">
        <v>41</v>
      </c>
      <c r="X92" s="15" t="s">
        <v>41</v>
      </c>
      <c r="Y92" s="12" t="s">
        <v>59</v>
      </c>
      <c r="Z92" s="12" t="s">
        <v>50</v>
      </c>
      <c r="AA92" s="15" t="s">
        <v>50</v>
      </c>
      <c r="AB92" s="12" t="s">
        <v>123</v>
      </c>
      <c r="AC92" s="12" t="s">
        <v>47</v>
      </c>
      <c r="AD92" s="15">
        <v>0</v>
      </c>
      <c r="AE92" s="12" t="s">
        <v>3</v>
      </c>
      <c r="AF92" s="12" t="s">
        <v>38</v>
      </c>
      <c r="AG92" s="15">
        <v>0</v>
      </c>
      <c r="AH92" s="12" t="s">
        <v>34</v>
      </c>
      <c r="AI92" s="12" t="s">
        <v>49</v>
      </c>
      <c r="AJ92" s="15">
        <v>0</v>
      </c>
      <c r="AK92" s="12" t="s">
        <v>16</v>
      </c>
      <c r="AL92" s="12" t="s">
        <v>42</v>
      </c>
      <c r="AM92" s="15" t="s">
        <v>42</v>
      </c>
      <c r="AN92" s="12" t="s">
        <v>58</v>
      </c>
      <c r="AO92" s="12" t="s">
        <v>46</v>
      </c>
      <c r="AP92" s="15" t="s">
        <v>46</v>
      </c>
      <c r="AQ92" s="12" t="s">
        <v>7</v>
      </c>
      <c r="AR92" s="12" t="s">
        <v>48</v>
      </c>
      <c r="AS92" s="15" t="s">
        <v>48</v>
      </c>
      <c r="AT92" s="12" t="s">
        <v>14</v>
      </c>
      <c r="AU92" s="12" t="s">
        <v>45</v>
      </c>
      <c r="AV92" s="15">
        <v>0</v>
      </c>
      <c r="AW92" s="12" t="s">
        <v>114</v>
      </c>
      <c r="AX92" s="12" t="s">
        <v>37</v>
      </c>
      <c r="AY92" s="15">
        <v>0</v>
      </c>
      <c r="AZ92" s="12" t="s">
        <v>20</v>
      </c>
      <c r="BA92" s="15">
        <v>8</v>
      </c>
      <c r="BB92" s="12">
        <v>76</v>
      </c>
      <c r="BC92" s="12"/>
      <c r="BD92" s="12">
        <v>1</v>
      </c>
      <c r="BE92" s="12">
        <v>1</v>
      </c>
      <c r="BF92" s="12">
        <v>1</v>
      </c>
      <c r="BG92" s="12">
        <v>1</v>
      </c>
      <c r="BH92" s="12">
        <v>1</v>
      </c>
      <c r="BI92" s="12">
        <v>1</v>
      </c>
      <c r="BJ92" s="12">
        <v>1</v>
      </c>
      <c r="BK92" s="12">
        <v>1</v>
      </c>
      <c r="BL92" s="12">
        <v>1</v>
      </c>
      <c r="BM92" s="12">
        <v>1</v>
      </c>
      <c r="BN92" s="12">
        <v>1</v>
      </c>
      <c r="BO92" s="12">
        <v>1</v>
      </c>
      <c r="BP92" s="12">
        <v>1</v>
      </c>
      <c r="BQ92" s="12">
        <v>1</v>
      </c>
      <c r="BR92" s="12">
        <v>1</v>
      </c>
      <c r="BS92" s="12">
        <v>1</v>
      </c>
    </row>
    <row r="93" spans="1:73" x14ac:dyDescent="0.25">
      <c r="A93" s="11" t="s">
        <v>965</v>
      </c>
      <c r="B93" s="12"/>
      <c r="C93" s="11" t="s">
        <v>252</v>
      </c>
      <c r="D93" s="12" t="s">
        <v>12</v>
      </c>
      <c r="E93" s="12" t="s">
        <v>50</v>
      </c>
      <c r="F93" s="15">
        <v>0</v>
      </c>
      <c r="G93" s="12" t="s">
        <v>9</v>
      </c>
      <c r="H93" s="12" t="s">
        <v>29</v>
      </c>
      <c r="I93" s="15">
        <v>0</v>
      </c>
      <c r="J93" s="12" t="s">
        <v>17</v>
      </c>
      <c r="K93" s="12" t="s">
        <v>47</v>
      </c>
      <c r="L93" s="15">
        <v>0</v>
      </c>
      <c r="M93" s="12" t="s">
        <v>5</v>
      </c>
      <c r="N93" s="12" t="s">
        <v>43</v>
      </c>
      <c r="O93" s="15" t="s">
        <v>43</v>
      </c>
      <c r="P93" s="12" t="s">
        <v>26</v>
      </c>
      <c r="Q93" s="12" t="s">
        <v>38</v>
      </c>
      <c r="R93" s="15">
        <v>0</v>
      </c>
      <c r="S93" s="12" t="s">
        <v>33</v>
      </c>
      <c r="T93" s="12" t="s">
        <v>27</v>
      </c>
      <c r="U93" s="15" t="s">
        <v>27</v>
      </c>
      <c r="V93" s="12" t="s">
        <v>18</v>
      </c>
      <c r="W93" s="12" t="s">
        <v>49</v>
      </c>
      <c r="X93" s="15" t="s">
        <v>49</v>
      </c>
      <c r="Y93" s="12" t="s">
        <v>59</v>
      </c>
      <c r="Z93" s="12" t="s">
        <v>37</v>
      </c>
      <c r="AA93" s="15" t="s">
        <v>37</v>
      </c>
      <c r="AB93" s="12" t="s">
        <v>31</v>
      </c>
      <c r="AC93" s="12" t="s">
        <v>41</v>
      </c>
      <c r="AD93" s="15" t="s">
        <v>41</v>
      </c>
      <c r="AE93" s="12" t="s">
        <v>3</v>
      </c>
      <c r="AF93" s="12" t="s">
        <v>40</v>
      </c>
      <c r="AG93" s="15">
        <v>0</v>
      </c>
      <c r="AH93" s="12" t="s">
        <v>34</v>
      </c>
      <c r="AI93" s="12" t="s">
        <v>45</v>
      </c>
      <c r="AJ93" s="15">
        <v>0</v>
      </c>
      <c r="AK93" s="12" t="s">
        <v>16</v>
      </c>
      <c r="AL93" s="12" t="s">
        <v>42</v>
      </c>
      <c r="AM93" s="15" t="s">
        <v>42</v>
      </c>
      <c r="AN93" s="12" t="s">
        <v>58</v>
      </c>
      <c r="AO93" s="12" t="s">
        <v>25</v>
      </c>
      <c r="AP93" s="15" t="s">
        <v>25</v>
      </c>
      <c r="AQ93" s="12" t="s">
        <v>7</v>
      </c>
      <c r="AR93" s="12" t="s">
        <v>39</v>
      </c>
      <c r="AS93" s="15" t="s">
        <v>39</v>
      </c>
      <c r="AT93" s="12" t="s">
        <v>14</v>
      </c>
      <c r="AU93" s="12" t="s">
        <v>46</v>
      </c>
      <c r="AV93" s="15">
        <v>0</v>
      </c>
      <c r="AW93" s="12" t="s">
        <v>114</v>
      </c>
      <c r="AX93" s="12" t="s">
        <v>48</v>
      </c>
      <c r="AY93" s="15">
        <v>0</v>
      </c>
      <c r="AZ93" s="12" t="s">
        <v>20</v>
      </c>
      <c r="BA93" s="15">
        <v>8</v>
      </c>
      <c r="BB93" s="12">
        <v>79</v>
      </c>
      <c r="BC93" s="12"/>
      <c r="BD93" s="12">
        <v>1</v>
      </c>
      <c r="BE93" s="12">
        <v>1</v>
      </c>
      <c r="BF93" s="12">
        <v>1</v>
      </c>
      <c r="BG93" s="12">
        <v>1</v>
      </c>
      <c r="BH93" s="12">
        <v>1</v>
      </c>
      <c r="BI93" s="12">
        <v>1</v>
      </c>
      <c r="BJ93" s="12">
        <v>1</v>
      </c>
      <c r="BK93" s="12">
        <v>1</v>
      </c>
      <c r="BL93" s="12">
        <v>1</v>
      </c>
      <c r="BM93" s="12">
        <v>1</v>
      </c>
      <c r="BN93" s="12">
        <v>1</v>
      </c>
      <c r="BO93" s="12">
        <v>1</v>
      </c>
      <c r="BP93" s="12">
        <v>1</v>
      </c>
      <c r="BQ93" s="12">
        <v>1</v>
      </c>
      <c r="BR93" s="12">
        <v>1</v>
      </c>
      <c r="BS93" s="12">
        <v>1</v>
      </c>
    </row>
    <row r="94" spans="1:73" x14ac:dyDescent="0.25">
      <c r="A94" s="11" t="s">
        <v>966</v>
      </c>
      <c r="B94" s="12"/>
      <c r="C94" s="11" t="s">
        <v>256</v>
      </c>
      <c r="D94" s="12" t="s">
        <v>12</v>
      </c>
      <c r="E94" s="12" t="s">
        <v>45</v>
      </c>
      <c r="F94" s="15">
        <v>0</v>
      </c>
      <c r="G94" s="12" t="s">
        <v>9</v>
      </c>
      <c r="H94" s="12" t="s">
        <v>29</v>
      </c>
      <c r="I94" s="15">
        <v>0</v>
      </c>
      <c r="J94" s="12" t="s">
        <v>17</v>
      </c>
      <c r="K94" s="12" t="s">
        <v>27</v>
      </c>
      <c r="L94" s="15">
        <v>0</v>
      </c>
      <c r="M94" s="12" t="s">
        <v>5</v>
      </c>
      <c r="N94" s="12" t="s">
        <v>50</v>
      </c>
      <c r="O94" s="15" t="s">
        <v>50</v>
      </c>
      <c r="P94" s="12" t="s">
        <v>26</v>
      </c>
      <c r="Q94" s="12" t="s">
        <v>42</v>
      </c>
      <c r="R94" s="15">
        <v>0</v>
      </c>
      <c r="S94" s="12" t="s">
        <v>33</v>
      </c>
      <c r="T94" s="12" t="s">
        <v>46</v>
      </c>
      <c r="U94" s="15" t="s">
        <v>46</v>
      </c>
      <c r="V94" s="12" t="s">
        <v>18</v>
      </c>
      <c r="W94" s="12" t="s">
        <v>40</v>
      </c>
      <c r="X94" s="15" t="s">
        <v>40</v>
      </c>
      <c r="Y94" s="12" t="s">
        <v>8</v>
      </c>
      <c r="Z94" s="12" t="s">
        <v>41</v>
      </c>
      <c r="AA94" s="15">
        <v>0</v>
      </c>
      <c r="AB94" s="12" t="s">
        <v>123</v>
      </c>
      <c r="AC94" s="12" t="s">
        <v>47</v>
      </c>
      <c r="AD94" s="15">
        <v>0</v>
      </c>
      <c r="AE94" s="12" t="s">
        <v>3</v>
      </c>
      <c r="AF94" s="12" t="s">
        <v>38</v>
      </c>
      <c r="AG94" s="15">
        <v>0</v>
      </c>
      <c r="AH94" s="12" t="s">
        <v>34</v>
      </c>
      <c r="AI94" s="12" t="s">
        <v>48</v>
      </c>
      <c r="AJ94" s="15">
        <v>0</v>
      </c>
      <c r="AK94" s="12" t="s">
        <v>16</v>
      </c>
      <c r="AL94" s="12" t="s">
        <v>43</v>
      </c>
      <c r="AM94" s="15" t="s">
        <v>43</v>
      </c>
      <c r="AN94" s="12" t="s">
        <v>58</v>
      </c>
      <c r="AO94" s="12" t="s">
        <v>25</v>
      </c>
      <c r="AP94" s="15" t="s">
        <v>25</v>
      </c>
      <c r="AQ94" s="12" t="s">
        <v>7</v>
      </c>
      <c r="AR94" s="12" t="s">
        <v>37</v>
      </c>
      <c r="AS94" s="15" t="s">
        <v>37</v>
      </c>
      <c r="AT94" s="12" t="s">
        <v>14</v>
      </c>
      <c r="AU94" s="12" t="s">
        <v>49</v>
      </c>
      <c r="AV94" s="15">
        <v>0</v>
      </c>
      <c r="AW94" s="12" t="s">
        <v>11</v>
      </c>
      <c r="AX94" s="12" t="s">
        <v>39</v>
      </c>
      <c r="AY94" s="15" t="s">
        <v>39</v>
      </c>
      <c r="AZ94" s="12" t="s">
        <v>20</v>
      </c>
      <c r="BA94" s="15">
        <v>8</v>
      </c>
      <c r="BB94" s="12">
        <v>70</v>
      </c>
      <c r="BC94" s="12"/>
      <c r="BD94" s="12">
        <v>1</v>
      </c>
      <c r="BE94" s="12">
        <v>1</v>
      </c>
      <c r="BF94" s="12">
        <v>1</v>
      </c>
      <c r="BG94" s="12">
        <v>1</v>
      </c>
      <c r="BH94" s="12">
        <v>1</v>
      </c>
      <c r="BI94" s="12">
        <v>1</v>
      </c>
      <c r="BJ94" s="12">
        <v>1</v>
      </c>
      <c r="BK94" s="12">
        <v>1</v>
      </c>
      <c r="BL94" s="12">
        <v>1</v>
      </c>
      <c r="BM94" s="12">
        <v>1</v>
      </c>
      <c r="BN94" s="12">
        <v>1</v>
      </c>
      <c r="BO94" s="12">
        <v>1</v>
      </c>
      <c r="BP94" s="12">
        <v>1</v>
      </c>
      <c r="BQ94" s="12">
        <v>1</v>
      </c>
      <c r="BR94" s="12">
        <v>1</v>
      </c>
      <c r="BS94" s="12">
        <v>1</v>
      </c>
    </row>
    <row r="95" spans="1:73" x14ac:dyDescent="0.25">
      <c r="A95" s="11" t="s">
        <v>967</v>
      </c>
      <c r="B95" s="12"/>
      <c r="C95" s="11" t="s">
        <v>260</v>
      </c>
      <c r="D95" s="12" t="s">
        <v>12</v>
      </c>
      <c r="E95" s="12" t="s">
        <v>29</v>
      </c>
      <c r="F95" s="15">
        <v>0</v>
      </c>
      <c r="G95" s="12" t="s">
        <v>9</v>
      </c>
      <c r="H95" s="12" t="s">
        <v>45</v>
      </c>
      <c r="I95" s="15">
        <v>0</v>
      </c>
      <c r="J95" s="12" t="s">
        <v>15</v>
      </c>
      <c r="K95" s="12" t="s">
        <v>47</v>
      </c>
      <c r="L95" s="15" t="s">
        <v>47</v>
      </c>
      <c r="M95" s="12" t="s">
        <v>5</v>
      </c>
      <c r="N95" s="12" t="s">
        <v>27</v>
      </c>
      <c r="O95" s="15" t="s">
        <v>27</v>
      </c>
      <c r="P95" s="12" t="s">
        <v>26</v>
      </c>
      <c r="Q95" s="12" t="s">
        <v>43</v>
      </c>
      <c r="R95" s="15">
        <v>0</v>
      </c>
      <c r="S95" s="12" t="s">
        <v>33</v>
      </c>
      <c r="T95" s="12" t="s">
        <v>46</v>
      </c>
      <c r="U95" s="15" t="s">
        <v>46</v>
      </c>
      <c r="V95" s="12" t="s">
        <v>18</v>
      </c>
      <c r="W95" s="12" t="s">
        <v>48</v>
      </c>
      <c r="X95" s="15" t="s">
        <v>48</v>
      </c>
      <c r="Y95" s="12" t="s">
        <v>8</v>
      </c>
      <c r="Z95" s="12" t="s">
        <v>49</v>
      </c>
      <c r="AA95" s="15">
        <v>0</v>
      </c>
      <c r="AB95" s="12" t="s">
        <v>31</v>
      </c>
      <c r="AC95" s="12" t="s">
        <v>37</v>
      </c>
      <c r="AD95" s="15" t="s">
        <v>37</v>
      </c>
      <c r="AE95" s="12" t="s">
        <v>3</v>
      </c>
      <c r="AF95" s="12" t="s">
        <v>42</v>
      </c>
      <c r="AG95" s="15">
        <v>0</v>
      </c>
      <c r="AH95" s="12" t="s">
        <v>34</v>
      </c>
      <c r="AI95" s="12" t="s">
        <v>39</v>
      </c>
      <c r="AJ95" s="15">
        <v>0</v>
      </c>
      <c r="AK95" s="12" t="s">
        <v>16</v>
      </c>
      <c r="AL95" s="12" t="s">
        <v>25</v>
      </c>
      <c r="AM95" s="15" t="s">
        <v>25</v>
      </c>
      <c r="AN95" s="12" t="s">
        <v>58</v>
      </c>
      <c r="AO95" s="12" t="s">
        <v>40</v>
      </c>
      <c r="AP95" s="15" t="s">
        <v>40</v>
      </c>
      <c r="AQ95" s="12" t="s">
        <v>62</v>
      </c>
      <c r="AR95" s="12" t="s">
        <v>50</v>
      </c>
      <c r="AS95" s="15">
        <v>0</v>
      </c>
      <c r="AT95" s="12" t="s">
        <v>14</v>
      </c>
      <c r="AU95" s="12" t="s">
        <v>38</v>
      </c>
      <c r="AV95" s="15">
        <v>0</v>
      </c>
      <c r="AW95" s="12" t="s">
        <v>114</v>
      </c>
      <c r="AX95" s="12" t="s">
        <v>41</v>
      </c>
      <c r="AY95" s="15">
        <v>0</v>
      </c>
      <c r="AZ95" s="12" t="s">
        <v>50</v>
      </c>
      <c r="BA95" s="15">
        <v>0</v>
      </c>
      <c r="BB95" s="12">
        <v>63</v>
      </c>
      <c r="BC95" s="12"/>
      <c r="BD95" s="12">
        <v>1</v>
      </c>
      <c r="BE95" s="12">
        <v>1</v>
      </c>
      <c r="BF95" s="12">
        <v>1</v>
      </c>
      <c r="BG95" s="12">
        <v>1</v>
      </c>
      <c r="BH95" s="12">
        <v>1</v>
      </c>
      <c r="BI95" s="12">
        <v>1</v>
      </c>
      <c r="BJ95" s="12">
        <v>1</v>
      </c>
      <c r="BK95" s="12">
        <v>1</v>
      </c>
      <c r="BL95" s="12">
        <v>1</v>
      </c>
      <c r="BM95" s="12">
        <v>1</v>
      </c>
      <c r="BN95" s="12">
        <v>1</v>
      </c>
      <c r="BO95" s="12">
        <v>1</v>
      </c>
      <c r="BP95" s="12">
        <v>1</v>
      </c>
      <c r="BQ95" s="12">
        <v>1</v>
      </c>
      <c r="BR95" s="12">
        <v>1</v>
      </c>
      <c r="BS95" s="12">
        <v>1</v>
      </c>
    </row>
    <row r="96" spans="1:73" x14ac:dyDescent="0.25">
      <c r="A96" s="11" t="s">
        <v>968</v>
      </c>
      <c r="B96" s="12"/>
      <c r="C96" s="11" t="s">
        <v>264</v>
      </c>
      <c r="D96" s="12" t="s">
        <v>28</v>
      </c>
      <c r="E96" s="12" t="s">
        <v>39</v>
      </c>
      <c r="F96" s="15" t="s">
        <v>39</v>
      </c>
      <c r="G96" s="12" t="s">
        <v>9</v>
      </c>
      <c r="H96" s="12" t="s">
        <v>27</v>
      </c>
      <c r="I96" s="15">
        <v>0</v>
      </c>
      <c r="J96" s="12" t="s">
        <v>17</v>
      </c>
      <c r="K96" s="12" t="s">
        <v>48</v>
      </c>
      <c r="L96" s="15">
        <v>0</v>
      </c>
      <c r="M96" s="12" t="s">
        <v>5</v>
      </c>
      <c r="N96" s="12" t="s">
        <v>45</v>
      </c>
      <c r="O96" s="15" t="s">
        <v>45</v>
      </c>
      <c r="P96" s="12" t="s">
        <v>26</v>
      </c>
      <c r="Q96" s="12" t="s">
        <v>40</v>
      </c>
      <c r="R96" s="15">
        <v>0</v>
      </c>
      <c r="S96" s="12" t="s">
        <v>13</v>
      </c>
      <c r="T96" s="12" t="s">
        <v>47</v>
      </c>
      <c r="U96" s="15">
        <v>0</v>
      </c>
      <c r="V96" s="12" t="s">
        <v>18</v>
      </c>
      <c r="W96" s="12" t="s">
        <v>29</v>
      </c>
      <c r="X96" s="15" t="s">
        <v>29</v>
      </c>
      <c r="Y96" s="12" t="s">
        <v>59</v>
      </c>
      <c r="Z96" s="12" t="s">
        <v>41</v>
      </c>
      <c r="AA96" s="15" t="s">
        <v>41</v>
      </c>
      <c r="AB96" s="12" t="s">
        <v>123</v>
      </c>
      <c r="AC96" s="12" t="s">
        <v>37</v>
      </c>
      <c r="AD96" s="15">
        <v>0</v>
      </c>
      <c r="AE96" s="12" t="s">
        <v>3</v>
      </c>
      <c r="AF96" s="12" t="s">
        <v>49</v>
      </c>
      <c r="AG96" s="15">
        <v>0</v>
      </c>
      <c r="AH96" s="12" t="s">
        <v>34</v>
      </c>
      <c r="AI96" s="12" t="s">
        <v>38</v>
      </c>
      <c r="AJ96" s="15">
        <v>0</v>
      </c>
      <c r="AK96" s="12" t="s">
        <v>16</v>
      </c>
      <c r="AL96" s="12" t="s">
        <v>42</v>
      </c>
      <c r="AM96" s="15" t="s">
        <v>42</v>
      </c>
      <c r="AN96" s="12" t="s">
        <v>58</v>
      </c>
      <c r="AO96" s="12" t="s">
        <v>25</v>
      </c>
      <c r="AP96" s="15" t="s">
        <v>25</v>
      </c>
      <c r="AQ96" s="12" t="s">
        <v>7</v>
      </c>
      <c r="AR96" s="12" t="s">
        <v>50</v>
      </c>
      <c r="AS96" s="15" t="s">
        <v>50</v>
      </c>
      <c r="AT96" s="12" t="s">
        <v>14</v>
      </c>
      <c r="AU96" s="12" t="s">
        <v>46</v>
      </c>
      <c r="AV96" s="15">
        <v>0</v>
      </c>
      <c r="AW96" s="12" t="s">
        <v>11</v>
      </c>
      <c r="AX96" s="12" t="s">
        <v>43</v>
      </c>
      <c r="AY96" s="15" t="s">
        <v>43</v>
      </c>
      <c r="AZ96" s="12" t="s">
        <v>50</v>
      </c>
      <c r="BA96" s="15">
        <v>0</v>
      </c>
      <c r="BB96" s="12">
        <v>67</v>
      </c>
      <c r="BC96" s="12"/>
      <c r="BD96" s="12">
        <v>1</v>
      </c>
      <c r="BE96" s="12">
        <v>1</v>
      </c>
      <c r="BF96" s="12">
        <v>1</v>
      </c>
      <c r="BG96" s="12">
        <v>1</v>
      </c>
      <c r="BH96" s="12">
        <v>1</v>
      </c>
      <c r="BI96" s="12">
        <v>1</v>
      </c>
      <c r="BJ96" s="12">
        <v>1</v>
      </c>
      <c r="BK96" s="12">
        <v>1</v>
      </c>
      <c r="BL96" s="12">
        <v>1</v>
      </c>
      <c r="BM96" s="12">
        <v>1</v>
      </c>
      <c r="BN96" s="12">
        <v>1</v>
      </c>
      <c r="BO96" s="12">
        <v>1</v>
      </c>
      <c r="BP96" s="12">
        <v>1</v>
      </c>
      <c r="BQ96" s="12">
        <v>1</v>
      </c>
      <c r="BR96" s="12">
        <v>1</v>
      </c>
      <c r="BS96" s="12">
        <v>1</v>
      </c>
    </row>
    <row r="97" spans="1:73" x14ac:dyDescent="0.25">
      <c r="A97" s="11" t="s">
        <v>969</v>
      </c>
      <c r="B97" s="12"/>
      <c r="C97" s="11" t="s">
        <v>266</v>
      </c>
      <c r="D97" s="12" t="s">
        <v>12</v>
      </c>
      <c r="E97" s="12" t="s">
        <v>47</v>
      </c>
      <c r="F97" s="15">
        <v>0</v>
      </c>
      <c r="G97" s="12" t="s">
        <v>9</v>
      </c>
      <c r="H97" s="12" t="s">
        <v>41</v>
      </c>
      <c r="I97" s="15">
        <v>0</v>
      </c>
      <c r="J97" s="12" t="s">
        <v>17</v>
      </c>
      <c r="K97" s="12" t="s">
        <v>39</v>
      </c>
      <c r="L97" s="15">
        <v>0</v>
      </c>
      <c r="M97" s="12" t="s">
        <v>5</v>
      </c>
      <c r="N97" s="12" t="s">
        <v>45</v>
      </c>
      <c r="O97" s="15" t="s">
        <v>45</v>
      </c>
      <c r="P97" s="12" t="s">
        <v>26</v>
      </c>
      <c r="Q97" s="12" t="s">
        <v>40</v>
      </c>
      <c r="R97" s="15">
        <v>0</v>
      </c>
      <c r="S97" s="12" t="s">
        <v>33</v>
      </c>
      <c r="T97" s="12" t="s">
        <v>49</v>
      </c>
      <c r="U97" s="15" t="s">
        <v>49</v>
      </c>
      <c r="V97" s="12" t="s">
        <v>18</v>
      </c>
      <c r="W97" s="12" t="s">
        <v>48</v>
      </c>
      <c r="X97" s="15" t="s">
        <v>48</v>
      </c>
      <c r="Y97" s="12" t="s">
        <v>8</v>
      </c>
      <c r="Z97" s="12" t="s">
        <v>50</v>
      </c>
      <c r="AA97" s="15">
        <v>0</v>
      </c>
      <c r="AB97" s="12" t="s">
        <v>31</v>
      </c>
      <c r="AC97" s="12" t="s">
        <v>37</v>
      </c>
      <c r="AD97" s="15" t="s">
        <v>37</v>
      </c>
      <c r="AE97" s="12" t="s">
        <v>3</v>
      </c>
      <c r="AF97" s="12" t="s">
        <v>38</v>
      </c>
      <c r="AG97" s="15">
        <v>0</v>
      </c>
      <c r="AH97" s="12" t="s">
        <v>34</v>
      </c>
      <c r="AI97" s="12" t="s">
        <v>25</v>
      </c>
      <c r="AJ97" s="15">
        <v>0</v>
      </c>
      <c r="AK97" s="12" t="s">
        <v>16</v>
      </c>
      <c r="AL97" s="12" t="s">
        <v>42</v>
      </c>
      <c r="AM97" s="15" t="s">
        <v>42</v>
      </c>
      <c r="AN97" s="12" t="s">
        <v>58</v>
      </c>
      <c r="AO97" s="12" t="s">
        <v>46</v>
      </c>
      <c r="AP97" s="15" t="s">
        <v>46</v>
      </c>
      <c r="AQ97" s="12" t="s">
        <v>7</v>
      </c>
      <c r="AR97" s="12" t="s">
        <v>29</v>
      </c>
      <c r="AS97" s="15" t="s">
        <v>29</v>
      </c>
      <c r="AT97" s="12" t="s">
        <v>14</v>
      </c>
      <c r="AU97" s="12" t="s">
        <v>43</v>
      </c>
      <c r="AV97" s="15">
        <v>0</v>
      </c>
      <c r="AW97" s="12" t="s">
        <v>11</v>
      </c>
      <c r="AX97" s="12" t="s">
        <v>27</v>
      </c>
      <c r="AY97" s="15" t="s">
        <v>27</v>
      </c>
      <c r="AZ97" s="12" t="s">
        <v>50</v>
      </c>
      <c r="BA97" s="15">
        <v>0</v>
      </c>
      <c r="BB97" s="12">
        <v>70</v>
      </c>
      <c r="BC97" s="12"/>
      <c r="BD97" s="12">
        <v>1</v>
      </c>
      <c r="BE97" s="12">
        <v>1</v>
      </c>
      <c r="BF97" s="12">
        <v>1</v>
      </c>
      <c r="BG97" s="12">
        <v>1</v>
      </c>
      <c r="BH97" s="12">
        <v>1</v>
      </c>
      <c r="BI97" s="12">
        <v>1</v>
      </c>
      <c r="BJ97" s="12">
        <v>1</v>
      </c>
      <c r="BK97" s="12">
        <v>1</v>
      </c>
      <c r="BL97" s="12">
        <v>1</v>
      </c>
      <c r="BM97" s="12">
        <v>1</v>
      </c>
      <c r="BN97" s="12">
        <v>1</v>
      </c>
      <c r="BO97" s="12">
        <v>1</v>
      </c>
      <c r="BP97" s="12">
        <v>1</v>
      </c>
      <c r="BQ97" s="12">
        <v>1</v>
      </c>
      <c r="BR97" s="12">
        <v>1</v>
      </c>
      <c r="BS97" s="12">
        <v>1</v>
      </c>
    </row>
    <row r="98" spans="1:73" s="46" customFormat="1" x14ac:dyDescent="0.25">
      <c r="A98" s="6" t="s">
        <v>970</v>
      </c>
      <c r="B98" s="7" t="s">
        <v>24</v>
      </c>
      <c r="C98" s="6" t="s">
        <v>971</v>
      </c>
      <c r="D98" s="7" t="s">
        <v>12</v>
      </c>
      <c r="E98" s="7" t="s">
        <v>39</v>
      </c>
      <c r="F98" s="10">
        <v>0</v>
      </c>
      <c r="G98" s="7" t="s">
        <v>9</v>
      </c>
      <c r="H98" s="7" t="s">
        <v>41</v>
      </c>
      <c r="I98" s="10">
        <v>0</v>
      </c>
      <c r="J98" s="7" t="s">
        <v>17</v>
      </c>
      <c r="K98" s="7" t="s">
        <v>40</v>
      </c>
      <c r="L98" s="10">
        <v>0</v>
      </c>
      <c r="M98" s="7" t="s">
        <v>5</v>
      </c>
      <c r="N98" s="7" t="s">
        <v>27</v>
      </c>
      <c r="O98" s="10" t="s">
        <v>27</v>
      </c>
      <c r="P98" s="7" t="s">
        <v>26</v>
      </c>
      <c r="Q98" s="7" t="s">
        <v>29</v>
      </c>
      <c r="R98" s="10">
        <v>0</v>
      </c>
      <c r="S98" s="7" t="s">
        <v>33</v>
      </c>
      <c r="T98" s="7" t="s">
        <v>45</v>
      </c>
      <c r="U98" s="10" t="s">
        <v>45</v>
      </c>
      <c r="V98" s="7" t="s">
        <v>18</v>
      </c>
      <c r="W98" s="7" t="s">
        <v>27</v>
      </c>
      <c r="X98" s="10" t="s">
        <v>27</v>
      </c>
      <c r="Y98" s="7" t="s">
        <v>59</v>
      </c>
      <c r="Z98" s="7" t="s">
        <v>39</v>
      </c>
      <c r="AA98" s="10" t="s">
        <v>39</v>
      </c>
      <c r="AB98" s="7" t="s">
        <v>123</v>
      </c>
      <c r="AC98" s="7" t="s">
        <v>39</v>
      </c>
      <c r="AD98" s="10">
        <v>0</v>
      </c>
      <c r="AE98" s="7" t="s">
        <v>3</v>
      </c>
      <c r="AF98" s="7" t="s">
        <v>37</v>
      </c>
      <c r="AG98" s="10">
        <v>0</v>
      </c>
      <c r="AH98" s="7" t="s">
        <v>34</v>
      </c>
      <c r="AI98" s="7" t="s">
        <v>39</v>
      </c>
      <c r="AJ98" s="10">
        <v>0</v>
      </c>
      <c r="AK98" s="7" t="s">
        <v>16</v>
      </c>
      <c r="AL98" s="7" t="s">
        <v>48</v>
      </c>
      <c r="AM98" s="10" t="s">
        <v>48</v>
      </c>
      <c r="AN98" s="7" t="s">
        <v>58</v>
      </c>
      <c r="AO98" s="7" t="s">
        <v>27</v>
      </c>
      <c r="AP98" s="10" t="s">
        <v>27</v>
      </c>
      <c r="AQ98" s="7" t="s">
        <v>62</v>
      </c>
      <c r="AR98" s="7" t="s">
        <v>47</v>
      </c>
      <c r="AS98" s="10">
        <v>0</v>
      </c>
      <c r="AT98" s="7" t="s">
        <v>30</v>
      </c>
      <c r="AU98" s="7" t="s">
        <v>47</v>
      </c>
      <c r="AV98" s="10" t="s">
        <v>47</v>
      </c>
      <c r="AW98" s="7" t="s">
        <v>114</v>
      </c>
      <c r="AX98" s="7" t="s">
        <v>39</v>
      </c>
      <c r="AY98" s="10">
        <v>0</v>
      </c>
      <c r="AZ98" s="7" t="s">
        <v>50</v>
      </c>
      <c r="BA98" s="10">
        <v>0</v>
      </c>
      <c r="BB98" s="7">
        <v>33</v>
      </c>
      <c r="BC98" s="7"/>
      <c r="BD98" s="7">
        <v>0</v>
      </c>
      <c r="BE98" s="7">
        <v>2</v>
      </c>
      <c r="BF98" s="7">
        <v>5</v>
      </c>
      <c r="BG98" s="7">
        <v>1</v>
      </c>
      <c r="BH98" s="7">
        <v>3</v>
      </c>
      <c r="BI98" s="7">
        <v>1</v>
      </c>
      <c r="BJ98" s="7">
        <v>1</v>
      </c>
      <c r="BK98" s="7">
        <v>0</v>
      </c>
      <c r="BL98" s="7">
        <v>1</v>
      </c>
      <c r="BM98" s="7">
        <v>1</v>
      </c>
      <c r="BN98" s="7">
        <v>0</v>
      </c>
      <c r="BO98" s="7">
        <v>0</v>
      </c>
      <c r="BP98" s="7">
        <v>0</v>
      </c>
      <c r="BQ98" s="7">
        <v>1</v>
      </c>
      <c r="BR98" s="7">
        <v>0</v>
      </c>
      <c r="BS98" s="7">
        <v>0</v>
      </c>
      <c r="BU98" s="51" t="s">
        <v>1352</v>
      </c>
    </row>
    <row r="99" spans="1:73" x14ac:dyDescent="0.25">
      <c r="A99" s="11" t="s">
        <v>972</v>
      </c>
      <c r="B99" s="12"/>
      <c r="C99" s="11" t="s">
        <v>268</v>
      </c>
      <c r="D99" s="12" t="s">
        <v>12</v>
      </c>
      <c r="E99" s="12" t="s">
        <v>47</v>
      </c>
      <c r="F99" s="15">
        <v>0</v>
      </c>
      <c r="G99" s="12" t="s">
        <v>9</v>
      </c>
      <c r="H99" s="12" t="s">
        <v>37</v>
      </c>
      <c r="I99" s="15">
        <v>0</v>
      </c>
      <c r="J99" s="12" t="s">
        <v>17</v>
      </c>
      <c r="K99" s="12" t="s">
        <v>29</v>
      </c>
      <c r="L99" s="15">
        <v>0</v>
      </c>
      <c r="M99" s="12" t="s">
        <v>5</v>
      </c>
      <c r="N99" s="12" t="s">
        <v>48</v>
      </c>
      <c r="O99" s="15" t="s">
        <v>48</v>
      </c>
      <c r="P99" s="12" t="s">
        <v>26</v>
      </c>
      <c r="Q99" s="12" t="s">
        <v>25</v>
      </c>
      <c r="R99" s="15">
        <v>0</v>
      </c>
      <c r="S99" s="12" t="s">
        <v>13</v>
      </c>
      <c r="T99" s="12" t="s">
        <v>39</v>
      </c>
      <c r="U99" s="15">
        <v>0</v>
      </c>
      <c r="V99" s="12" t="s">
        <v>63</v>
      </c>
      <c r="W99" s="12" t="s">
        <v>45</v>
      </c>
      <c r="X99" s="15">
        <v>0</v>
      </c>
      <c r="Y99" s="12" t="s">
        <v>59</v>
      </c>
      <c r="Z99" s="12" t="s">
        <v>49</v>
      </c>
      <c r="AA99" s="15" t="s">
        <v>49</v>
      </c>
      <c r="AB99" s="12" t="s">
        <v>123</v>
      </c>
      <c r="AC99" s="12" t="s">
        <v>27</v>
      </c>
      <c r="AD99" s="15">
        <v>0</v>
      </c>
      <c r="AE99" s="12" t="s">
        <v>3</v>
      </c>
      <c r="AF99" s="12" t="s">
        <v>46</v>
      </c>
      <c r="AG99" s="15">
        <v>0</v>
      </c>
      <c r="AH99" s="12" t="s">
        <v>34</v>
      </c>
      <c r="AI99" s="12" t="s">
        <v>43</v>
      </c>
      <c r="AJ99" s="15">
        <v>0</v>
      </c>
      <c r="AK99" s="12" t="s">
        <v>16</v>
      </c>
      <c r="AL99" s="12" t="s">
        <v>42</v>
      </c>
      <c r="AM99" s="15" t="s">
        <v>42</v>
      </c>
      <c r="AN99" s="12" t="s">
        <v>58</v>
      </c>
      <c r="AO99" s="12" t="s">
        <v>40</v>
      </c>
      <c r="AP99" s="15" t="s">
        <v>40</v>
      </c>
      <c r="AQ99" s="12" t="s">
        <v>7</v>
      </c>
      <c r="AR99" s="12" t="s">
        <v>41</v>
      </c>
      <c r="AS99" s="15" t="s">
        <v>41</v>
      </c>
      <c r="AT99" s="12" t="s">
        <v>14</v>
      </c>
      <c r="AU99" s="12" t="s">
        <v>38</v>
      </c>
      <c r="AV99" s="15">
        <v>0</v>
      </c>
      <c r="AW99" s="12" t="s">
        <v>114</v>
      </c>
      <c r="AX99" s="12" t="s">
        <v>50</v>
      </c>
      <c r="AY99" s="15">
        <v>0</v>
      </c>
      <c r="AZ99" s="12" t="s">
        <v>20</v>
      </c>
      <c r="BA99" s="15">
        <v>8</v>
      </c>
      <c r="BB99" s="12">
        <v>62</v>
      </c>
      <c r="BC99" s="12"/>
      <c r="BD99" s="12">
        <v>1</v>
      </c>
      <c r="BE99" s="12">
        <v>1</v>
      </c>
      <c r="BF99" s="12">
        <v>1</v>
      </c>
      <c r="BG99" s="12">
        <v>1</v>
      </c>
      <c r="BH99" s="12">
        <v>1</v>
      </c>
      <c r="BI99" s="12">
        <v>1</v>
      </c>
      <c r="BJ99" s="12">
        <v>1</v>
      </c>
      <c r="BK99" s="12">
        <v>1</v>
      </c>
      <c r="BL99" s="12">
        <v>1</v>
      </c>
      <c r="BM99" s="12">
        <v>1</v>
      </c>
      <c r="BN99" s="12">
        <v>1</v>
      </c>
      <c r="BO99" s="12">
        <v>1</v>
      </c>
      <c r="BP99" s="12">
        <v>1</v>
      </c>
      <c r="BQ99" s="12">
        <v>1</v>
      </c>
      <c r="BR99" s="12">
        <v>1</v>
      </c>
      <c r="BS99" s="12">
        <v>1</v>
      </c>
    </row>
    <row r="100" spans="1:73" x14ac:dyDescent="0.25">
      <c r="A100" s="11" t="s">
        <v>973</v>
      </c>
      <c r="B100" s="12"/>
      <c r="C100" s="11" t="s">
        <v>974</v>
      </c>
      <c r="D100" s="12" t="s">
        <v>12</v>
      </c>
      <c r="E100" s="12" t="s">
        <v>47</v>
      </c>
      <c r="F100" s="15">
        <v>0</v>
      </c>
      <c r="G100" s="12" t="s">
        <v>9</v>
      </c>
      <c r="H100" s="12" t="s">
        <v>27</v>
      </c>
      <c r="I100" s="15">
        <v>0</v>
      </c>
      <c r="J100" s="12" t="s">
        <v>17</v>
      </c>
      <c r="K100" s="12" t="s">
        <v>37</v>
      </c>
      <c r="L100" s="15">
        <v>0</v>
      </c>
      <c r="M100" s="12" t="s">
        <v>5</v>
      </c>
      <c r="N100" s="12" t="s">
        <v>45</v>
      </c>
      <c r="O100" s="15" t="s">
        <v>45</v>
      </c>
      <c r="P100" s="12" t="s">
        <v>26</v>
      </c>
      <c r="Q100" s="12" t="s">
        <v>46</v>
      </c>
      <c r="R100" s="15">
        <v>0</v>
      </c>
      <c r="S100" s="12" t="s">
        <v>33</v>
      </c>
      <c r="T100" s="12" t="s">
        <v>49</v>
      </c>
      <c r="U100" s="15" t="s">
        <v>49</v>
      </c>
      <c r="V100" s="12" t="s">
        <v>18</v>
      </c>
      <c r="W100" s="12" t="s">
        <v>42</v>
      </c>
      <c r="X100" s="15" t="s">
        <v>42</v>
      </c>
      <c r="Y100" s="12" t="s">
        <v>8</v>
      </c>
      <c r="Z100" s="12" t="s">
        <v>38</v>
      </c>
      <c r="AA100" s="15">
        <v>0</v>
      </c>
      <c r="AB100" s="12" t="s">
        <v>31</v>
      </c>
      <c r="AC100" s="12" t="s">
        <v>41</v>
      </c>
      <c r="AD100" s="15" t="s">
        <v>41</v>
      </c>
      <c r="AE100" s="12" t="s">
        <v>3</v>
      </c>
      <c r="AF100" s="12" t="s">
        <v>25</v>
      </c>
      <c r="AG100" s="15">
        <v>0</v>
      </c>
      <c r="AH100" s="12" t="s">
        <v>34</v>
      </c>
      <c r="AI100" s="12" t="s">
        <v>40</v>
      </c>
      <c r="AJ100" s="15">
        <v>0</v>
      </c>
      <c r="AK100" s="12" t="s">
        <v>16</v>
      </c>
      <c r="AL100" s="12" t="s">
        <v>43</v>
      </c>
      <c r="AM100" s="15" t="s">
        <v>43</v>
      </c>
      <c r="AN100" s="12" t="s">
        <v>58</v>
      </c>
      <c r="AO100" s="12" t="s">
        <v>29</v>
      </c>
      <c r="AP100" s="15" t="s">
        <v>29</v>
      </c>
      <c r="AQ100" s="12" t="s">
        <v>7</v>
      </c>
      <c r="AR100" s="12" t="s">
        <v>48</v>
      </c>
      <c r="AS100" s="15" t="s">
        <v>48</v>
      </c>
      <c r="AT100" s="12" t="s">
        <v>14</v>
      </c>
      <c r="AU100" s="12" t="s">
        <v>39</v>
      </c>
      <c r="AV100" s="15">
        <v>0</v>
      </c>
      <c r="AW100" s="12" t="s">
        <v>114</v>
      </c>
      <c r="AX100" s="12" t="s">
        <v>50</v>
      </c>
      <c r="AY100" s="15">
        <v>0</v>
      </c>
      <c r="AZ100" s="12" t="s">
        <v>50</v>
      </c>
      <c r="BA100" s="15">
        <v>0</v>
      </c>
      <c r="BB100" s="12">
        <v>65</v>
      </c>
      <c r="BC100" s="12"/>
      <c r="BD100" s="12">
        <v>1</v>
      </c>
      <c r="BE100" s="12">
        <v>1</v>
      </c>
      <c r="BF100" s="12">
        <v>1</v>
      </c>
      <c r="BG100" s="12">
        <v>1</v>
      </c>
      <c r="BH100" s="12">
        <v>1</v>
      </c>
      <c r="BI100" s="12">
        <v>1</v>
      </c>
      <c r="BJ100" s="12">
        <v>1</v>
      </c>
      <c r="BK100" s="12">
        <v>1</v>
      </c>
      <c r="BL100" s="12">
        <v>1</v>
      </c>
      <c r="BM100" s="12">
        <v>1</v>
      </c>
      <c r="BN100" s="12">
        <v>1</v>
      </c>
      <c r="BO100" s="12">
        <v>1</v>
      </c>
      <c r="BP100" s="12">
        <v>1</v>
      </c>
      <c r="BQ100" s="12">
        <v>1</v>
      </c>
      <c r="BR100" s="12">
        <v>1</v>
      </c>
      <c r="BS100" s="12">
        <v>1</v>
      </c>
    </row>
    <row r="101" spans="1:73" s="46" customFormat="1" x14ac:dyDescent="0.25">
      <c r="A101" s="6" t="s">
        <v>975</v>
      </c>
      <c r="B101" s="7" t="s">
        <v>24</v>
      </c>
      <c r="C101" s="6" t="s">
        <v>976</v>
      </c>
      <c r="D101" s="7" t="s">
        <v>28</v>
      </c>
      <c r="E101" s="7" t="s">
        <v>45</v>
      </c>
      <c r="F101" s="10" t="s">
        <v>45</v>
      </c>
      <c r="G101" s="7" t="s">
        <v>9</v>
      </c>
      <c r="H101" s="7" t="s">
        <v>49</v>
      </c>
      <c r="I101" s="10">
        <v>0</v>
      </c>
      <c r="J101" s="7" t="s">
        <v>17</v>
      </c>
      <c r="K101" s="7" t="s">
        <v>47</v>
      </c>
      <c r="L101" s="10">
        <v>0</v>
      </c>
      <c r="M101" s="7" t="s">
        <v>5</v>
      </c>
      <c r="N101" s="7" t="s">
        <v>41</v>
      </c>
      <c r="O101" s="10" t="s">
        <v>41</v>
      </c>
      <c r="P101" s="7" t="s">
        <v>26</v>
      </c>
      <c r="Q101" s="7" t="s">
        <v>25</v>
      </c>
      <c r="R101" s="10">
        <v>0</v>
      </c>
      <c r="S101" s="7" t="s">
        <v>33</v>
      </c>
      <c r="T101" s="7" t="s">
        <v>27</v>
      </c>
      <c r="U101" s="10" t="s">
        <v>27</v>
      </c>
      <c r="V101" s="7" t="s">
        <v>18</v>
      </c>
      <c r="W101" s="7" t="s">
        <v>48</v>
      </c>
      <c r="X101" s="10" t="s">
        <v>48</v>
      </c>
      <c r="Y101" s="7" t="s">
        <v>59</v>
      </c>
      <c r="Z101" s="7" t="s">
        <v>50</v>
      </c>
      <c r="AA101" s="10" t="s">
        <v>50</v>
      </c>
      <c r="AB101" s="7" t="s">
        <v>31</v>
      </c>
      <c r="AC101" s="7" t="s">
        <v>27</v>
      </c>
      <c r="AD101" s="10" t="s">
        <v>27</v>
      </c>
      <c r="AE101" s="7" t="s">
        <v>3</v>
      </c>
      <c r="AF101" s="7" t="s">
        <v>42</v>
      </c>
      <c r="AG101" s="10">
        <v>0</v>
      </c>
      <c r="AH101" s="7" t="s">
        <v>34</v>
      </c>
      <c r="AI101" s="7" t="s">
        <v>40</v>
      </c>
      <c r="AJ101" s="10">
        <v>0</v>
      </c>
      <c r="AK101" s="7" t="s">
        <v>16</v>
      </c>
      <c r="AL101" s="7" t="s">
        <v>38</v>
      </c>
      <c r="AM101" s="10" t="s">
        <v>38</v>
      </c>
      <c r="AN101" s="7" t="s">
        <v>58</v>
      </c>
      <c r="AO101" s="7" t="s">
        <v>46</v>
      </c>
      <c r="AP101" s="10" t="s">
        <v>46</v>
      </c>
      <c r="AQ101" s="7" t="s">
        <v>7</v>
      </c>
      <c r="AR101" s="7" t="s">
        <v>48</v>
      </c>
      <c r="AS101" s="10" t="s">
        <v>48</v>
      </c>
      <c r="AT101" s="7" t="s">
        <v>14</v>
      </c>
      <c r="AU101" s="7" t="s">
        <v>29</v>
      </c>
      <c r="AV101" s="10">
        <v>0</v>
      </c>
      <c r="AW101" s="7" t="s">
        <v>11</v>
      </c>
      <c r="AX101" s="7" t="s">
        <v>49</v>
      </c>
      <c r="AY101" s="10" t="s">
        <v>49</v>
      </c>
      <c r="AZ101" s="7" t="s">
        <v>20</v>
      </c>
      <c r="BA101" s="10">
        <v>8</v>
      </c>
      <c r="BB101" s="7">
        <v>81</v>
      </c>
      <c r="BC101" s="7"/>
      <c r="BD101" s="7">
        <v>1</v>
      </c>
      <c r="BE101" s="7">
        <v>1</v>
      </c>
      <c r="BF101" s="7">
        <v>0</v>
      </c>
      <c r="BG101" s="7">
        <v>1</v>
      </c>
      <c r="BH101" s="7">
        <v>2</v>
      </c>
      <c r="BI101" s="7">
        <v>0</v>
      </c>
      <c r="BJ101" s="7">
        <v>1</v>
      </c>
      <c r="BK101" s="7">
        <v>2</v>
      </c>
      <c r="BL101" s="7">
        <v>2</v>
      </c>
      <c r="BM101" s="7">
        <v>1</v>
      </c>
      <c r="BN101" s="7">
        <v>0</v>
      </c>
      <c r="BO101" s="7">
        <v>1</v>
      </c>
      <c r="BP101" s="7">
        <v>1</v>
      </c>
      <c r="BQ101" s="7">
        <v>1</v>
      </c>
      <c r="BR101" s="7">
        <v>1</v>
      </c>
      <c r="BS101" s="7">
        <v>1</v>
      </c>
      <c r="BU101" s="51" t="s">
        <v>1352</v>
      </c>
    </row>
    <row r="102" spans="1:73" s="46" customFormat="1" x14ac:dyDescent="0.25">
      <c r="A102" s="6" t="s">
        <v>977</v>
      </c>
      <c r="B102" s="7" t="s">
        <v>24</v>
      </c>
      <c r="C102" s="6" t="s">
        <v>276</v>
      </c>
      <c r="D102" s="7" t="s">
        <v>12</v>
      </c>
      <c r="E102" s="7" t="s">
        <v>39</v>
      </c>
      <c r="F102" s="10">
        <v>0</v>
      </c>
      <c r="G102" s="7" t="s">
        <v>85</v>
      </c>
      <c r="H102" s="7" t="s">
        <v>85</v>
      </c>
      <c r="I102" s="10">
        <v>0</v>
      </c>
      <c r="J102" s="7" t="s">
        <v>85</v>
      </c>
      <c r="K102" s="7" t="s">
        <v>85</v>
      </c>
      <c r="L102" s="10">
        <v>0</v>
      </c>
      <c r="M102" s="7" t="s">
        <v>85</v>
      </c>
      <c r="N102" s="7" t="s">
        <v>85</v>
      </c>
      <c r="O102" s="10">
        <v>0</v>
      </c>
      <c r="P102" s="7" t="s">
        <v>85</v>
      </c>
      <c r="Q102" s="7" t="s">
        <v>85</v>
      </c>
      <c r="R102" s="10">
        <v>0</v>
      </c>
      <c r="S102" s="7" t="s">
        <v>85</v>
      </c>
      <c r="T102" s="7" t="s">
        <v>85</v>
      </c>
      <c r="U102" s="10">
        <v>0</v>
      </c>
      <c r="V102" s="7" t="s">
        <v>85</v>
      </c>
      <c r="W102" s="7" t="s">
        <v>85</v>
      </c>
      <c r="X102" s="10">
        <v>0</v>
      </c>
      <c r="Y102" s="7" t="s">
        <v>85</v>
      </c>
      <c r="Z102" s="7" t="s">
        <v>85</v>
      </c>
      <c r="AA102" s="10">
        <v>0</v>
      </c>
      <c r="AB102" s="7" t="s">
        <v>85</v>
      </c>
      <c r="AC102" s="7" t="s">
        <v>85</v>
      </c>
      <c r="AD102" s="10">
        <v>0</v>
      </c>
      <c r="AE102" s="7" t="s">
        <v>85</v>
      </c>
      <c r="AF102" s="7" t="s">
        <v>85</v>
      </c>
      <c r="AG102" s="10">
        <v>0</v>
      </c>
      <c r="AH102" s="7" t="s">
        <v>85</v>
      </c>
      <c r="AI102" s="7" t="s">
        <v>85</v>
      </c>
      <c r="AJ102" s="10">
        <v>0</v>
      </c>
      <c r="AK102" s="7" t="s">
        <v>85</v>
      </c>
      <c r="AL102" s="7" t="s">
        <v>85</v>
      </c>
      <c r="AM102" s="10">
        <v>0</v>
      </c>
      <c r="AN102" s="7" t="s">
        <v>85</v>
      </c>
      <c r="AO102" s="7" t="s">
        <v>85</v>
      </c>
      <c r="AP102" s="10">
        <v>0</v>
      </c>
      <c r="AQ102" s="7" t="s">
        <v>85</v>
      </c>
      <c r="AR102" s="7" t="s">
        <v>85</v>
      </c>
      <c r="AS102" s="10">
        <v>0</v>
      </c>
      <c r="AT102" s="7" t="s">
        <v>85</v>
      </c>
      <c r="AU102" s="7" t="s">
        <v>85</v>
      </c>
      <c r="AV102" s="10">
        <v>0</v>
      </c>
      <c r="AW102" s="7" t="s">
        <v>85</v>
      </c>
      <c r="AX102" s="7" t="s">
        <v>85</v>
      </c>
      <c r="AY102" s="10">
        <v>0</v>
      </c>
      <c r="AZ102" s="7" t="s">
        <v>85</v>
      </c>
      <c r="BA102" s="10">
        <v>0</v>
      </c>
      <c r="BB102" s="7">
        <v>0</v>
      </c>
      <c r="BC102" s="7"/>
      <c r="BD102" s="7">
        <v>0</v>
      </c>
      <c r="BE102" s="7">
        <v>0</v>
      </c>
      <c r="BF102" s="7">
        <v>1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U102" s="51" t="s">
        <v>1352</v>
      </c>
    </row>
    <row r="103" spans="1:73" x14ac:dyDescent="0.25">
      <c r="A103" s="11" t="s">
        <v>978</v>
      </c>
      <c r="B103" s="12"/>
      <c r="C103" s="11" t="s">
        <v>278</v>
      </c>
      <c r="D103" s="12" t="s">
        <v>12</v>
      </c>
      <c r="E103" s="12" t="s">
        <v>45</v>
      </c>
      <c r="F103" s="15">
        <v>0</v>
      </c>
      <c r="G103" s="12" t="s">
        <v>9</v>
      </c>
      <c r="H103" s="12" t="s">
        <v>29</v>
      </c>
      <c r="I103" s="15">
        <v>0</v>
      </c>
      <c r="J103" s="12" t="s">
        <v>15</v>
      </c>
      <c r="K103" s="12" t="s">
        <v>41</v>
      </c>
      <c r="L103" s="15" t="s">
        <v>41</v>
      </c>
      <c r="M103" s="12" t="s">
        <v>4</v>
      </c>
      <c r="N103" s="12" t="s">
        <v>47</v>
      </c>
      <c r="O103" s="15">
        <v>0</v>
      </c>
      <c r="P103" s="12" t="s">
        <v>26</v>
      </c>
      <c r="Q103" s="12" t="s">
        <v>40</v>
      </c>
      <c r="R103" s="15">
        <v>0</v>
      </c>
      <c r="S103" s="12" t="s">
        <v>33</v>
      </c>
      <c r="T103" s="12" t="s">
        <v>27</v>
      </c>
      <c r="U103" s="15" t="s">
        <v>27</v>
      </c>
      <c r="V103" s="12" t="s">
        <v>18</v>
      </c>
      <c r="W103" s="12" t="s">
        <v>43</v>
      </c>
      <c r="X103" s="15" t="s">
        <v>43</v>
      </c>
      <c r="Y103" s="12" t="s">
        <v>59</v>
      </c>
      <c r="Z103" s="12" t="s">
        <v>50</v>
      </c>
      <c r="AA103" s="15" t="s">
        <v>50</v>
      </c>
      <c r="AB103" s="12" t="s">
        <v>31</v>
      </c>
      <c r="AC103" s="12" t="s">
        <v>39</v>
      </c>
      <c r="AD103" s="15" t="s">
        <v>39</v>
      </c>
      <c r="AE103" s="12" t="s">
        <v>3</v>
      </c>
      <c r="AF103" s="12" t="s">
        <v>25</v>
      </c>
      <c r="AG103" s="15">
        <v>0</v>
      </c>
      <c r="AH103" s="12" t="s">
        <v>34</v>
      </c>
      <c r="AI103" s="12" t="s">
        <v>46</v>
      </c>
      <c r="AJ103" s="15">
        <v>0</v>
      </c>
      <c r="AK103" s="12" t="s">
        <v>16</v>
      </c>
      <c r="AL103" s="12" t="s">
        <v>48</v>
      </c>
      <c r="AM103" s="15" t="s">
        <v>48</v>
      </c>
      <c r="AN103" s="12" t="s">
        <v>58</v>
      </c>
      <c r="AO103" s="12" t="s">
        <v>42</v>
      </c>
      <c r="AP103" s="15" t="s">
        <v>42</v>
      </c>
      <c r="AQ103" s="12" t="s">
        <v>7</v>
      </c>
      <c r="AR103" s="12" t="s">
        <v>38</v>
      </c>
      <c r="AS103" s="15" t="s">
        <v>38</v>
      </c>
      <c r="AT103" s="12" t="s">
        <v>14</v>
      </c>
      <c r="AU103" s="12" t="s">
        <v>49</v>
      </c>
      <c r="AV103" s="15">
        <v>0</v>
      </c>
      <c r="AW103" s="12" t="s">
        <v>11</v>
      </c>
      <c r="AX103" s="12" t="s">
        <v>37</v>
      </c>
      <c r="AY103" s="15" t="s">
        <v>37</v>
      </c>
      <c r="AZ103" s="12" t="s">
        <v>20</v>
      </c>
      <c r="BA103" s="15">
        <v>8</v>
      </c>
      <c r="BB103" s="12">
        <v>79</v>
      </c>
      <c r="BC103" s="12"/>
      <c r="BD103" s="12">
        <v>1</v>
      </c>
      <c r="BE103" s="12">
        <v>1</v>
      </c>
      <c r="BF103" s="12">
        <v>1</v>
      </c>
      <c r="BG103" s="12">
        <v>1</v>
      </c>
      <c r="BH103" s="12">
        <v>1</v>
      </c>
      <c r="BI103" s="12">
        <v>1</v>
      </c>
      <c r="BJ103" s="12">
        <v>1</v>
      </c>
      <c r="BK103" s="12">
        <v>1</v>
      </c>
      <c r="BL103" s="12">
        <v>1</v>
      </c>
      <c r="BM103" s="12">
        <v>1</v>
      </c>
      <c r="BN103" s="12">
        <v>1</v>
      </c>
      <c r="BO103" s="12">
        <v>1</v>
      </c>
      <c r="BP103" s="12">
        <v>1</v>
      </c>
      <c r="BQ103" s="12">
        <v>1</v>
      </c>
      <c r="BR103" s="12">
        <v>1</v>
      </c>
      <c r="BS103" s="12">
        <v>1</v>
      </c>
    </row>
    <row r="104" spans="1:73" s="52" customFormat="1" x14ac:dyDescent="0.25">
      <c r="A104" s="11" t="s">
        <v>979</v>
      </c>
      <c r="B104" s="53" t="s">
        <v>24</v>
      </c>
      <c r="C104" s="11" t="s">
        <v>280</v>
      </c>
      <c r="D104" s="12" t="s">
        <v>12</v>
      </c>
      <c r="E104" s="12" t="s">
        <v>47</v>
      </c>
      <c r="F104" s="15">
        <v>0</v>
      </c>
      <c r="G104" s="12" t="s">
        <v>848</v>
      </c>
      <c r="H104" s="12" t="s">
        <v>39</v>
      </c>
      <c r="I104" s="15" t="s">
        <v>39</v>
      </c>
      <c r="J104" s="12" t="s">
        <v>15</v>
      </c>
      <c r="K104" s="12" t="s">
        <v>27</v>
      </c>
      <c r="L104" s="15" t="s">
        <v>27</v>
      </c>
      <c r="M104" s="12" t="s">
        <v>5</v>
      </c>
      <c r="N104" s="12" t="s">
        <v>49</v>
      </c>
      <c r="O104" s="15" t="s">
        <v>49</v>
      </c>
      <c r="P104" s="12" t="s">
        <v>26</v>
      </c>
      <c r="Q104" s="12" t="s">
        <v>29</v>
      </c>
      <c r="R104" s="15">
        <v>0</v>
      </c>
      <c r="S104" s="12" t="s">
        <v>33</v>
      </c>
      <c r="T104" s="12" t="s">
        <v>46</v>
      </c>
      <c r="U104" s="15" t="s">
        <v>46</v>
      </c>
      <c r="V104" s="12" t="s">
        <v>18</v>
      </c>
      <c r="W104" s="12" t="s">
        <v>37</v>
      </c>
      <c r="X104" s="15" t="s">
        <v>37</v>
      </c>
      <c r="Y104" s="12" t="s">
        <v>59</v>
      </c>
      <c r="Z104" s="12" t="s">
        <v>45</v>
      </c>
      <c r="AA104" s="15" t="s">
        <v>45</v>
      </c>
      <c r="AB104" s="53" t="s">
        <v>123</v>
      </c>
      <c r="AC104" s="53" t="s">
        <v>41</v>
      </c>
      <c r="AD104" s="54">
        <v>0</v>
      </c>
      <c r="AE104" s="12" t="s">
        <v>3</v>
      </c>
      <c r="AF104" s="12" t="s">
        <v>25</v>
      </c>
      <c r="AG104" s="15">
        <v>0</v>
      </c>
      <c r="AH104" s="12" t="s">
        <v>34</v>
      </c>
      <c r="AI104" s="12" t="s">
        <v>48</v>
      </c>
      <c r="AJ104" s="15">
        <v>0</v>
      </c>
      <c r="AK104" s="12" t="s">
        <v>16</v>
      </c>
      <c r="AL104" s="12" t="s">
        <v>42</v>
      </c>
      <c r="AM104" s="15" t="s">
        <v>42</v>
      </c>
      <c r="AN104" s="12" t="s">
        <v>58</v>
      </c>
      <c r="AO104" s="12" t="s">
        <v>40</v>
      </c>
      <c r="AP104" s="15" t="s">
        <v>40</v>
      </c>
      <c r="AQ104" s="12" t="s">
        <v>7</v>
      </c>
      <c r="AR104" s="12" t="s">
        <v>50</v>
      </c>
      <c r="AS104" s="15" t="s">
        <v>50</v>
      </c>
      <c r="AT104" s="12" t="s">
        <v>14</v>
      </c>
      <c r="AU104" s="12" t="s">
        <v>38</v>
      </c>
      <c r="AV104" s="15">
        <v>0</v>
      </c>
      <c r="AW104" s="53" t="s">
        <v>114</v>
      </c>
      <c r="AX104" s="53">
        <v>11</v>
      </c>
      <c r="AY104" s="54">
        <v>0</v>
      </c>
      <c r="AZ104" s="12" t="s">
        <v>50</v>
      </c>
      <c r="BA104" s="15">
        <v>0</v>
      </c>
      <c r="BB104" s="12">
        <v>69</v>
      </c>
      <c r="BC104" s="12"/>
      <c r="BD104" s="12">
        <v>1</v>
      </c>
      <c r="BE104" s="12">
        <v>1</v>
      </c>
      <c r="BF104" s="12">
        <v>1</v>
      </c>
      <c r="BG104" s="12">
        <v>1</v>
      </c>
      <c r="BH104" s="12">
        <v>1</v>
      </c>
      <c r="BI104" s="12">
        <v>1</v>
      </c>
      <c r="BJ104" s="53">
        <v>2</v>
      </c>
      <c r="BK104" s="12">
        <v>1</v>
      </c>
      <c r="BL104" s="12">
        <v>1</v>
      </c>
      <c r="BM104" s="12">
        <v>1</v>
      </c>
      <c r="BN104" s="53">
        <v>0</v>
      </c>
      <c r="BO104" s="12">
        <v>1</v>
      </c>
      <c r="BP104" s="12">
        <v>1</v>
      </c>
      <c r="BQ104" s="12">
        <v>1</v>
      </c>
      <c r="BR104" s="12">
        <v>1</v>
      </c>
      <c r="BS104" s="12">
        <v>1</v>
      </c>
      <c r="BU104" s="51">
        <v>1</v>
      </c>
    </row>
    <row r="105" spans="1:73" x14ac:dyDescent="0.25">
      <c r="A105" s="11" t="s">
        <v>980</v>
      </c>
      <c r="B105" s="12"/>
      <c r="C105" s="11" t="s">
        <v>282</v>
      </c>
      <c r="D105" s="12" t="s">
        <v>12</v>
      </c>
      <c r="E105" s="12" t="s">
        <v>39</v>
      </c>
      <c r="F105" s="15">
        <v>0</v>
      </c>
      <c r="G105" s="12" t="s">
        <v>848</v>
      </c>
      <c r="H105" s="12" t="s">
        <v>50</v>
      </c>
      <c r="I105" s="15" t="s">
        <v>50</v>
      </c>
      <c r="J105" s="12" t="s">
        <v>17</v>
      </c>
      <c r="K105" s="12" t="s">
        <v>47</v>
      </c>
      <c r="L105" s="15">
        <v>0</v>
      </c>
      <c r="M105" s="12" t="s">
        <v>5</v>
      </c>
      <c r="N105" s="12" t="s">
        <v>41</v>
      </c>
      <c r="O105" s="15" t="s">
        <v>41</v>
      </c>
      <c r="P105" s="12" t="s">
        <v>26</v>
      </c>
      <c r="Q105" s="12" t="s">
        <v>25</v>
      </c>
      <c r="R105" s="15">
        <v>0</v>
      </c>
      <c r="S105" s="12" t="s">
        <v>33</v>
      </c>
      <c r="T105" s="12" t="s">
        <v>29</v>
      </c>
      <c r="U105" s="15" t="s">
        <v>29</v>
      </c>
      <c r="V105" s="12" t="s">
        <v>18</v>
      </c>
      <c r="W105" s="12" t="s">
        <v>48</v>
      </c>
      <c r="X105" s="15" t="s">
        <v>48</v>
      </c>
      <c r="Y105" s="12" t="s">
        <v>8</v>
      </c>
      <c r="Z105" s="12" t="s">
        <v>49</v>
      </c>
      <c r="AA105" s="15">
        <v>0</v>
      </c>
      <c r="AB105" s="12" t="s">
        <v>31</v>
      </c>
      <c r="AC105" s="12" t="s">
        <v>37</v>
      </c>
      <c r="AD105" s="15" t="s">
        <v>37</v>
      </c>
      <c r="AE105" s="12" t="s">
        <v>3</v>
      </c>
      <c r="AF105" s="12" t="s">
        <v>43</v>
      </c>
      <c r="AG105" s="15">
        <v>0</v>
      </c>
      <c r="AH105" s="12" t="s">
        <v>34</v>
      </c>
      <c r="AI105" s="12" t="s">
        <v>46</v>
      </c>
      <c r="AJ105" s="15">
        <v>0</v>
      </c>
      <c r="AK105" s="12" t="s">
        <v>16</v>
      </c>
      <c r="AL105" s="12" t="s">
        <v>42</v>
      </c>
      <c r="AM105" s="15" t="s">
        <v>42</v>
      </c>
      <c r="AN105" s="12" t="s">
        <v>58</v>
      </c>
      <c r="AO105" s="12" t="s">
        <v>40</v>
      </c>
      <c r="AP105" s="15" t="s">
        <v>40</v>
      </c>
      <c r="AQ105" s="12" t="s">
        <v>7</v>
      </c>
      <c r="AR105" s="12" t="s">
        <v>27</v>
      </c>
      <c r="AS105" s="15" t="s">
        <v>27</v>
      </c>
      <c r="AT105" s="12" t="s">
        <v>14</v>
      </c>
      <c r="AU105" s="12" t="s">
        <v>38</v>
      </c>
      <c r="AV105" s="15">
        <v>0</v>
      </c>
      <c r="AW105" s="12" t="s">
        <v>114</v>
      </c>
      <c r="AX105" s="12" t="s">
        <v>45</v>
      </c>
      <c r="AY105" s="15">
        <v>0</v>
      </c>
      <c r="AZ105" s="12" t="s">
        <v>50</v>
      </c>
      <c r="BA105" s="15">
        <v>0</v>
      </c>
      <c r="BB105" s="12">
        <v>68</v>
      </c>
      <c r="BC105" s="12"/>
      <c r="BD105" s="12">
        <v>1</v>
      </c>
      <c r="BE105" s="12">
        <v>1</v>
      </c>
      <c r="BF105" s="12">
        <v>1</v>
      </c>
      <c r="BG105" s="12">
        <v>1</v>
      </c>
      <c r="BH105" s="12">
        <v>1</v>
      </c>
      <c r="BI105" s="12">
        <v>1</v>
      </c>
      <c r="BJ105" s="12">
        <v>1</v>
      </c>
      <c r="BK105" s="12">
        <v>1</v>
      </c>
      <c r="BL105" s="12">
        <v>1</v>
      </c>
      <c r="BM105" s="12">
        <v>1</v>
      </c>
      <c r="BN105" s="12">
        <v>1</v>
      </c>
      <c r="BO105" s="12">
        <v>1</v>
      </c>
      <c r="BP105" s="12">
        <v>1</v>
      </c>
      <c r="BQ105" s="12">
        <v>1</v>
      </c>
      <c r="BR105" s="12">
        <v>1</v>
      </c>
      <c r="BS105" s="12">
        <v>1</v>
      </c>
    </row>
    <row r="106" spans="1:73" s="46" customFormat="1" x14ac:dyDescent="0.25">
      <c r="A106" s="6" t="s">
        <v>981</v>
      </c>
      <c r="B106" s="7" t="s">
        <v>24</v>
      </c>
      <c r="C106" s="6" t="s">
        <v>284</v>
      </c>
      <c r="D106" s="7" t="s">
        <v>12</v>
      </c>
      <c r="E106" s="7" t="s">
        <v>38</v>
      </c>
      <c r="F106" s="10">
        <v>0</v>
      </c>
      <c r="G106" s="7" t="s">
        <v>9</v>
      </c>
      <c r="H106" s="7" t="s">
        <v>29</v>
      </c>
      <c r="I106" s="10">
        <v>0</v>
      </c>
      <c r="J106" s="7" t="s">
        <v>17</v>
      </c>
      <c r="K106" s="7" t="s">
        <v>43</v>
      </c>
      <c r="L106" s="10">
        <v>0</v>
      </c>
      <c r="M106" s="7" t="s">
        <v>5</v>
      </c>
      <c r="N106" s="7" t="s">
        <v>48</v>
      </c>
      <c r="O106" s="10" t="s">
        <v>48</v>
      </c>
      <c r="P106" s="7" t="s">
        <v>26</v>
      </c>
      <c r="Q106" s="7" t="s">
        <v>49</v>
      </c>
      <c r="R106" s="10">
        <v>0</v>
      </c>
      <c r="S106" s="7" t="s">
        <v>33</v>
      </c>
      <c r="T106" s="7" t="s">
        <v>40</v>
      </c>
      <c r="U106" s="10" t="s">
        <v>40</v>
      </c>
      <c r="V106" s="7" t="s">
        <v>18</v>
      </c>
      <c r="W106" s="7" t="s">
        <v>40</v>
      </c>
      <c r="X106" s="10" t="s">
        <v>40</v>
      </c>
      <c r="Y106" s="7" t="s">
        <v>8</v>
      </c>
      <c r="Z106" s="7" t="s">
        <v>39</v>
      </c>
      <c r="AA106" s="10">
        <v>0</v>
      </c>
      <c r="AB106" s="7" t="s">
        <v>31</v>
      </c>
      <c r="AC106" s="7" t="s">
        <v>29</v>
      </c>
      <c r="AD106" s="10" t="s">
        <v>29</v>
      </c>
      <c r="AE106" s="7" t="s">
        <v>3</v>
      </c>
      <c r="AF106" s="7" t="s">
        <v>29</v>
      </c>
      <c r="AG106" s="10">
        <v>0</v>
      </c>
      <c r="AH106" s="7" t="s">
        <v>44</v>
      </c>
      <c r="AI106" s="7" t="s">
        <v>27</v>
      </c>
      <c r="AJ106" s="10" t="s">
        <v>27</v>
      </c>
      <c r="AK106" s="7" t="s">
        <v>16</v>
      </c>
      <c r="AL106" s="7" t="s">
        <v>48</v>
      </c>
      <c r="AM106" s="10" t="s">
        <v>48</v>
      </c>
      <c r="AN106" s="7" t="s">
        <v>58</v>
      </c>
      <c r="AO106" s="7" t="s">
        <v>49</v>
      </c>
      <c r="AP106" s="10" t="s">
        <v>49</v>
      </c>
      <c r="AQ106" s="7" t="s">
        <v>7</v>
      </c>
      <c r="AR106" s="7" t="s">
        <v>29</v>
      </c>
      <c r="AS106" s="10" t="s">
        <v>29</v>
      </c>
      <c r="AT106" s="7" t="s">
        <v>14</v>
      </c>
      <c r="AU106" s="7" t="s">
        <v>48</v>
      </c>
      <c r="AV106" s="10">
        <v>0</v>
      </c>
      <c r="AW106" s="7" t="s">
        <v>114</v>
      </c>
      <c r="AX106" s="7" t="s">
        <v>49</v>
      </c>
      <c r="AY106" s="10">
        <v>0</v>
      </c>
      <c r="AZ106" s="7" t="s">
        <v>50</v>
      </c>
      <c r="BA106" s="10">
        <v>0</v>
      </c>
      <c r="BB106" s="7">
        <v>79</v>
      </c>
      <c r="BC106" s="7"/>
      <c r="BD106" s="7">
        <v>0</v>
      </c>
      <c r="BE106" s="7">
        <v>0</v>
      </c>
      <c r="BF106" s="7">
        <v>1</v>
      </c>
      <c r="BG106" s="7">
        <v>0</v>
      </c>
      <c r="BH106" s="7">
        <v>1</v>
      </c>
      <c r="BI106" s="7">
        <v>0</v>
      </c>
      <c r="BJ106" s="7">
        <v>0</v>
      </c>
      <c r="BK106" s="7">
        <v>3</v>
      </c>
      <c r="BL106" s="7">
        <v>3</v>
      </c>
      <c r="BM106" s="7">
        <v>4</v>
      </c>
      <c r="BN106" s="7">
        <v>1</v>
      </c>
      <c r="BO106" s="7">
        <v>0</v>
      </c>
      <c r="BP106" s="7">
        <v>1</v>
      </c>
      <c r="BQ106" s="7">
        <v>2</v>
      </c>
      <c r="BR106" s="7">
        <v>0</v>
      </c>
      <c r="BS106" s="7">
        <v>0</v>
      </c>
      <c r="BU106" s="51" t="s">
        <v>1352</v>
      </c>
    </row>
    <row r="107" spans="1:73" s="52" customFormat="1" x14ac:dyDescent="0.25">
      <c r="A107" s="11" t="s">
        <v>982</v>
      </c>
      <c r="B107" s="53" t="s">
        <v>24</v>
      </c>
      <c r="C107" s="11" t="s">
        <v>290</v>
      </c>
      <c r="D107" s="12" t="s">
        <v>28</v>
      </c>
      <c r="E107" s="12" t="s">
        <v>37</v>
      </c>
      <c r="F107" s="15" t="s">
        <v>37</v>
      </c>
      <c r="G107" s="12" t="s">
        <v>9</v>
      </c>
      <c r="H107" s="12" t="s">
        <v>27</v>
      </c>
      <c r="I107" s="15">
        <v>0</v>
      </c>
      <c r="J107" s="12" t="s">
        <v>15</v>
      </c>
      <c r="K107" s="12" t="s">
        <v>47</v>
      </c>
      <c r="L107" s="15" t="s">
        <v>47</v>
      </c>
      <c r="M107" s="12" t="s">
        <v>5</v>
      </c>
      <c r="N107" s="12" t="s">
        <v>48</v>
      </c>
      <c r="O107" s="15" t="s">
        <v>48</v>
      </c>
      <c r="P107" s="12" t="s">
        <v>26</v>
      </c>
      <c r="Q107" s="12" t="s">
        <v>29</v>
      </c>
      <c r="R107" s="15">
        <v>0</v>
      </c>
      <c r="S107" s="12" t="s">
        <v>33</v>
      </c>
      <c r="T107" s="12" t="s">
        <v>49</v>
      </c>
      <c r="U107" s="15" t="s">
        <v>49</v>
      </c>
      <c r="V107" s="12" t="s">
        <v>18</v>
      </c>
      <c r="W107" s="12" t="s">
        <v>39</v>
      </c>
      <c r="X107" s="15" t="s">
        <v>39</v>
      </c>
      <c r="Y107" s="12" t="s">
        <v>8</v>
      </c>
      <c r="Z107" s="12" t="s">
        <v>45</v>
      </c>
      <c r="AA107" s="15">
        <v>0</v>
      </c>
      <c r="AB107" s="12" t="s">
        <v>123</v>
      </c>
      <c r="AC107" s="12" t="s">
        <v>41</v>
      </c>
      <c r="AD107" s="15">
        <v>0</v>
      </c>
      <c r="AE107" s="53" t="s">
        <v>3</v>
      </c>
      <c r="AF107" s="53" t="s">
        <v>25</v>
      </c>
      <c r="AG107" s="54">
        <v>0</v>
      </c>
      <c r="AH107" s="12" t="s">
        <v>34</v>
      </c>
      <c r="AI107" s="12" t="s">
        <v>43</v>
      </c>
      <c r="AJ107" s="15">
        <v>0</v>
      </c>
      <c r="AK107" s="12" t="s">
        <v>16</v>
      </c>
      <c r="AL107" s="12" t="s">
        <v>42</v>
      </c>
      <c r="AM107" s="15" t="s">
        <v>42</v>
      </c>
      <c r="AN107" s="53" t="s">
        <v>58</v>
      </c>
      <c r="AO107" s="53">
        <v>13</v>
      </c>
      <c r="AP107" s="54">
        <v>13</v>
      </c>
      <c r="AQ107" s="12" t="s">
        <v>7</v>
      </c>
      <c r="AR107" s="12" t="s">
        <v>46</v>
      </c>
      <c r="AS107" s="15" t="s">
        <v>46</v>
      </c>
      <c r="AT107" s="12" t="s">
        <v>14</v>
      </c>
      <c r="AU107" s="12" t="s">
        <v>40</v>
      </c>
      <c r="AV107" s="15">
        <v>0</v>
      </c>
      <c r="AW107" s="12" t="s">
        <v>114</v>
      </c>
      <c r="AX107" s="12" t="s">
        <v>50</v>
      </c>
      <c r="AY107" s="15">
        <v>0</v>
      </c>
      <c r="AZ107" s="12" t="s">
        <v>20</v>
      </c>
      <c r="BA107" s="15">
        <v>8</v>
      </c>
      <c r="BB107" s="12">
        <v>77</v>
      </c>
      <c r="BC107" s="12"/>
      <c r="BD107" s="12">
        <v>1</v>
      </c>
      <c r="BE107" s="12">
        <v>1</v>
      </c>
      <c r="BF107" s="12">
        <v>1</v>
      </c>
      <c r="BG107" s="12">
        <v>1</v>
      </c>
      <c r="BH107" s="12">
        <v>1</v>
      </c>
      <c r="BI107" s="12">
        <v>1</v>
      </c>
      <c r="BJ107" s="12">
        <v>1</v>
      </c>
      <c r="BK107" s="12">
        <v>1</v>
      </c>
      <c r="BL107" s="12">
        <v>1</v>
      </c>
      <c r="BM107" s="12">
        <v>1</v>
      </c>
      <c r="BN107" s="12">
        <v>1</v>
      </c>
      <c r="BO107" s="12">
        <v>1</v>
      </c>
      <c r="BP107" s="53">
        <v>0</v>
      </c>
      <c r="BQ107" s="12">
        <v>1</v>
      </c>
      <c r="BR107" s="53">
        <v>2</v>
      </c>
      <c r="BS107" s="12">
        <v>1</v>
      </c>
      <c r="BU107" s="51">
        <v>1</v>
      </c>
    </row>
    <row r="108" spans="1:73" s="46" customFormat="1" x14ac:dyDescent="0.25">
      <c r="A108" s="6" t="s">
        <v>983</v>
      </c>
      <c r="B108" s="7" t="s">
        <v>24</v>
      </c>
      <c r="C108" s="6" t="s">
        <v>293</v>
      </c>
      <c r="D108" s="7" t="s">
        <v>12</v>
      </c>
      <c r="E108" s="7" t="s">
        <v>50</v>
      </c>
      <c r="F108" s="10">
        <v>0</v>
      </c>
      <c r="G108" s="7" t="s">
        <v>85</v>
      </c>
      <c r="H108" s="7" t="s">
        <v>85</v>
      </c>
      <c r="I108" s="10">
        <v>0</v>
      </c>
      <c r="J108" s="7" t="s">
        <v>85</v>
      </c>
      <c r="K108" s="7" t="s">
        <v>85</v>
      </c>
      <c r="L108" s="10">
        <v>0</v>
      </c>
      <c r="M108" s="7" t="s">
        <v>85</v>
      </c>
      <c r="N108" s="7" t="s">
        <v>85</v>
      </c>
      <c r="O108" s="10">
        <v>0</v>
      </c>
      <c r="P108" s="7" t="s">
        <v>85</v>
      </c>
      <c r="Q108" s="7" t="s">
        <v>85</v>
      </c>
      <c r="R108" s="10">
        <v>0</v>
      </c>
      <c r="S108" s="7" t="s">
        <v>85</v>
      </c>
      <c r="T108" s="7" t="s">
        <v>85</v>
      </c>
      <c r="U108" s="10">
        <v>0</v>
      </c>
      <c r="V108" s="7" t="s">
        <v>85</v>
      </c>
      <c r="W108" s="7" t="s">
        <v>85</v>
      </c>
      <c r="X108" s="10">
        <v>0</v>
      </c>
      <c r="Y108" s="7" t="s">
        <v>85</v>
      </c>
      <c r="Z108" s="7" t="s">
        <v>85</v>
      </c>
      <c r="AA108" s="10">
        <v>0</v>
      </c>
      <c r="AB108" s="7" t="s">
        <v>85</v>
      </c>
      <c r="AC108" s="7" t="s">
        <v>85</v>
      </c>
      <c r="AD108" s="10">
        <v>0</v>
      </c>
      <c r="AE108" s="7" t="s">
        <v>85</v>
      </c>
      <c r="AF108" s="7" t="s">
        <v>85</v>
      </c>
      <c r="AG108" s="10">
        <v>0</v>
      </c>
      <c r="AH108" s="7" t="s">
        <v>85</v>
      </c>
      <c r="AI108" s="7" t="s">
        <v>85</v>
      </c>
      <c r="AJ108" s="10">
        <v>0</v>
      </c>
      <c r="AK108" s="7" t="s">
        <v>85</v>
      </c>
      <c r="AL108" s="7" t="s">
        <v>85</v>
      </c>
      <c r="AM108" s="10">
        <v>0</v>
      </c>
      <c r="AN108" s="7" t="s">
        <v>85</v>
      </c>
      <c r="AO108" s="7" t="s">
        <v>85</v>
      </c>
      <c r="AP108" s="10">
        <v>0</v>
      </c>
      <c r="AQ108" s="7" t="s">
        <v>85</v>
      </c>
      <c r="AR108" s="7" t="s">
        <v>85</v>
      </c>
      <c r="AS108" s="10">
        <v>0</v>
      </c>
      <c r="AT108" s="7" t="s">
        <v>85</v>
      </c>
      <c r="AU108" s="7" t="s">
        <v>85</v>
      </c>
      <c r="AV108" s="10">
        <v>0</v>
      </c>
      <c r="AW108" s="7" t="s">
        <v>85</v>
      </c>
      <c r="AX108" s="7" t="s">
        <v>85</v>
      </c>
      <c r="AY108" s="10">
        <v>0</v>
      </c>
      <c r="AZ108" s="7" t="s">
        <v>85</v>
      </c>
      <c r="BA108" s="10">
        <v>0</v>
      </c>
      <c r="BB108" s="7">
        <v>0</v>
      </c>
      <c r="BC108" s="7"/>
      <c r="BD108" s="7">
        <v>1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U108" s="51" t="s">
        <v>1352</v>
      </c>
    </row>
    <row r="109" spans="1:73" x14ac:dyDescent="0.25">
      <c r="A109" s="16" t="s">
        <v>984</v>
      </c>
      <c r="B109" s="17"/>
      <c r="C109" s="16" t="s">
        <v>293</v>
      </c>
      <c r="D109" s="17" t="s">
        <v>12</v>
      </c>
      <c r="E109" s="17" t="s">
        <v>50</v>
      </c>
      <c r="F109" s="24">
        <v>0</v>
      </c>
      <c r="G109" s="17" t="s">
        <v>9</v>
      </c>
      <c r="H109" s="17" t="s">
        <v>43</v>
      </c>
      <c r="I109" s="15">
        <v>0</v>
      </c>
      <c r="J109" s="17" t="s">
        <v>15</v>
      </c>
      <c r="K109" s="17" t="s">
        <v>47</v>
      </c>
      <c r="L109" s="15" t="s">
        <v>47</v>
      </c>
      <c r="M109" s="17" t="s">
        <v>4</v>
      </c>
      <c r="N109" s="17" t="s">
        <v>39</v>
      </c>
      <c r="O109" s="15">
        <v>0</v>
      </c>
      <c r="P109" s="17" t="s">
        <v>26</v>
      </c>
      <c r="Q109" s="17" t="s">
        <v>49</v>
      </c>
      <c r="R109" s="15">
        <v>0</v>
      </c>
      <c r="S109" s="17" t="s">
        <v>33</v>
      </c>
      <c r="T109" s="17" t="s">
        <v>45</v>
      </c>
      <c r="U109" s="15" t="s">
        <v>45</v>
      </c>
      <c r="V109" s="17" t="s">
        <v>63</v>
      </c>
      <c r="W109" s="17" t="s">
        <v>27</v>
      </c>
      <c r="X109" s="15">
        <v>0</v>
      </c>
      <c r="Y109" s="17" t="s">
        <v>59</v>
      </c>
      <c r="Z109" s="17" t="s">
        <v>37</v>
      </c>
      <c r="AA109" s="15" t="s">
        <v>37</v>
      </c>
      <c r="AB109" s="17" t="s">
        <v>31</v>
      </c>
      <c r="AC109" s="17" t="s">
        <v>29</v>
      </c>
      <c r="AD109" s="15" t="s">
        <v>29</v>
      </c>
      <c r="AE109" s="17" t="s">
        <v>3</v>
      </c>
      <c r="AF109" s="17" t="s">
        <v>25</v>
      </c>
      <c r="AG109" s="15">
        <v>0</v>
      </c>
      <c r="AH109" s="17" t="s">
        <v>34</v>
      </c>
      <c r="AI109" s="17" t="s">
        <v>48</v>
      </c>
      <c r="AJ109" s="15">
        <v>0</v>
      </c>
      <c r="AK109" s="17" t="s">
        <v>16</v>
      </c>
      <c r="AL109" s="17" t="s">
        <v>40</v>
      </c>
      <c r="AM109" s="15" t="s">
        <v>40</v>
      </c>
      <c r="AN109" s="17" t="s">
        <v>58</v>
      </c>
      <c r="AO109" s="17" t="s">
        <v>38</v>
      </c>
      <c r="AP109" s="15" t="s">
        <v>38</v>
      </c>
      <c r="AQ109" s="17" t="s">
        <v>7</v>
      </c>
      <c r="AR109" s="17" t="s">
        <v>46</v>
      </c>
      <c r="AS109" s="15" t="s">
        <v>46</v>
      </c>
      <c r="AT109" s="17" t="s">
        <v>14</v>
      </c>
      <c r="AU109" s="17" t="s">
        <v>42</v>
      </c>
      <c r="AV109" s="15">
        <v>0</v>
      </c>
      <c r="AW109" s="17" t="s">
        <v>114</v>
      </c>
      <c r="AX109" s="17" t="s">
        <v>41</v>
      </c>
      <c r="AY109" s="15">
        <v>0</v>
      </c>
      <c r="AZ109" s="17" t="s">
        <v>20</v>
      </c>
      <c r="BA109" s="15">
        <v>8</v>
      </c>
      <c r="BB109" s="12">
        <v>69</v>
      </c>
      <c r="BC109" s="12"/>
      <c r="BD109" s="12">
        <v>1</v>
      </c>
      <c r="BE109" s="12">
        <v>1</v>
      </c>
      <c r="BF109" s="12">
        <v>1</v>
      </c>
      <c r="BG109" s="12">
        <v>1</v>
      </c>
      <c r="BH109" s="12">
        <v>1</v>
      </c>
      <c r="BI109" s="12">
        <v>1</v>
      </c>
      <c r="BJ109" s="12">
        <v>1</v>
      </c>
      <c r="BK109" s="12">
        <v>1</v>
      </c>
      <c r="BL109" s="12">
        <v>1</v>
      </c>
      <c r="BM109" s="12">
        <v>1</v>
      </c>
      <c r="BN109" s="12">
        <v>1</v>
      </c>
      <c r="BO109" s="12">
        <v>1</v>
      </c>
      <c r="BP109" s="12">
        <v>1</v>
      </c>
      <c r="BQ109" s="12">
        <v>1</v>
      </c>
      <c r="BR109" s="12">
        <v>1</v>
      </c>
      <c r="BS109" s="12">
        <v>1</v>
      </c>
    </row>
    <row r="110" spans="1:73" x14ac:dyDescent="0.25">
      <c r="A110" s="11" t="s">
        <v>985</v>
      </c>
      <c r="B110" s="12"/>
      <c r="C110" s="11" t="s">
        <v>301</v>
      </c>
      <c r="D110" s="12" t="s">
        <v>28</v>
      </c>
      <c r="E110" s="12" t="s">
        <v>47</v>
      </c>
      <c r="F110" s="15" t="s">
        <v>47</v>
      </c>
      <c r="G110" s="12" t="s">
        <v>9</v>
      </c>
      <c r="H110" s="12" t="s">
        <v>27</v>
      </c>
      <c r="I110" s="15">
        <v>0</v>
      </c>
      <c r="J110" s="12" t="s">
        <v>17</v>
      </c>
      <c r="K110" s="12" t="s">
        <v>50</v>
      </c>
      <c r="L110" s="15">
        <v>0</v>
      </c>
      <c r="M110" s="12" t="s">
        <v>5</v>
      </c>
      <c r="N110" s="12" t="s">
        <v>41</v>
      </c>
      <c r="O110" s="15" t="s">
        <v>41</v>
      </c>
      <c r="P110" s="12" t="s">
        <v>26</v>
      </c>
      <c r="Q110" s="12" t="s">
        <v>49</v>
      </c>
      <c r="R110" s="15">
        <v>0</v>
      </c>
      <c r="S110" s="12" t="s">
        <v>13</v>
      </c>
      <c r="T110" s="12" t="s">
        <v>45</v>
      </c>
      <c r="U110" s="15">
        <v>0</v>
      </c>
      <c r="V110" s="12" t="s">
        <v>18</v>
      </c>
      <c r="W110" s="12" t="s">
        <v>46</v>
      </c>
      <c r="X110" s="15" t="s">
        <v>46</v>
      </c>
      <c r="Y110" s="12" t="s">
        <v>8</v>
      </c>
      <c r="Z110" s="12" t="s">
        <v>29</v>
      </c>
      <c r="AA110" s="15">
        <v>0</v>
      </c>
      <c r="AB110" s="12" t="s">
        <v>123</v>
      </c>
      <c r="AC110" s="12" t="s">
        <v>39</v>
      </c>
      <c r="AD110" s="15">
        <v>0</v>
      </c>
      <c r="AE110" s="12" t="s">
        <v>3</v>
      </c>
      <c r="AF110" s="12" t="s">
        <v>43</v>
      </c>
      <c r="AG110" s="15">
        <v>0</v>
      </c>
      <c r="AH110" s="12" t="s">
        <v>34</v>
      </c>
      <c r="AI110" s="12" t="s">
        <v>48</v>
      </c>
      <c r="AJ110" s="15">
        <v>0</v>
      </c>
      <c r="AK110" s="12" t="s">
        <v>16</v>
      </c>
      <c r="AL110" s="12" t="s">
        <v>42</v>
      </c>
      <c r="AM110" s="15" t="s">
        <v>42</v>
      </c>
      <c r="AN110" s="12" t="s">
        <v>58</v>
      </c>
      <c r="AO110" s="12" t="s">
        <v>25</v>
      </c>
      <c r="AP110" s="15" t="s">
        <v>25</v>
      </c>
      <c r="AQ110" s="12" t="s">
        <v>7</v>
      </c>
      <c r="AR110" s="12" t="s">
        <v>40</v>
      </c>
      <c r="AS110" s="15" t="s">
        <v>40</v>
      </c>
      <c r="AT110" s="12" t="s">
        <v>14</v>
      </c>
      <c r="AU110" s="12" t="s">
        <v>38</v>
      </c>
      <c r="AV110" s="15">
        <v>0</v>
      </c>
      <c r="AW110" s="12" t="s">
        <v>11</v>
      </c>
      <c r="AX110" s="12" t="s">
        <v>37</v>
      </c>
      <c r="AY110" s="15" t="s">
        <v>37</v>
      </c>
      <c r="AZ110" s="12" t="s">
        <v>50</v>
      </c>
      <c r="BA110" s="15">
        <v>0</v>
      </c>
      <c r="BB110" s="12">
        <v>72</v>
      </c>
      <c r="BC110" s="12"/>
      <c r="BD110" s="12">
        <v>1</v>
      </c>
      <c r="BE110" s="12">
        <v>1</v>
      </c>
      <c r="BF110" s="12">
        <v>1</v>
      </c>
      <c r="BG110" s="12">
        <v>1</v>
      </c>
      <c r="BH110" s="12">
        <v>1</v>
      </c>
      <c r="BI110" s="12">
        <v>1</v>
      </c>
      <c r="BJ110" s="12">
        <v>1</v>
      </c>
      <c r="BK110" s="12">
        <v>1</v>
      </c>
      <c r="BL110" s="12">
        <v>1</v>
      </c>
      <c r="BM110" s="12">
        <v>1</v>
      </c>
      <c r="BN110" s="12">
        <v>1</v>
      </c>
      <c r="BO110" s="12">
        <v>1</v>
      </c>
      <c r="BP110" s="12">
        <v>1</v>
      </c>
      <c r="BQ110" s="12">
        <v>1</v>
      </c>
      <c r="BR110" s="12">
        <v>1</v>
      </c>
      <c r="BS110" s="12">
        <v>1</v>
      </c>
    </row>
    <row r="111" spans="1:73" x14ac:dyDescent="0.25">
      <c r="A111" s="11" t="s">
        <v>986</v>
      </c>
      <c r="B111" s="12"/>
      <c r="C111" s="11" t="s">
        <v>303</v>
      </c>
      <c r="D111" s="12" t="s">
        <v>12</v>
      </c>
      <c r="E111" s="12" t="s">
        <v>47</v>
      </c>
      <c r="F111" s="15">
        <v>0</v>
      </c>
      <c r="G111" s="12" t="s">
        <v>9</v>
      </c>
      <c r="H111" s="12" t="s">
        <v>49</v>
      </c>
      <c r="I111" s="15">
        <v>0</v>
      </c>
      <c r="J111" s="12" t="s">
        <v>17</v>
      </c>
      <c r="K111" s="12" t="s">
        <v>39</v>
      </c>
      <c r="L111" s="15">
        <v>0</v>
      </c>
      <c r="M111" s="12" t="s">
        <v>5</v>
      </c>
      <c r="N111" s="12" t="s">
        <v>29</v>
      </c>
      <c r="O111" s="15" t="s">
        <v>29</v>
      </c>
      <c r="P111" s="12" t="s">
        <v>26</v>
      </c>
      <c r="Q111" s="12" t="s">
        <v>43</v>
      </c>
      <c r="R111" s="15">
        <v>0</v>
      </c>
      <c r="S111" s="12" t="s">
        <v>13</v>
      </c>
      <c r="T111" s="12" t="s">
        <v>50</v>
      </c>
      <c r="U111" s="15">
        <v>0</v>
      </c>
      <c r="V111" s="12" t="s">
        <v>18</v>
      </c>
      <c r="W111" s="12" t="s">
        <v>37</v>
      </c>
      <c r="X111" s="15" t="s">
        <v>37</v>
      </c>
      <c r="Y111" s="12" t="s">
        <v>59</v>
      </c>
      <c r="Z111" s="12" t="s">
        <v>27</v>
      </c>
      <c r="AA111" s="15" t="s">
        <v>27</v>
      </c>
      <c r="AB111" s="12" t="s">
        <v>31</v>
      </c>
      <c r="AC111" s="12" t="s">
        <v>38</v>
      </c>
      <c r="AD111" s="15" t="s">
        <v>38</v>
      </c>
      <c r="AE111" s="12" t="s">
        <v>3</v>
      </c>
      <c r="AF111" s="12" t="s">
        <v>41</v>
      </c>
      <c r="AG111" s="15">
        <v>0</v>
      </c>
      <c r="AH111" s="12" t="s">
        <v>34</v>
      </c>
      <c r="AI111" s="12" t="s">
        <v>46</v>
      </c>
      <c r="AJ111" s="15">
        <v>0</v>
      </c>
      <c r="AK111" s="12" t="s">
        <v>16</v>
      </c>
      <c r="AL111" s="12" t="s">
        <v>42</v>
      </c>
      <c r="AM111" s="15" t="s">
        <v>42</v>
      </c>
      <c r="AN111" s="12" t="s">
        <v>58</v>
      </c>
      <c r="AO111" s="12" t="s">
        <v>25</v>
      </c>
      <c r="AP111" s="15" t="s">
        <v>25</v>
      </c>
      <c r="AQ111" s="12" t="s">
        <v>7</v>
      </c>
      <c r="AR111" s="12" t="s">
        <v>48</v>
      </c>
      <c r="AS111" s="15" t="s">
        <v>48</v>
      </c>
      <c r="AT111" s="12" t="s">
        <v>14</v>
      </c>
      <c r="AU111" s="12" t="s">
        <v>40</v>
      </c>
      <c r="AV111" s="15">
        <v>0</v>
      </c>
      <c r="AW111" s="12" t="s">
        <v>114</v>
      </c>
      <c r="AX111" s="12" t="s">
        <v>45</v>
      </c>
      <c r="AY111" s="15">
        <v>0</v>
      </c>
      <c r="AZ111" s="12" t="s">
        <v>20</v>
      </c>
      <c r="BA111" s="15">
        <v>8</v>
      </c>
      <c r="BB111" s="12">
        <v>82</v>
      </c>
      <c r="BC111" s="12"/>
      <c r="BD111" s="12">
        <v>1</v>
      </c>
      <c r="BE111" s="12">
        <v>1</v>
      </c>
      <c r="BF111" s="12">
        <v>1</v>
      </c>
      <c r="BG111" s="12">
        <v>1</v>
      </c>
      <c r="BH111" s="12">
        <v>1</v>
      </c>
      <c r="BI111" s="12">
        <v>1</v>
      </c>
      <c r="BJ111" s="12">
        <v>1</v>
      </c>
      <c r="BK111" s="12">
        <v>1</v>
      </c>
      <c r="BL111" s="12">
        <v>1</v>
      </c>
      <c r="BM111" s="12">
        <v>1</v>
      </c>
      <c r="BN111" s="12">
        <v>1</v>
      </c>
      <c r="BO111" s="12">
        <v>1</v>
      </c>
      <c r="BP111" s="12">
        <v>1</v>
      </c>
      <c r="BQ111" s="12">
        <v>1</v>
      </c>
      <c r="BR111" s="12">
        <v>1</v>
      </c>
      <c r="BS111" s="12">
        <v>1</v>
      </c>
    </row>
    <row r="112" spans="1:73" x14ac:dyDescent="0.25">
      <c r="A112" s="16" t="s">
        <v>987</v>
      </c>
      <c r="B112" s="17"/>
      <c r="C112" s="16" t="s">
        <v>307</v>
      </c>
      <c r="D112" s="17" t="s">
        <v>12</v>
      </c>
      <c r="E112" s="17" t="s">
        <v>27</v>
      </c>
      <c r="F112" s="18">
        <v>0</v>
      </c>
      <c r="G112" s="17" t="s">
        <v>848</v>
      </c>
      <c r="H112" s="17" t="s">
        <v>47</v>
      </c>
      <c r="I112" s="15" t="s">
        <v>47</v>
      </c>
      <c r="J112" s="17" t="s">
        <v>15</v>
      </c>
      <c r="K112" s="17" t="s">
        <v>29</v>
      </c>
      <c r="L112" s="15" t="s">
        <v>29</v>
      </c>
      <c r="M112" s="17" t="s">
        <v>4</v>
      </c>
      <c r="N112" s="17" t="s">
        <v>37</v>
      </c>
      <c r="O112" s="15">
        <v>0</v>
      </c>
      <c r="P112" s="17" t="s">
        <v>26</v>
      </c>
      <c r="Q112" s="17" t="s">
        <v>38</v>
      </c>
      <c r="R112" s="15">
        <v>0</v>
      </c>
      <c r="S112" s="17" t="s">
        <v>33</v>
      </c>
      <c r="T112" s="17" t="s">
        <v>46</v>
      </c>
      <c r="U112" s="15" t="s">
        <v>46</v>
      </c>
      <c r="V112" s="17" t="s">
        <v>18</v>
      </c>
      <c r="W112" s="17" t="s">
        <v>43</v>
      </c>
      <c r="X112" s="15" t="s">
        <v>43</v>
      </c>
      <c r="Y112" s="17" t="s">
        <v>59</v>
      </c>
      <c r="Z112" s="17" t="s">
        <v>45</v>
      </c>
      <c r="AA112" s="15" t="s">
        <v>45</v>
      </c>
      <c r="AB112" s="17" t="s">
        <v>31</v>
      </c>
      <c r="AC112" s="17" t="s">
        <v>41</v>
      </c>
      <c r="AD112" s="15" t="s">
        <v>41</v>
      </c>
      <c r="AE112" s="17" t="s">
        <v>55</v>
      </c>
      <c r="AF112" s="17" t="s">
        <v>50</v>
      </c>
      <c r="AG112" s="15" t="s">
        <v>50</v>
      </c>
      <c r="AH112" s="17" t="s">
        <v>34</v>
      </c>
      <c r="AI112" s="17" t="s">
        <v>48</v>
      </c>
      <c r="AJ112" s="15">
        <v>0</v>
      </c>
      <c r="AK112" s="17" t="s">
        <v>16</v>
      </c>
      <c r="AL112" s="17" t="s">
        <v>25</v>
      </c>
      <c r="AM112" s="15" t="s">
        <v>25</v>
      </c>
      <c r="AN112" s="17" t="s">
        <v>58</v>
      </c>
      <c r="AO112" s="17" t="s">
        <v>42</v>
      </c>
      <c r="AP112" s="15" t="s">
        <v>42</v>
      </c>
      <c r="AQ112" s="17" t="s">
        <v>62</v>
      </c>
      <c r="AR112" s="17" t="s">
        <v>49</v>
      </c>
      <c r="AS112" s="15">
        <v>0</v>
      </c>
      <c r="AT112" s="17" t="s">
        <v>14</v>
      </c>
      <c r="AU112" s="17" t="s">
        <v>40</v>
      </c>
      <c r="AV112" s="15">
        <v>0</v>
      </c>
      <c r="AW112" s="17" t="s">
        <v>114</v>
      </c>
      <c r="AX112" s="17" t="s">
        <v>39</v>
      </c>
      <c r="AY112" s="15">
        <v>0</v>
      </c>
      <c r="AZ112" s="17" t="s">
        <v>50</v>
      </c>
      <c r="BA112" s="15">
        <v>0</v>
      </c>
      <c r="BB112" s="12">
        <v>78</v>
      </c>
      <c r="BC112" s="12"/>
      <c r="BD112" s="12">
        <v>1</v>
      </c>
      <c r="BE112" s="12">
        <v>1</v>
      </c>
      <c r="BF112" s="12">
        <v>1</v>
      </c>
      <c r="BG112" s="12">
        <v>1</v>
      </c>
      <c r="BH112" s="12">
        <v>1</v>
      </c>
      <c r="BI112" s="12">
        <v>1</v>
      </c>
      <c r="BJ112" s="12">
        <v>1</v>
      </c>
      <c r="BK112" s="12">
        <v>1</v>
      </c>
      <c r="BL112" s="12">
        <v>1</v>
      </c>
      <c r="BM112" s="12">
        <v>1</v>
      </c>
      <c r="BN112" s="12">
        <v>1</v>
      </c>
      <c r="BO112" s="12">
        <v>1</v>
      </c>
      <c r="BP112" s="12">
        <v>1</v>
      </c>
      <c r="BQ112" s="12">
        <v>1</v>
      </c>
      <c r="BR112" s="12">
        <v>1</v>
      </c>
      <c r="BS112" s="12">
        <v>1</v>
      </c>
    </row>
    <row r="113" spans="1:73" x14ac:dyDescent="0.25">
      <c r="A113" s="16" t="s">
        <v>988</v>
      </c>
      <c r="B113" s="17"/>
      <c r="C113" s="16" t="s">
        <v>309</v>
      </c>
      <c r="D113" s="17" t="s">
        <v>28</v>
      </c>
      <c r="E113" s="17" t="s">
        <v>27</v>
      </c>
      <c r="F113" s="18">
        <v>0</v>
      </c>
      <c r="G113" s="17" t="s">
        <v>9</v>
      </c>
      <c r="H113" s="17" t="s">
        <v>37</v>
      </c>
      <c r="I113" s="15">
        <v>0</v>
      </c>
      <c r="J113" s="17" t="s">
        <v>15</v>
      </c>
      <c r="K113" s="17" t="s">
        <v>41</v>
      </c>
      <c r="L113" s="15" t="s">
        <v>41</v>
      </c>
      <c r="M113" s="17" t="s">
        <v>5</v>
      </c>
      <c r="N113" s="17" t="s">
        <v>49</v>
      </c>
      <c r="O113" s="15" t="s">
        <v>49</v>
      </c>
      <c r="P113" s="17" t="s">
        <v>26</v>
      </c>
      <c r="Q113" s="17" t="s">
        <v>48</v>
      </c>
      <c r="R113" s="15">
        <v>0</v>
      </c>
      <c r="S113" s="17" t="s">
        <v>13</v>
      </c>
      <c r="T113" s="17" t="s">
        <v>45</v>
      </c>
      <c r="U113" s="15">
        <v>0</v>
      </c>
      <c r="V113" s="17" t="s">
        <v>18</v>
      </c>
      <c r="W113" s="17" t="s">
        <v>29</v>
      </c>
      <c r="X113" s="15" t="s">
        <v>29</v>
      </c>
      <c r="Y113" s="17" t="s">
        <v>8</v>
      </c>
      <c r="Z113" s="17" t="s">
        <v>39</v>
      </c>
      <c r="AA113" s="15">
        <v>0</v>
      </c>
      <c r="AB113" s="17" t="s">
        <v>31</v>
      </c>
      <c r="AC113" s="17" t="s">
        <v>43</v>
      </c>
      <c r="AD113" s="15" t="s">
        <v>43</v>
      </c>
      <c r="AE113" s="17" t="s">
        <v>3</v>
      </c>
      <c r="AF113" s="17" t="s">
        <v>42</v>
      </c>
      <c r="AG113" s="15">
        <v>0</v>
      </c>
      <c r="AH113" s="17" t="s">
        <v>34</v>
      </c>
      <c r="AI113" s="17" t="s">
        <v>46</v>
      </c>
      <c r="AJ113" s="15">
        <v>0</v>
      </c>
      <c r="AK113" s="17" t="s">
        <v>16</v>
      </c>
      <c r="AL113" s="17" t="s">
        <v>25</v>
      </c>
      <c r="AM113" s="15" t="s">
        <v>25</v>
      </c>
      <c r="AN113" s="17" t="s">
        <v>10</v>
      </c>
      <c r="AO113" s="17" t="s">
        <v>50</v>
      </c>
      <c r="AP113" s="15">
        <v>0</v>
      </c>
      <c r="AQ113" s="17" t="s">
        <v>62</v>
      </c>
      <c r="AR113" s="17" t="s">
        <v>40</v>
      </c>
      <c r="AS113" s="15">
        <v>0</v>
      </c>
      <c r="AT113" s="17" t="s">
        <v>30</v>
      </c>
      <c r="AU113" s="17" t="s">
        <v>47</v>
      </c>
      <c r="AV113" s="15" t="s">
        <v>47</v>
      </c>
      <c r="AW113" s="17" t="s">
        <v>114</v>
      </c>
      <c r="AX113" s="17" t="s">
        <v>38</v>
      </c>
      <c r="AY113" s="15">
        <v>0</v>
      </c>
      <c r="AZ113" s="17" t="s">
        <v>20</v>
      </c>
      <c r="BA113" s="15">
        <v>8</v>
      </c>
      <c r="BB113" s="12">
        <v>61</v>
      </c>
      <c r="BC113" s="12"/>
      <c r="BD113" s="12">
        <v>1</v>
      </c>
      <c r="BE113" s="12">
        <v>1</v>
      </c>
      <c r="BF113" s="12">
        <v>1</v>
      </c>
      <c r="BG113" s="12">
        <v>1</v>
      </c>
      <c r="BH113" s="12">
        <v>1</v>
      </c>
      <c r="BI113" s="12">
        <v>1</v>
      </c>
      <c r="BJ113" s="12">
        <v>1</v>
      </c>
      <c r="BK113" s="12">
        <v>1</v>
      </c>
      <c r="BL113" s="12">
        <v>1</v>
      </c>
      <c r="BM113" s="12">
        <v>1</v>
      </c>
      <c r="BN113" s="12">
        <v>1</v>
      </c>
      <c r="BO113" s="12">
        <v>1</v>
      </c>
      <c r="BP113" s="12">
        <v>1</v>
      </c>
      <c r="BQ113" s="12">
        <v>1</v>
      </c>
      <c r="BR113" s="12">
        <v>1</v>
      </c>
      <c r="BS113" s="12">
        <v>1</v>
      </c>
    </row>
    <row r="114" spans="1:73" x14ac:dyDescent="0.25">
      <c r="A114" s="11" t="s">
        <v>989</v>
      </c>
      <c r="B114" s="12"/>
      <c r="C114" s="11" t="s">
        <v>606</v>
      </c>
      <c r="D114" s="12" t="s">
        <v>12</v>
      </c>
      <c r="E114" s="12" t="s">
        <v>50</v>
      </c>
      <c r="F114" s="15">
        <v>0</v>
      </c>
      <c r="G114" s="12" t="s">
        <v>9</v>
      </c>
      <c r="H114" s="12" t="s">
        <v>27</v>
      </c>
      <c r="I114" s="15">
        <v>0</v>
      </c>
      <c r="J114" s="12" t="s">
        <v>17</v>
      </c>
      <c r="K114" s="12" t="s">
        <v>38</v>
      </c>
      <c r="L114" s="15">
        <v>0</v>
      </c>
      <c r="M114" s="12" t="s">
        <v>4</v>
      </c>
      <c r="N114" s="12" t="s">
        <v>49</v>
      </c>
      <c r="O114" s="15">
        <v>0</v>
      </c>
      <c r="P114" s="12" t="s">
        <v>26</v>
      </c>
      <c r="Q114" s="12" t="s">
        <v>46</v>
      </c>
      <c r="R114" s="15">
        <v>0</v>
      </c>
      <c r="S114" s="12" t="s">
        <v>33</v>
      </c>
      <c r="T114" s="12" t="s">
        <v>48</v>
      </c>
      <c r="U114" s="15" t="s">
        <v>48</v>
      </c>
      <c r="V114" s="12" t="s">
        <v>18</v>
      </c>
      <c r="W114" s="12" t="s">
        <v>41</v>
      </c>
      <c r="X114" s="15" t="s">
        <v>41</v>
      </c>
      <c r="Y114" s="12" t="s">
        <v>59</v>
      </c>
      <c r="Z114" s="12" t="s">
        <v>39</v>
      </c>
      <c r="AA114" s="15" t="s">
        <v>39</v>
      </c>
      <c r="AB114" s="12" t="s">
        <v>123</v>
      </c>
      <c r="AC114" s="12" t="s">
        <v>45</v>
      </c>
      <c r="AD114" s="15">
        <v>0</v>
      </c>
      <c r="AE114" s="12" t="s">
        <v>3</v>
      </c>
      <c r="AF114" s="12" t="s">
        <v>40</v>
      </c>
      <c r="AG114" s="15">
        <v>0</v>
      </c>
      <c r="AH114" s="12" t="s">
        <v>34</v>
      </c>
      <c r="AI114" s="12" t="s">
        <v>29</v>
      </c>
      <c r="AJ114" s="15">
        <v>0</v>
      </c>
      <c r="AK114" s="12" t="s">
        <v>16</v>
      </c>
      <c r="AL114" s="12" t="s">
        <v>42</v>
      </c>
      <c r="AM114" s="15" t="s">
        <v>42</v>
      </c>
      <c r="AN114" s="12" t="s">
        <v>58</v>
      </c>
      <c r="AO114" s="12" t="s">
        <v>43</v>
      </c>
      <c r="AP114" s="15" t="s">
        <v>43</v>
      </c>
      <c r="AQ114" s="12" t="s">
        <v>7</v>
      </c>
      <c r="AR114" s="12" t="s">
        <v>47</v>
      </c>
      <c r="AS114" s="15" t="s">
        <v>47</v>
      </c>
      <c r="AT114" s="12" t="s">
        <v>14</v>
      </c>
      <c r="AU114" s="12" t="s">
        <v>25</v>
      </c>
      <c r="AV114" s="15">
        <v>0</v>
      </c>
      <c r="AW114" s="12" t="s">
        <v>114</v>
      </c>
      <c r="AX114" s="12" t="s">
        <v>37</v>
      </c>
      <c r="AY114" s="15">
        <v>0</v>
      </c>
      <c r="AZ114" s="12" t="s">
        <v>20</v>
      </c>
      <c r="BA114" s="15">
        <v>8</v>
      </c>
      <c r="BB114" s="12">
        <v>56</v>
      </c>
      <c r="BC114" s="12"/>
      <c r="BD114" s="12">
        <v>1</v>
      </c>
      <c r="BE114" s="12">
        <v>1</v>
      </c>
      <c r="BF114" s="12">
        <v>1</v>
      </c>
      <c r="BG114" s="12">
        <v>1</v>
      </c>
      <c r="BH114" s="12">
        <v>1</v>
      </c>
      <c r="BI114" s="12">
        <v>1</v>
      </c>
      <c r="BJ114" s="12">
        <v>1</v>
      </c>
      <c r="BK114" s="12">
        <v>1</v>
      </c>
      <c r="BL114" s="12">
        <v>1</v>
      </c>
      <c r="BM114" s="12">
        <v>1</v>
      </c>
      <c r="BN114" s="12">
        <v>1</v>
      </c>
      <c r="BO114" s="12">
        <v>1</v>
      </c>
      <c r="BP114" s="12">
        <v>1</v>
      </c>
      <c r="BQ114" s="12">
        <v>1</v>
      </c>
      <c r="BR114" s="12">
        <v>1</v>
      </c>
      <c r="BS114" s="12">
        <v>1</v>
      </c>
    </row>
    <row r="115" spans="1:73" s="46" customFormat="1" x14ac:dyDescent="0.25">
      <c r="A115" s="20" t="s">
        <v>990</v>
      </c>
      <c r="B115" s="21" t="s">
        <v>24</v>
      </c>
      <c r="C115" s="20" t="s">
        <v>991</v>
      </c>
      <c r="D115" s="21" t="s">
        <v>28</v>
      </c>
      <c r="E115" s="21" t="s">
        <v>42</v>
      </c>
      <c r="F115" s="22">
        <v>0</v>
      </c>
      <c r="G115" s="21" t="s">
        <v>9</v>
      </c>
      <c r="H115" s="21" t="s">
        <v>49</v>
      </c>
      <c r="I115" s="10">
        <v>0</v>
      </c>
      <c r="J115" s="21" t="s">
        <v>17</v>
      </c>
      <c r="K115" s="21" t="s">
        <v>37</v>
      </c>
      <c r="L115" s="10">
        <v>0</v>
      </c>
      <c r="M115" s="21" t="s">
        <v>4</v>
      </c>
      <c r="N115" s="21" t="s">
        <v>27</v>
      </c>
      <c r="O115" s="10">
        <v>0</v>
      </c>
      <c r="P115" s="21" t="s">
        <v>26</v>
      </c>
      <c r="Q115" s="21" t="s">
        <v>41</v>
      </c>
      <c r="R115" s="10">
        <v>0</v>
      </c>
      <c r="S115" s="21" t="s">
        <v>13</v>
      </c>
      <c r="T115" s="21" t="s">
        <v>49</v>
      </c>
      <c r="U115" s="10">
        <v>0</v>
      </c>
      <c r="V115" s="21" t="s">
        <v>63</v>
      </c>
      <c r="W115" s="21" t="s">
        <v>45</v>
      </c>
      <c r="X115" s="10">
        <v>0</v>
      </c>
      <c r="Y115" s="21" t="s">
        <v>8</v>
      </c>
      <c r="Z115" s="21" t="s">
        <v>47</v>
      </c>
      <c r="AA115" s="10">
        <v>0</v>
      </c>
      <c r="AB115" s="21" t="s">
        <v>123</v>
      </c>
      <c r="AC115" s="21" t="s">
        <v>39</v>
      </c>
      <c r="AD115" s="10">
        <v>0</v>
      </c>
      <c r="AE115" s="21" t="s">
        <v>3</v>
      </c>
      <c r="AF115" s="21" t="s">
        <v>25</v>
      </c>
      <c r="AG115" s="10">
        <v>0</v>
      </c>
      <c r="AH115" s="21" t="s">
        <v>34</v>
      </c>
      <c r="AI115" s="21" t="s">
        <v>43</v>
      </c>
      <c r="AJ115" s="10">
        <v>0</v>
      </c>
      <c r="AK115" s="21" t="s">
        <v>16</v>
      </c>
      <c r="AL115" s="21" t="s">
        <v>40</v>
      </c>
      <c r="AM115" s="10" t="s">
        <v>40</v>
      </c>
      <c r="AN115" s="21" t="s">
        <v>58</v>
      </c>
      <c r="AO115" s="21" t="s">
        <v>46</v>
      </c>
      <c r="AP115" s="10" t="s">
        <v>46</v>
      </c>
      <c r="AQ115" s="21" t="s">
        <v>62</v>
      </c>
      <c r="AR115" s="21" t="s">
        <v>48</v>
      </c>
      <c r="AS115" s="10">
        <v>0</v>
      </c>
      <c r="AT115" s="21" t="s">
        <v>14</v>
      </c>
      <c r="AU115" s="21" t="s">
        <v>43</v>
      </c>
      <c r="AV115" s="10">
        <v>0</v>
      </c>
      <c r="AW115" s="21" t="s">
        <v>114</v>
      </c>
      <c r="AX115" s="21" t="s">
        <v>48</v>
      </c>
      <c r="AY115" s="10">
        <v>0</v>
      </c>
      <c r="AZ115" s="21" t="s">
        <v>20</v>
      </c>
      <c r="BA115" s="10">
        <v>8</v>
      </c>
      <c r="BB115" s="7">
        <v>34</v>
      </c>
      <c r="BC115" s="7"/>
      <c r="BD115" s="7">
        <v>0</v>
      </c>
      <c r="BE115" s="7">
        <v>1</v>
      </c>
      <c r="BF115" s="7">
        <v>1</v>
      </c>
      <c r="BG115" s="7">
        <v>1</v>
      </c>
      <c r="BH115" s="7">
        <v>1</v>
      </c>
      <c r="BI115" s="7">
        <v>1</v>
      </c>
      <c r="BJ115" s="7">
        <v>1</v>
      </c>
      <c r="BK115" s="7">
        <v>2</v>
      </c>
      <c r="BL115" s="7">
        <v>2</v>
      </c>
      <c r="BM115" s="7">
        <v>0</v>
      </c>
      <c r="BN115" s="7">
        <v>2</v>
      </c>
      <c r="BO115" s="7">
        <v>1</v>
      </c>
      <c r="BP115" s="7">
        <v>0</v>
      </c>
      <c r="BQ115" s="7">
        <v>1</v>
      </c>
      <c r="BR115" s="7">
        <v>1</v>
      </c>
      <c r="BS115" s="7">
        <v>1</v>
      </c>
      <c r="BU115" s="51" t="s">
        <v>1352</v>
      </c>
    </row>
    <row r="116" spans="1:73" s="46" customFormat="1" x14ac:dyDescent="0.25">
      <c r="A116" s="6" t="s">
        <v>992</v>
      </c>
      <c r="B116" s="7" t="s">
        <v>24</v>
      </c>
      <c r="C116" s="6" t="s">
        <v>311</v>
      </c>
      <c r="D116" s="7" t="s">
        <v>12</v>
      </c>
      <c r="E116" s="7" t="s">
        <v>39</v>
      </c>
      <c r="F116" s="10">
        <v>0</v>
      </c>
      <c r="G116" s="7" t="s">
        <v>85</v>
      </c>
      <c r="H116" s="7" t="s">
        <v>85</v>
      </c>
      <c r="I116" s="10">
        <v>0</v>
      </c>
      <c r="J116" s="7" t="s">
        <v>85</v>
      </c>
      <c r="K116" s="7" t="s">
        <v>85</v>
      </c>
      <c r="L116" s="10">
        <v>0</v>
      </c>
      <c r="M116" s="7" t="s">
        <v>85</v>
      </c>
      <c r="N116" s="7" t="s">
        <v>85</v>
      </c>
      <c r="O116" s="10">
        <v>0</v>
      </c>
      <c r="P116" s="7" t="s">
        <v>85</v>
      </c>
      <c r="Q116" s="7" t="s">
        <v>85</v>
      </c>
      <c r="R116" s="10">
        <v>0</v>
      </c>
      <c r="S116" s="7" t="s">
        <v>85</v>
      </c>
      <c r="T116" s="7" t="s">
        <v>85</v>
      </c>
      <c r="U116" s="10">
        <v>0</v>
      </c>
      <c r="V116" s="7" t="s">
        <v>85</v>
      </c>
      <c r="W116" s="7" t="s">
        <v>85</v>
      </c>
      <c r="X116" s="10">
        <v>0</v>
      </c>
      <c r="Y116" s="7" t="s">
        <v>85</v>
      </c>
      <c r="Z116" s="7" t="s">
        <v>85</v>
      </c>
      <c r="AA116" s="10">
        <v>0</v>
      </c>
      <c r="AB116" s="7" t="s">
        <v>85</v>
      </c>
      <c r="AC116" s="7" t="s">
        <v>85</v>
      </c>
      <c r="AD116" s="10">
        <v>0</v>
      </c>
      <c r="AE116" s="7" t="s">
        <v>85</v>
      </c>
      <c r="AF116" s="7" t="s">
        <v>85</v>
      </c>
      <c r="AG116" s="10">
        <v>0</v>
      </c>
      <c r="AH116" s="7" t="s">
        <v>85</v>
      </c>
      <c r="AI116" s="7" t="s">
        <v>85</v>
      </c>
      <c r="AJ116" s="10">
        <v>0</v>
      </c>
      <c r="AK116" s="7" t="s">
        <v>85</v>
      </c>
      <c r="AL116" s="7" t="s">
        <v>85</v>
      </c>
      <c r="AM116" s="10">
        <v>0</v>
      </c>
      <c r="AN116" s="7" t="s">
        <v>85</v>
      </c>
      <c r="AO116" s="7" t="s">
        <v>85</v>
      </c>
      <c r="AP116" s="10">
        <v>0</v>
      </c>
      <c r="AQ116" s="7" t="s">
        <v>85</v>
      </c>
      <c r="AR116" s="7" t="s">
        <v>85</v>
      </c>
      <c r="AS116" s="10">
        <v>0</v>
      </c>
      <c r="AT116" s="7" t="s">
        <v>85</v>
      </c>
      <c r="AU116" s="7" t="s">
        <v>85</v>
      </c>
      <c r="AV116" s="10">
        <v>0</v>
      </c>
      <c r="AW116" s="7" t="s">
        <v>85</v>
      </c>
      <c r="AX116" s="7" t="s">
        <v>85</v>
      </c>
      <c r="AY116" s="10">
        <v>0</v>
      </c>
      <c r="AZ116" s="7" t="s">
        <v>85</v>
      </c>
      <c r="BA116" s="10">
        <v>0</v>
      </c>
      <c r="BB116" s="7">
        <v>0</v>
      </c>
      <c r="BC116" s="7"/>
      <c r="BD116" s="7">
        <v>0</v>
      </c>
      <c r="BE116" s="7">
        <v>0</v>
      </c>
      <c r="BF116" s="7">
        <v>1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U116" s="51" t="s">
        <v>1352</v>
      </c>
    </row>
    <row r="117" spans="1:73" x14ac:dyDescent="0.25">
      <c r="A117" s="16" t="s">
        <v>993</v>
      </c>
      <c r="B117" s="17"/>
      <c r="C117" s="16" t="s">
        <v>311</v>
      </c>
      <c r="D117" s="17" t="s">
        <v>12</v>
      </c>
      <c r="E117" s="17" t="s">
        <v>39</v>
      </c>
      <c r="F117" s="24">
        <v>0</v>
      </c>
      <c r="G117" s="17" t="s">
        <v>9</v>
      </c>
      <c r="H117" s="17" t="s">
        <v>37</v>
      </c>
      <c r="I117" s="15">
        <v>0</v>
      </c>
      <c r="J117" s="17" t="s">
        <v>17</v>
      </c>
      <c r="K117" s="17" t="s">
        <v>50</v>
      </c>
      <c r="L117" s="15">
        <v>0</v>
      </c>
      <c r="M117" s="17" t="s">
        <v>4</v>
      </c>
      <c r="N117" s="17" t="s">
        <v>47</v>
      </c>
      <c r="O117" s="15">
        <v>0</v>
      </c>
      <c r="P117" s="17" t="s">
        <v>26</v>
      </c>
      <c r="Q117" s="17" t="s">
        <v>42</v>
      </c>
      <c r="R117" s="15">
        <v>0</v>
      </c>
      <c r="S117" s="17" t="s">
        <v>33</v>
      </c>
      <c r="T117" s="17" t="s">
        <v>46</v>
      </c>
      <c r="U117" s="15" t="s">
        <v>46</v>
      </c>
      <c r="V117" s="17" t="s">
        <v>18</v>
      </c>
      <c r="W117" s="17" t="s">
        <v>41</v>
      </c>
      <c r="X117" s="15" t="s">
        <v>41</v>
      </c>
      <c r="Y117" s="17" t="s">
        <v>8</v>
      </c>
      <c r="Z117" s="17" t="s">
        <v>27</v>
      </c>
      <c r="AA117" s="15">
        <v>0</v>
      </c>
      <c r="AB117" s="17" t="s">
        <v>31</v>
      </c>
      <c r="AC117" s="17" t="s">
        <v>43</v>
      </c>
      <c r="AD117" s="15" t="s">
        <v>43</v>
      </c>
      <c r="AE117" s="17" t="s">
        <v>3</v>
      </c>
      <c r="AF117" s="17" t="s">
        <v>25</v>
      </c>
      <c r="AG117" s="15">
        <v>0</v>
      </c>
      <c r="AH117" s="17" t="s">
        <v>34</v>
      </c>
      <c r="AI117" s="17" t="s">
        <v>45</v>
      </c>
      <c r="AJ117" s="15">
        <v>0</v>
      </c>
      <c r="AK117" s="17" t="s">
        <v>16</v>
      </c>
      <c r="AL117" s="17" t="s">
        <v>40</v>
      </c>
      <c r="AM117" s="15" t="s">
        <v>40</v>
      </c>
      <c r="AN117" s="17" t="s">
        <v>58</v>
      </c>
      <c r="AO117" s="17" t="s">
        <v>29</v>
      </c>
      <c r="AP117" s="15" t="s">
        <v>29</v>
      </c>
      <c r="AQ117" s="17" t="s">
        <v>7</v>
      </c>
      <c r="AR117" s="17" t="s">
        <v>38</v>
      </c>
      <c r="AS117" s="15" t="s">
        <v>38</v>
      </c>
      <c r="AT117" s="17" t="s">
        <v>14</v>
      </c>
      <c r="AU117" s="17" t="s">
        <v>48</v>
      </c>
      <c r="AV117" s="15">
        <v>0</v>
      </c>
      <c r="AW117" s="17" t="s">
        <v>11</v>
      </c>
      <c r="AX117" s="17" t="s">
        <v>49</v>
      </c>
      <c r="AY117" s="15" t="s">
        <v>49</v>
      </c>
      <c r="AZ117" s="17" t="s">
        <v>50</v>
      </c>
      <c r="BA117" s="15">
        <v>0</v>
      </c>
      <c r="BB117" s="12">
        <v>75</v>
      </c>
      <c r="BC117" s="12"/>
      <c r="BD117" s="12">
        <v>1</v>
      </c>
      <c r="BE117" s="12">
        <v>1</v>
      </c>
      <c r="BF117" s="12">
        <v>1</v>
      </c>
      <c r="BG117" s="12">
        <v>1</v>
      </c>
      <c r="BH117" s="12">
        <v>1</v>
      </c>
      <c r="BI117" s="12">
        <v>1</v>
      </c>
      <c r="BJ117" s="12">
        <v>1</v>
      </c>
      <c r="BK117" s="12">
        <v>1</v>
      </c>
      <c r="BL117" s="12">
        <v>1</v>
      </c>
      <c r="BM117" s="12">
        <v>1</v>
      </c>
      <c r="BN117" s="12">
        <v>1</v>
      </c>
      <c r="BO117" s="12">
        <v>1</v>
      </c>
      <c r="BP117" s="12">
        <v>1</v>
      </c>
      <c r="BQ117" s="12">
        <v>1</v>
      </c>
      <c r="BR117" s="12">
        <v>1</v>
      </c>
      <c r="BS117" s="12">
        <v>1</v>
      </c>
    </row>
    <row r="118" spans="1:73" x14ac:dyDescent="0.25">
      <c r="A118" s="11" t="s">
        <v>994</v>
      </c>
      <c r="B118" s="12"/>
      <c r="C118" s="11" t="s">
        <v>314</v>
      </c>
      <c r="D118" s="12" t="s">
        <v>12</v>
      </c>
      <c r="E118" s="12" t="s">
        <v>43</v>
      </c>
      <c r="F118" s="15">
        <v>0</v>
      </c>
      <c r="G118" s="12" t="s">
        <v>9</v>
      </c>
      <c r="H118" s="12" t="s">
        <v>46</v>
      </c>
      <c r="I118" s="15">
        <v>0</v>
      </c>
      <c r="J118" s="12" t="s">
        <v>17</v>
      </c>
      <c r="K118" s="12" t="s">
        <v>47</v>
      </c>
      <c r="L118" s="15">
        <v>0</v>
      </c>
      <c r="M118" s="12" t="s">
        <v>4</v>
      </c>
      <c r="N118" s="12" t="s">
        <v>48</v>
      </c>
      <c r="O118" s="15">
        <v>0</v>
      </c>
      <c r="P118" s="12" t="s">
        <v>26</v>
      </c>
      <c r="Q118" s="12" t="s">
        <v>29</v>
      </c>
      <c r="R118" s="15">
        <v>0</v>
      </c>
      <c r="S118" s="12" t="s">
        <v>13</v>
      </c>
      <c r="T118" s="12" t="s">
        <v>50</v>
      </c>
      <c r="U118" s="15">
        <v>0</v>
      </c>
      <c r="V118" s="12" t="s">
        <v>18</v>
      </c>
      <c r="W118" s="12" t="s">
        <v>42</v>
      </c>
      <c r="X118" s="15" t="s">
        <v>42</v>
      </c>
      <c r="Y118" s="12" t="s">
        <v>59</v>
      </c>
      <c r="Z118" s="12" t="s">
        <v>39</v>
      </c>
      <c r="AA118" s="15" t="s">
        <v>39</v>
      </c>
      <c r="AB118" s="12" t="s">
        <v>123</v>
      </c>
      <c r="AC118" s="12" t="s">
        <v>45</v>
      </c>
      <c r="AD118" s="15">
        <v>0</v>
      </c>
      <c r="AE118" s="12" t="s">
        <v>3</v>
      </c>
      <c r="AF118" s="12" t="s">
        <v>49</v>
      </c>
      <c r="AG118" s="15">
        <v>0</v>
      </c>
      <c r="AH118" s="12" t="s">
        <v>34</v>
      </c>
      <c r="AI118" s="12" t="s">
        <v>41</v>
      </c>
      <c r="AJ118" s="15">
        <v>0</v>
      </c>
      <c r="AK118" s="12" t="s">
        <v>16</v>
      </c>
      <c r="AL118" s="12" t="s">
        <v>25</v>
      </c>
      <c r="AM118" s="15" t="s">
        <v>25</v>
      </c>
      <c r="AN118" s="12" t="s">
        <v>58</v>
      </c>
      <c r="AO118" s="12" t="s">
        <v>40</v>
      </c>
      <c r="AP118" s="15" t="s">
        <v>40</v>
      </c>
      <c r="AQ118" s="12" t="s">
        <v>7</v>
      </c>
      <c r="AR118" s="12" t="s">
        <v>37</v>
      </c>
      <c r="AS118" s="15" t="s">
        <v>37</v>
      </c>
      <c r="AT118" s="12" t="s">
        <v>14</v>
      </c>
      <c r="AU118" s="12" t="s">
        <v>38</v>
      </c>
      <c r="AV118" s="15">
        <v>0</v>
      </c>
      <c r="AW118" s="12" t="s">
        <v>114</v>
      </c>
      <c r="AX118" s="12" t="s">
        <v>27</v>
      </c>
      <c r="AY118" s="15">
        <v>0</v>
      </c>
      <c r="AZ118" s="12" t="s">
        <v>20</v>
      </c>
      <c r="BA118" s="15">
        <v>8</v>
      </c>
      <c r="BB118" s="12">
        <v>62</v>
      </c>
      <c r="BC118" s="12"/>
      <c r="BD118" s="12">
        <v>1</v>
      </c>
      <c r="BE118" s="12">
        <v>1</v>
      </c>
      <c r="BF118" s="12">
        <v>1</v>
      </c>
      <c r="BG118" s="12">
        <v>1</v>
      </c>
      <c r="BH118" s="12">
        <v>1</v>
      </c>
      <c r="BI118" s="12">
        <v>1</v>
      </c>
      <c r="BJ118" s="12">
        <v>1</v>
      </c>
      <c r="BK118" s="12">
        <v>1</v>
      </c>
      <c r="BL118" s="12">
        <v>1</v>
      </c>
      <c r="BM118" s="12">
        <v>1</v>
      </c>
      <c r="BN118" s="12">
        <v>1</v>
      </c>
      <c r="BO118" s="12">
        <v>1</v>
      </c>
      <c r="BP118" s="12">
        <v>1</v>
      </c>
      <c r="BQ118" s="12">
        <v>1</v>
      </c>
      <c r="BR118" s="12">
        <v>1</v>
      </c>
      <c r="BS118" s="12">
        <v>1</v>
      </c>
    </row>
    <row r="119" spans="1:73" s="46" customFormat="1" x14ac:dyDescent="0.25">
      <c r="A119" s="6" t="s">
        <v>995</v>
      </c>
      <c r="B119" s="7" t="s">
        <v>24</v>
      </c>
      <c r="C119" s="6" t="s">
        <v>316</v>
      </c>
      <c r="D119" s="7" t="s">
        <v>28</v>
      </c>
      <c r="E119" s="7" t="s">
        <v>49</v>
      </c>
      <c r="F119" s="10" t="s">
        <v>49</v>
      </c>
      <c r="G119" s="7" t="s">
        <v>85</v>
      </c>
      <c r="H119" s="7" t="s">
        <v>85</v>
      </c>
      <c r="I119" s="10">
        <v>0</v>
      </c>
      <c r="J119" s="7" t="s">
        <v>85</v>
      </c>
      <c r="K119" s="7" t="s">
        <v>85</v>
      </c>
      <c r="L119" s="10">
        <v>0</v>
      </c>
      <c r="M119" s="7" t="s">
        <v>85</v>
      </c>
      <c r="N119" s="7" t="s">
        <v>85</v>
      </c>
      <c r="O119" s="10">
        <v>0</v>
      </c>
      <c r="P119" s="7" t="s">
        <v>85</v>
      </c>
      <c r="Q119" s="7" t="s">
        <v>85</v>
      </c>
      <c r="R119" s="10">
        <v>0</v>
      </c>
      <c r="S119" s="7" t="s">
        <v>85</v>
      </c>
      <c r="T119" s="7" t="s">
        <v>85</v>
      </c>
      <c r="U119" s="10">
        <v>0</v>
      </c>
      <c r="V119" s="7" t="s">
        <v>85</v>
      </c>
      <c r="W119" s="7" t="s">
        <v>85</v>
      </c>
      <c r="X119" s="10">
        <v>0</v>
      </c>
      <c r="Y119" s="7" t="s">
        <v>85</v>
      </c>
      <c r="Z119" s="7" t="s">
        <v>85</v>
      </c>
      <c r="AA119" s="10">
        <v>0</v>
      </c>
      <c r="AB119" s="7" t="s">
        <v>85</v>
      </c>
      <c r="AC119" s="7" t="s">
        <v>85</v>
      </c>
      <c r="AD119" s="10">
        <v>0</v>
      </c>
      <c r="AE119" s="7" t="s">
        <v>85</v>
      </c>
      <c r="AF119" s="7" t="s">
        <v>85</v>
      </c>
      <c r="AG119" s="10">
        <v>0</v>
      </c>
      <c r="AH119" s="7" t="s">
        <v>85</v>
      </c>
      <c r="AI119" s="7" t="s">
        <v>85</v>
      </c>
      <c r="AJ119" s="10">
        <v>0</v>
      </c>
      <c r="AK119" s="7" t="s">
        <v>85</v>
      </c>
      <c r="AL119" s="7" t="s">
        <v>85</v>
      </c>
      <c r="AM119" s="10">
        <v>0</v>
      </c>
      <c r="AN119" s="7" t="s">
        <v>85</v>
      </c>
      <c r="AO119" s="7" t="s">
        <v>85</v>
      </c>
      <c r="AP119" s="10">
        <v>0</v>
      </c>
      <c r="AQ119" s="7" t="s">
        <v>85</v>
      </c>
      <c r="AR119" s="7" t="s">
        <v>85</v>
      </c>
      <c r="AS119" s="10">
        <v>0</v>
      </c>
      <c r="AT119" s="7" t="s">
        <v>85</v>
      </c>
      <c r="AU119" s="7" t="s">
        <v>85</v>
      </c>
      <c r="AV119" s="10">
        <v>0</v>
      </c>
      <c r="AW119" s="7" t="s">
        <v>85</v>
      </c>
      <c r="AX119" s="7" t="s">
        <v>85</v>
      </c>
      <c r="AY119" s="10">
        <v>0</v>
      </c>
      <c r="AZ119" s="7" t="s">
        <v>85</v>
      </c>
      <c r="BA119" s="10">
        <v>0</v>
      </c>
      <c r="BB119" s="7">
        <v>8</v>
      </c>
      <c r="BC119" s="7"/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1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U119" s="51" t="s">
        <v>1352</v>
      </c>
    </row>
    <row r="120" spans="1:73" x14ac:dyDescent="0.25">
      <c r="A120" s="16" t="s">
        <v>996</v>
      </c>
      <c r="B120" s="17"/>
      <c r="C120" s="16" t="s">
        <v>316</v>
      </c>
      <c r="D120" s="17" t="s">
        <v>28</v>
      </c>
      <c r="E120" s="17" t="s">
        <v>49</v>
      </c>
      <c r="F120" s="24" t="s">
        <v>49</v>
      </c>
      <c r="G120" s="17" t="s">
        <v>9</v>
      </c>
      <c r="H120" s="17" t="s">
        <v>46</v>
      </c>
      <c r="I120" s="15">
        <v>0</v>
      </c>
      <c r="J120" s="17" t="s">
        <v>15</v>
      </c>
      <c r="K120" s="17" t="s">
        <v>37</v>
      </c>
      <c r="L120" s="15" t="s">
        <v>37</v>
      </c>
      <c r="M120" s="17" t="s">
        <v>5</v>
      </c>
      <c r="N120" s="17" t="s">
        <v>27</v>
      </c>
      <c r="O120" s="15" t="s">
        <v>27</v>
      </c>
      <c r="P120" s="17" t="s">
        <v>26</v>
      </c>
      <c r="Q120" s="17" t="s">
        <v>40</v>
      </c>
      <c r="R120" s="15">
        <v>0</v>
      </c>
      <c r="S120" s="17" t="s">
        <v>13</v>
      </c>
      <c r="T120" s="17" t="s">
        <v>50</v>
      </c>
      <c r="U120" s="15">
        <v>0</v>
      </c>
      <c r="V120" s="17" t="s">
        <v>18</v>
      </c>
      <c r="W120" s="17" t="s">
        <v>25</v>
      </c>
      <c r="X120" s="15" t="s">
        <v>25</v>
      </c>
      <c r="Y120" s="17" t="s">
        <v>8</v>
      </c>
      <c r="Z120" s="17" t="s">
        <v>39</v>
      </c>
      <c r="AA120" s="15">
        <v>0</v>
      </c>
      <c r="AB120" s="17" t="s">
        <v>123</v>
      </c>
      <c r="AC120" s="17" t="s">
        <v>41</v>
      </c>
      <c r="AD120" s="15">
        <v>0</v>
      </c>
      <c r="AE120" s="17" t="s">
        <v>3</v>
      </c>
      <c r="AF120" s="17" t="s">
        <v>42</v>
      </c>
      <c r="AG120" s="15">
        <v>0</v>
      </c>
      <c r="AH120" s="17" t="s">
        <v>34</v>
      </c>
      <c r="AI120" s="17" t="s">
        <v>45</v>
      </c>
      <c r="AJ120" s="15">
        <v>0</v>
      </c>
      <c r="AK120" s="17" t="s">
        <v>16</v>
      </c>
      <c r="AL120" s="17" t="s">
        <v>47</v>
      </c>
      <c r="AM120" s="15" t="s">
        <v>47</v>
      </c>
      <c r="AN120" s="17" t="s">
        <v>58</v>
      </c>
      <c r="AO120" s="17" t="s">
        <v>38</v>
      </c>
      <c r="AP120" s="15" t="s">
        <v>38</v>
      </c>
      <c r="AQ120" s="17" t="s">
        <v>7</v>
      </c>
      <c r="AR120" s="17" t="s">
        <v>48</v>
      </c>
      <c r="AS120" s="15" t="s">
        <v>48</v>
      </c>
      <c r="AT120" s="17" t="s">
        <v>14</v>
      </c>
      <c r="AU120" s="17" t="s">
        <v>43</v>
      </c>
      <c r="AV120" s="15">
        <v>0</v>
      </c>
      <c r="AW120" s="17" t="s">
        <v>11</v>
      </c>
      <c r="AX120" s="17" t="s">
        <v>29</v>
      </c>
      <c r="AY120" s="15" t="s">
        <v>29</v>
      </c>
      <c r="AZ120" s="17" t="s">
        <v>50</v>
      </c>
      <c r="BA120" s="15">
        <v>0</v>
      </c>
      <c r="BB120" s="12">
        <v>68</v>
      </c>
      <c r="BC120" s="12"/>
      <c r="BD120" s="12">
        <v>1</v>
      </c>
      <c r="BE120" s="12">
        <v>1</v>
      </c>
      <c r="BF120" s="12">
        <v>1</v>
      </c>
      <c r="BG120" s="12">
        <v>1</v>
      </c>
      <c r="BH120" s="12">
        <v>1</v>
      </c>
      <c r="BI120" s="12">
        <v>1</v>
      </c>
      <c r="BJ120" s="12">
        <v>1</v>
      </c>
      <c r="BK120" s="12">
        <v>1</v>
      </c>
      <c r="BL120" s="12">
        <v>1</v>
      </c>
      <c r="BM120" s="12">
        <v>1</v>
      </c>
      <c r="BN120" s="12">
        <v>1</v>
      </c>
      <c r="BO120" s="12">
        <v>1</v>
      </c>
      <c r="BP120" s="12">
        <v>1</v>
      </c>
      <c r="BQ120" s="12">
        <v>1</v>
      </c>
      <c r="BR120" s="12">
        <v>1</v>
      </c>
      <c r="BS120" s="12">
        <v>1</v>
      </c>
    </row>
    <row r="121" spans="1:73" x14ac:dyDescent="0.25">
      <c r="A121" s="11" t="s">
        <v>997</v>
      </c>
      <c r="B121" s="12"/>
      <c r="C121" s="11" t="s">
        <v>320</v>
      </c>
      <c r="D121" s="12" t="s">
        <v>12</v>
      </c>
      <c r="E121" s="12" t="s">
        <v>47</v>
      </c>
      <c r="F121" s="15">
        <v>0</v>
      </c>
      <c r="G121" s="12" t="s">
        <v>9</v>
      </c>
      <c r="H121" s="12" t="s">
        <v>29</v>
      </c>
      <c r="I121" s="15">
        <v>0</v>
      </c>
      <c r="J121" s="12" t="s">
        <v>17</v>
      </c>
      <c r="K121" s="12" t="s">
        <v>41</v>
      </c>
      <c r="L121" s="15">
        <v>0</v>
      </c>
      <c r="M121" s="12" t="s">
        <v>5</v>
      </c>
      <c r="N121" s="12" t="s">
        <v>50</v>
      </c>
      <c r="O121" s="15" t="s">
        <v>50</v>
      </c>
      <c r="P121" s="12" t="s">
        <v>26</v>
      </c>
      <c r="Q121" s="12" t="s">
        <v>40</v>
      </c>
      <c r="R121" s="15">
        <v>0</v>
      </c>
      <c r="S121" s="12" t="s">
        <v>33</v>
      </c>
      <c r="T121" s="12" t="s">
        <v>25</v>
      </c>
      <c r="U121" s="15" t="s">
        <v>25</v>
      </c>
      <c r="V121" s="12" t="s">
        <v>63</v>
      </c>
      <c r="W121" s="12" t="s">
        <v>39</v>
      </c>
      <c r="X121" s="15">
        <v>0</v>
      </c>
      <c r="Y121" s="12" t="s">
        <v>59</v>
      </c>
      <c r="Z121" s="12" t="s">
        <v>45</v>
      </c>
      <c r="AA121" s="15" t="s">
        <v>45</v>
      </c>
      <c r="AB121" s="12" t="s">
        <v>31</v>
      </c>
      <c r="AC121" s="12" t="s">
        <v>49</v>
      </c>
      <c r="AD121" s="15" t="s">
        <v>49</v>
      </c>
      <c r="AE121" s="12" t="s">
        <v>3</v>
      </c>
      <c r="AF121" s="12" t="s">
        <v>42</v>
      </c>
      <c r="AG121" s="15">
        <v>0</v>
      </c>
      <c r="AH121" s="12" t="s">
        <v>34</v>
      </c>
      <c r="AI121" s="12" t="s">
        <v>27</v>
      </c>
      <c r="AJ121" s="15">
        <v>0</v>
      </c>
      <c r="AK121" s="12" t="s">
        <v>16</v>
      </c>
      <c r="AL121" s="12" t="s">
        <v>38</v>
      </c>
      <c r="AM121" s="15" t="s">
        <v>38</v>
      </c>
      <c r="AN121" s="12" t="s">
        <v>58</v>
      </c>
      <c r="AO121" s="12" t="s">
        <v>46</v>
      </c>
      <c r="AP121" s="15" t="s">
        <v>46</v>
      </c>
      <c r="AQ121" s="12" t="s">
        <v>7</v>
      </c>
      <c r="AR121" s="12" t="s">
        <v>48</v>
      </c>
      <c r="AS121" s="15" t="s">
        <v>48</v>
      </c>
      <c r="AT121" s="12" t="s">
        <v>14</v>
      </c>
      <c r="AU121" s="12" t="s">
        <v>43</v>
      </c>
      <c r="AV121" s="15">
        <v>0</v>
      </c>
      <c r="AW121" s="12" t="s">
        <v>114</v>
      </c>
      <c r="AX121" s="12" t="s">
        <v>37</v>
      </c>
      <c r="AY121" s="15">
        <v>0</v>
      </c>
      <c r="AZ121" s="12" t="s">
        <v>20</v>
      </c>
      <c r="BA121" s="15">
        <v>8</v>
      </c>
      <c r="BB121" s="12">
        <v>70</v>
      </c>
      <c r="BC121" s="12"/>
      <c r="BD121" s="12">
        <v>1</v>
      </c>
      <c r="BE121" s="12">
        <v>1</v>
      </c>
      <c r="BF121" s="12">
        <v>1</v>
      </c>
      <c r="BG121" s="12">
        <v>1</v>
      </c>
      <c r="BH121" s="12">
        <v>1</v>
      </c>
      <c r="BI121" s="12">
        <v>1</v>
      </c>
      <c r="BJ121" s="12">
        <v>1</v>
      </c>
      <c r="BK121" s="12">
        <v>1</v>
      </c>
      <c r="BL121" s="12">
        <v>1</v>
      </c>
      <c r="BM121" s="12">
        <v>1</v>
      </c>
      <c r="BN121" s="12">
        <v>1</v>
      </c>
      <c r="BO121" s="12">
        <v>1</v>
      </c>
      <c r="BP121" s="12">
        <v>1</v>
      </c>
      <c r="BQ121" s="12">
        <v>1</v>
      </c>
      <c r="BR121" s="12">
        <v>1</v>
      </c>
      <c r="BS121" s="12">
        <v>1</v>
      </c>
    </row>
    <row r="122" spans="1:73" s="46" customFormat="1" x14ac:dyDescent="0.25">
      <c r="A122" s="6" t="s">
        <v>998</v>
      </c>
      <c r="B122" s="7" t="s">
        <v>24</v>
      </c>
      <c r="C122" s="6" t="s">
        <v>322</v>
      </c>
      <c r="D122" s="7" t="s">
        <v>28</v>
      </c>
      <c r="E122" s="7" t="s">
        <v>45</v>
      </c>
      <c r="F122" s="10" t="s">
        <v>45</v>
      </c>
      <c r="G122" s="7" t="s">
        <v>85</v>
      </c>
      <c r="H122" s="7" t="s">
        <v>85</v>
      </c>
      <c r="I122" s="10">
        <v>0</v>
      </c>
      <c r="J122" s="7" t="s">
        <v>85</v>
      </c>
      <c r="K122" s="7" t="s">
        <v>85</v>
      </c>
      <c r="L122" s="10">
        <v>0</v>
      </c>
      <c r="M122" s="7" t="s">
        <v>85</v>
      </c>
      <c r="N122" s="7" t="s">
        <v>85</v>
      </c>
      <c r="O122" s="10">
        <v>0</v>
      </c>
      <c r="P122" s="7" t="s">
        <v>85</v>
      </c>
      <c r="Q122" s="7" t="s">
        <v>85</v>
      </c>
      <c r="R122" s="10">
        <v>0</v>
      </c>
      <c r="S122" s="7" t="s">
        <v>85</v>
      </c>
      <c r="T122" s="7" t="s">
        <v>85</v>
      </c>
      <c r="U122" s="10">
        <v>0</v>
      </c>
      <c r="V122" s="7" t="s">
        <v>85</v>
      </c>
      <c r="W122" s="7" t="s">
        <v>85</v>
      </c>
      <c r="X122" s="10">
        <v>0</v>
      </c>
      <c r="Y122" s="7" t="s">
        <v>85</v>
      </c>
      <c r="Z122" s="7" t="s">
        <v>85</v>
      </c>
      <c r="AA122" s="10">
        <v>0</v>
      </c>
      <c r="AB122" s="7" t="s">
        <v>85</v>
      </c>
      <c r="AC122" s="7" t="s">
        <v>85</v>
      </c>
      <c r="AD122" s="10">
        <v>0</v>
      </c>
      <c r="AE122" s="7" t="s">
        <v>85</v>
      </c>
      <c r="AF122" s="7" t="s">
        <v>85</v>
      </c>
      <c r="AG122" s="10">
        <v>0</v>
      </c>
      <c r="AH122" s="7" t="s">
        <v>85</v>
      </c>
      <c r="AI122" s="7" t="s">
        <v>85</v>
      </c>
      <c r="AJ122" s="10">
        <v>0</v>
      </c>
      <c r="AK122" s="7" t="s">
        <v>85</v>
      </c>
      <c r="AL122" s="7" t="s">
        <v>85</v>
      </c>
      <c r="AM122" s="10">
        <v>0</v>
      </c>
      <c r="AN122" s="7" t="s">
        <v>85</v>
      </c>
      <c r="AO122" s="7" t="s">
        <v>85</v>
      </c>
      <c r="AP122" s="10">
        <v>0</v>
      </c>
      <c r="AQ122" s="7" t="s">
        <v>85</v>
      </c>
      <c r="AR122" s="7" t="s">
        <v>85</v>
      </c>
      <c r="AS122" s="10">
        <v>0</v>
      </c>
      <c r="AT122" s="7" t="s">
        <v>85</v>
      </c>
      <c r="AU122" s="7" t="s">
        <v>85</v>
      </c>
      <c r="AV122" s="10">
        <v>0</v>
      </c>
      <c r="AW122" s="7" t="s">
        <v>85</v>
      </c>
      <c r="AX122" s="7" t="s">
        <v>85</v>
      </c>
      <c r="AY122" s="10">
        <v>0</v>
      </c>
      <c r="AZ122" s="7" t="s">
        <v>85</v>
      </c>
      <c r="BA122" s="10">
        <v>0</v>
      </c>
      <c r="BB122" s="7">
        <v>4</v>
      </c>
      <c r="BC122" s="7"/>
      <c r="BD122" s="7">
        <v>0</v>
      </c>
      <c r="BE122" s="7">
        <v>0</v>
      </c>
      <c r="BF122" s="7">
        <v>0</v>
      </c>
      <c r="BG122" s="7">
        <v>1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U122" s="51" t="s">
        <v>1352</v>
      </c>
    </row>
    <row r="123" spans="1:73" x14ac:dyDescent="0.25">
      <c r="A123" s="16" t="s">
        <v>999</v>
      </c>
      <c r="B123" s="17"/>
      <c r="C123" s="16" t="s">
        <v>322</v>
      </c>
      <c r="D123" s="17" t="s">
        <v>28</v>
      </c>
      <c r="E123" s="17" t="s">
        <v>45</v>
      </c>
      <c r="F123" s="24" t="s">
        <v>45</v>
      </c>
      <c r="G123" s="17" t="s">
        <v>9</v>
      </c>
      <c r="H123" s="17" t="s">
        <v>29</v>
      </c>
      <c r="I123" s="15">
        <v>0</v>
      </c>
      <c r="J123" s="17" t="s">
        <v>17</v>
      </c>
      <c r="K123" s="17" t="s">
        <v>41</v>
      </c>
      <c r="L123" s="15">
        <v>0</v>
      </c>
      <c r="M123" s="17" t="s">
        <v>5</v>
      </c>
      <c r="N123" s="17" t="s">
        <v>27</v>
      </c>
      <c r="O123" s="15" t="s">
        <v>27</v>
      </c>
      <c r="P123" s="17" t="s">
        <v>26</v>
      </c>
      <c r="Q123" s="17" t="s">
        <v>46</v>
      </c>
      <c r="R123" s="15">
        <v>0</v>
      </c>
      <c r="S123" s="17" t="s">
        <v>33</v>
      </c>
      <c r="T123" s="17" t="s">
        <v>49</v>
      </c>
      <c r="U123" s="15" t="s">
        <v>49</v>
      </c>
      <c r="V123" s="17" t="s">
        <v>18</v>
      </c>
      <c r="W123" s="17" t="s">
        <v>39</v>
      </c>
      <c r="X123" s="15" t="s">
        <v>39</v>
      </c>
      <c r="Y123" s="17" t="s">
        <v>8</v>
      </c>
      <c r="Z123" s="17" t="s">
        <v>47</v>
      </c>
      <c r="AA123" s="15">
        <v>0</v>
      </c>
      <c r="AB123" s="17" t="s">
        <v>31</v>
      </c>
      <c r="AC123" s="17" t="s">
        <v>48</v>
      </c>
      <c r="AD123" s="15" t="s">
        <v>48</v>
      </c>
      <c r="AE123" s="17" t="s">
        <v>3</v>
      </c>
      <c r="AF123" s="17" t="s">
        <v>40</v>
      </c>
      <c r="AG123" s="15">
        <v>0</v>
      </c>
      <c r="AH123" s="17" t="s">
        <v>34</v>
      </c>
      <c r="AI123" s="17" t="s">
        <v>43</v>
      </c>
      <c r="AJ123" s="15">
        <v>0</v>
      </c>
      <c r="AK123" s="17" t="s">
        <v>16</v>
      </c>
      <c r="AL123" s="17" t="s">
        <v>42</v>
      </c>
      <c r="AM123" s="15" t="s">
        <v>42</v>
      </c>
      <c r="AN123" s="17" t="s">
        <v>58</v>
      </c>
      <c r="AO123" s="17" t="s">
        <v>25</v>
      </c>
      <c r="AP123" s="15" t="s">
        <v>25</v>
      </c>
      <c r="AQ123" s="17" t="s">
        <v>7</v>
      </c>
      <c r="AR123" s="17" t="s">
        <v>38</v>
      </c>
      <c r="AS123" s="15" t="s">
        <v>38</v>
      </c>
      <c r="AT123" s="17" t="s">
        <v>14</v>
      </c>
      <c r="AU123" s="17" t="s">
        <v>37</v>
      </c>
      <c r="AV123" s="15">
        <v>0</v>
      </c>
      <c r="AW123" s="17" t="s">
        <v>11</v>
      </c>
      <c r="AX123" s="17" t="s">
        <v>50</v>
      </c>
      <c r="AY123" s="15" t="s">
        <v>50</v>
      </c>
      <c r="AZ123" s="17" t="s">
        <v>50</v>
      </c>
      <c r="BA123" s="15">
        <v>0</v>
      </c>
      <c r="BB123" s="12">
        <v>74</v>
      </c>
      <c r="BC123" s="12"/>
      <c r="BD123" s="12">
        <v>1</v>
      </c>
      <c r="BE123" s="12">
        <v>1</v>
      </c>
      <c r="BF123" s="12">
        <v>1</v>
      </c>
      <c r="BG123" s="12">
        <v>1</v>
      </c>
      <c r="BH123" s="12">
        <v>1</v>
      </c>
      <c r="BI123" s="12">
        <v>1</v>
      </c>
      <c r="BJ123" s="12">
        <v>1</v>
      </c>
      <c r="BK123" s="12">
        <v>1</v>
      </c>
      <c r="BL123" s="12">
        <v>1</v>
      </c>
      <c r="BM123" s="12">
        <v>1</v>
      </c>
      <c r="BN123" s="12">
        <v>1</v>
      </c>
      <c r="BO123" s="12">
        <v>1</v>
      </c>
      <c r="BP123" s="12">
        <v>1</v>
      </c>
      <c r="BQ123" s="12">
        <v>1</v>
      </c>
      <c r="BR123" s="12">
        <v>1</v>
      </c>
      <c r="BS123" s="12">
        <v>1</v>
      </c>
    </row>
    <row r="124" spans="1:73" x14ac:dyDescent="0.25">
      <c r="A124" s="11" t="s">
        <v>1000</v>
      </c>
      <c r="B124" s="12"/>
      <c r="C124" s="11" t="s">
        <v>325</v>
      </c>
      <c r="D124" s="12" t="s">
        <v>12</v>
      </c>
      <c r="E124" s="12" t="s">
        <v>41</v>
      </c>
      <c r="F124" s="15">
        <v>0</v>
      </c>
      <c r="G124" s="12" t="s">
        <v>9</v>
      </c>
      <c r="H124" s="12" t="s">
        <v>48</v>
      </c>
      <c r="I124" s="15">
        <v>0</v>
      </c>
      <c r="J124" s="12" t="s">
        <v>15</v>
      </c>
      <c r="K124" s="12" t="s">
        <v>47</v>
      </c>
      <c r="L124" s="15" t="s">
        <v>47</v>
      </c>
      <c r="M124" s="12" t="s">
        <v>5</v>
      </c>
      <c r="N124" s="12" t="s">
        <v>50</v>
      </c>
      <c r="O124" s="15" t="s">
        <v>50</v>
      </c>
      <c r="P124" s="12" t="s">
        <v>26</v>
      </c>
      <c r="Q124" s="12" t="s">
        <v>43</v>
      </c>
      <c r="R124" s="15">
        <v>0</v>
      </c>
      <c r="S124" s="12" t="s">
        <v>33</v>
      </c>
      <c r="T124" s="12" t="s">
        <v>29</v>
      </c>
      <c r="U124" s="15" t="s">
        <v>29</v>
      </c>
      <c r="V124" s="12" t="s">
        <v>18</v>
      </c>
      <c r="W124" s="12" t="s">
        <v>37</v>
      </c>
      <c r="X124" s="15" t="s">
        <v>37</v>
      </c>
      <c r="Y124" s="12" t="s">
        <v>8</v>
      </c>
      <c r="Z124" s="12" t="s">
        <v>39</v>
      </c>
      <c r="AA124" s="15">
        <v>0</v>
      </c>
      <c r="AB124" s="12" t="s">
        <v>123</v>
      </c>
      <c r="AC124" s="12" t="s">
        <v>27</v>
      </c>
      <c r="AD124" s="15">
        <v>0</v>
      </c>
      <c r="AE124" s="12" t="s">
        <v>3</v>
      </c>
      <c r="AF124" s="12" t="s">
        <v>38</v>
      </c>
      <c r="AG124" s="15">
        <v>0</v>
      </c>
      <c r="AH124" s="12" t="s">
        <v>34</v>
      </c>
      <c r="AI124" s="12" t="s">
        <v>46</v>
      </c>
      <c r="AJ124" s="15">
        <v>0</v>
      </c>
      <c r="AK124" s="12" t="s">
        <v>16</v>
      </c>
      <c r="AL124" s="12" t="s">
        <v>42</v>
      </c>
      <c r="AM124" s="15" t="s">
        <v>42</v>
      </c>
      <c r="AN124" s="12" t="s">
        <v>58</v>
      </c>
      <c r="AO124" s="12" t="s">
        <v>49</v>
      </c>
      <c r="AP124" s="15" t="s">
        <v>49</v>
      </c>
      <c r="AQ124" s="12" t="s">
        <v>7</v>
      </c>
      <c r="AR124" s="12" t="s">
        <v>25</v>
      </c>
      <c r="AS124" s="15" t="s">
        <v>25</v>
      </c>
      <c r="AT124" s="12" t="s">
        <v>14</v>
      </c>
      <c r="AU124" s="12" t="s">
        <v>40</v>
      </c>
      <c r="AV124" s="15">
        <v>0</v>
      </c>
      <c r="AW124" s="12" t="s">
        <v>114</v>
      </c>
      <c r="AX124" s="12" t="s">
        <v>45</v>
      </c>
      <c r="AY124" s="15">
        <v>0</v>
      </c>
      <c r="AZ124" s="12" t="s">
        <v>20</v>
      </c>
      <c r="BA124" s="15">
        <v>8</v>
      </c>
      <c r="BB124" s="12">
        <v>66</v>
      </c>
      <c r="BC124" s="12"/>
      <c r="BD124" s="12">
        <v>1</v>
      </c>
      <c r="BE124" s="12">
        <v>1</v>
      </c>
      <c r="BF124" s="12">
        <v>1</v>
      </c>
      <c r="BG124" s="12">
        <v>1</v>
      </c>
      <c r="BH124" s="12">
        <v>1</v>
      </c>
      <c r="BI124" s="12">
        <v>1</v>
      </c>
      <c r="BJ124" s="12">
        <v>1</v>
      </c>
      <c r="BK124" s="12">
        <v>1</v>
      </c>
      <c r="BL124" s="12">
        <v>1</v>
      </c>
      <c r="BM124" s="12">
        <v>1</v>
      </c>
      <c r="BN124" s="12">
        <v>1</v>
      </c>
      <c r="BO124" s="12">
        <v>1</v>
      </c>
      <c r="BP124" s="12">
        <v>1</v>
      </c>
      <c r="BQ124" s="12">
        <v>1</v>
      </c>
      <c r="BR124" s="12">
        <v>1</v>
      </c>
      <c r="BS124" s="12">
        <v>1</v>
      </c>
    </row>
    <row r="125" spans="1:73" s="46" customFormat="1" x14ac:dyDescent="0.25">
      <c r="A125" s="6" t="s">
        <v>1001</v>
      </c>
      <c r="B125" s="7" t="s">
        <v>24</v>
      </c>
      <c r="C125" s="6" t="s">
        <v>327</v>
      </c>
      <c r="D125" s="7" t="s">
        <v>12</v>
      </c>
      <c r="E125" s="7" t="s">
        <v>27</v>
      </c>
      <c r="F125" s="10">
        <v>0</v>
      </c>
      <c r="G125" s="7" t="s">
        <v>85</v>
      </c>
      <c r="H125" s="7" t="s">
        <v>85</v>
      </c>
      <c r="I125" s="10">
        <v>0</v>
      </c>
      <c r="J125" s="7" t="s">
        <v>85</v>
      </c>
      <c r="K125" s="7" t="s">
        <v>85</v>
      </c>
      <c r="L125" s="10">
        <v>0</v>
      </c>
      <c r="M125" s="7" t="s">
        <v>85</v>
      </c>
      <c r="N125" s="7" t="s">
        <v>85</v>
      </c>
      <c r="O125" s="10">
        <v>0</v>
      </c>
      <c r="P125" s="7" t="s">
        <v>85</v>
      </c>
      <c r="Q125" s="7" t="s">
        <v>85</v>
      </c>
      <c r="R125" s="10">
        <v>0</v>
      </c>
      <c r="S125" s="7" t="s">
        <v>85</v>
      </c>
      <c r="T125" s="7" t="s">
        <v>85</v>
      </c>
      <c r="U125" s="10">
        <v>0</v>
      </c>
      <c r="V125" s="7" t="s">
        <v>85</v>
      </c>
      <c r="W125" s="7" t="s">
        <v>85</v>
      </c>
      <c r="X125" s="10">
        <v>0</v>
      </c>
      <c r="Y125" s="7" t="s">
        <v>85</v>
      </c>
      <c r="Z125" s="7" t="s">
        <v>85</v>
      </c>
      <c r="AA125" s="10">
        <v>0</v>
      </c>
      <c r="AB125" s="7" t="s">
        <v>85</v>
      </c>
      <c r="AC125" s="7" t="s">
        <v>85</v>
      </c>
      <c r="AD125" s="10">
        <v>0</v>
      </c>
      <c r="AE125" s="7" t="s">
        <v>85</v>
      </c>
      <c r="AF125" s="7" t="s">
        <v>85</v>
      </c>
      <c r="AG125" s="10">
        <v>0</v>
      </c>
      <c r="AH125" s="7" t="s">
        <v>85</v>
      </c>
      <c r="AI125" s="7" t="s">
        <v>85</v>
      </c>
      <c r="AJ125" s="10">
        <v>0</v>
      </c>
      <c r="AK125" s="7" t="s">
        <v>85</v>
      </c>
      <c r="AL125" s="7" t="s">
        <v>85</v>
      </c>
      <c r="AM125" s="10">
        <v>0</v>
      </c>
      <c r="AN125" s="7" t="s">
        <v>85</v>
      </c>
      <c r="AO125" s="7" t="s">
        <v>85</v>
      </c>
      <c r="AP125" s="10">
        <v>0</v>
      </c>
      <c r="AQ125" s="7" t="s">
        <v>85</v>
      </c>
      <c r="AR125" s="7" t="s">
        <v>85</v>
      </c>
      <c r="AS125" s="10">
        <v>0</v>
      </c>
      <c r="AT125" s="7" t="s">
        <v>85</v>
      </c>
      <c r="AU125" s="7" t="s">
        <v>85</v>
      </c>
      <c r="AV125" s="10">
        <v>0</v>
      </c>
      <c r="AW125" s="7" t="s">
        <v>85</v>
      </c>
      <c r="AX125" s="7" t="s">
        <v>85</v>
      </c>
      <c r="AY125" s="10">
        <v>0</v>
      </c>
      <c r="AZ125" s="7" t="s">
        <v>85</v>
      </c>
      <c r="BA125" s="10">
        <v>0</v>
      </c>
      <c r="BB125" s="7">
        <v>0</v>
      </c>
      <c r="BC125" s="7"/>
      <c r="BD125" s="7">
        <v>0</v>
      </c>
      <c r="BE125" s="7">
        <v>0</v>
      </c>
      <c r="BF125" s="7">
        <v>0</v>
      </c>
      <c r="BG125" s="7">
        <v>0</v>
      </c>
      <c r="BH125" s="7">
        <v>1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U125" s="51" t="s">
        <v>1352</v>
      </c>
    </row>
    <row r="126" spans="1:73" x14ac:dyDescent="0.25">
      <c r="A126" s="16" t="s">
        <v>1002</v>
      </c>
      <c r="B126" s="17"/>
      <c r="C126" s="16" t="s">
        <v>327</v>
      </c>
      <c r="D126" s="17" t="s">
        <v>12</v>
      </c>
      <c r="E126" s="17" t="s">
        <v>27</v>
      </c>
      <c r="F126" s="24">
        <v>0</v>
      </c>
      <c r="G126" s="17" t="s">
        <v>848</v>
      </c>
      <c r="H126" s="17" t="s">
        <v>50</v>
      </c>
      <c r="I126" s="15" t="s">
        <v>50</v>
      </c>
      <c r="J126" s="17" t="s">
        <v>17</v>
      </c>
      <c r="K126" s="17" t="s">
        <v>45</v>
      </c>
      <c r="L126" s="15">
        <v>0</v>
      </c>
      <c r="M126" s="17" t="s">
        <v>5</v>
      </c>
      <c r="N126" s="17" t="s">
        <v>43</v>
      </c>
      <c r="O126" s="15" t="s">
        <v>43</v>
      </c>
      <c r="P126" s="17" t="s">
        <v>26</v>
      </c>
      <c r="Q126" s="17" t="s">
        <v>29</v>
      </c>
      <c r="R126" s="15">
        <v>0</v>
      </c>
      <c r="S126" s="17" t="s">
        <v>33</v>
      </c>
      <c r="T126" s="17" t="s">
        <v>40</v>
      </c>
      <c r="U126" s="15" t="s">
        <v>40</v>
      </c>
      <c r="V126" s="17" t="s">
        <v>18</v>
      </c>
      <c r="W126" s="17" t="s">
        <v>48</v>
      </c>
      <c r="X126" s="15" t="s">
        <v>48</v>
      </c>
      <c r="Y126" s="17" t="s">
        <v>8</v>
      </c>
      <c r="Z126" s="17" t="s">
        <v>37</v>
      </c>
      <c r="AA126" s="15">
        <v>0</v>
      </c>
      <c r="AB126" s="17" t="s">
        <v>123</v>
      </c>
      <c r="AC126" s="17" t="s">
        <v>47</v>
      </c>
      <c r="AD126" s="15">
        <v>0</v>
      </c>
      <c r="AE126" s="17" t="s">
        <v>3</v>
      </c>
      <c r="AF126" s="17" t="s">
        <v>25</v>
      </c>
      <c r="AG126" s="15">
        <v>0</v>
      </c>
      <c r="AH126" s="17" t="s">
        <v>34</v>
      </c>
      <c r="AI126" s="17" t="s">
        <v>41</v>
      </c>
      <c r="AJ126" s="15">
        <v>0</v>
      </c>
      <c r="AK126" s="17" t="s">
        <v>16</v>
      </c>
      <c r="AL126" s="17" t="s">
        <v>42</v>
      </c>
      <c r="AM126" s="15" t="s">
        <v>42</v>
      </c>
      <c r="AN126" s="17" t="s">
        <v>58</v>
      </c>
      <c r="AO126" s="17" t="s">
        <v>46</v>
      </c>
      <c r="AP126" s="15" t="s">
        <v>46</v>
      </c>
      <c r="AQ126" s="17" t="s">
        <v>7</v>
      </c>
      <c r="AR126" s="17" t="s">
        <v>49</v>
      </c>
      <c r="AS126" s="15" t="s">
        <v>49</v>
      </c>
      <c r="AT126" s="17" t="s">
        <v>14</v>
      </c>
      <c r="AU126" s="17" t="s">
        <v>38</v>
      </c>
      <c r="AV126" s="15">
        <v>0</v>
      </c>
      <c r="AW126" s="17" t="s">
        <v>114</v>
      </c>
      <c r="AX126" s="17" t="s">
        <v>39</v>
      </c>
      <c r="AY126" s="15">
        <v>0</v>
      </c>
      <c r="AZ126" s="17" t="s">
        <v>50</v>
      </c>
      <c r="BA126" s="15">
        <v>0</v>
      </c>
      <c r="BB126" s="12">
        <v>71</v>
      </c>
      <c r="BC126" s="12"/>
      <c r="BD126" s="12">
        <v>1</v>
      </c>
      <c r="BE126" s="12">
        <v>1</v>
      </c>
      <c r="BF126" s="12">
        <v>1</v>
      </c>
      <c r="BG126" s="12">
        <v>1</v>
      </c>
      <c r="BH126" s="12">
        <v>1</v>
      </c>
      <c r="BI126" s="12">
        <v>1</v>
      </c>
      <c r="BJ126" s="12">
        <v>1</v>
      </c>
      <c r="BK126" s="12">
        <v>1</v>
      </c>
      <c r="BL126" s="12">
        <v>1</v>
      </c>
      <c r="BM126" s="12">
        <v>1</v>
      </c>
      <c r="BN126" s="12">
        <v>1</v>
      </c>
      <c r="BO126" s="12">
        <v>1</v>
      </c>
      <c r="BP126" s="12">
        <v>1</v>
      </c>
      <c r="BQ126" s="12">
        <v>1</v>
      </c>
      <c r="BR126" s="12">
        <v>1</v>
      </c>
      <c r="BS126" s="12">
        <v>1</v>
      </c>
    </row>
    <row r="127" spans="1:73" x14ac:dyDescent="0.25">
      <c r="A127" s="11" t="s">
        <v>1003</v>
      </c>
      <c r="B127" s="12"/>
      <c r="C127" s="11" t="s">
        <v>330</v>
      </c>
      <c r="D127" s="12" t="s">
        <v>12</v>
      </c>
      <c r="E127" s="12" t="s">
        <v>50</v>
      </c>
      <c r="F127" s="15">
        <v>0</v>
      </c>
      <c r="G127" s="12" t="s">
        <v>9</v>
      </c>
      <c r="H127" s="12" t="s">
        <v>48</v>
      </c>
      <c r="I127" s="15">
        <v>0</v>
      </c>
      <c r="J127" s="12" t="s">
        <v>17</v>
      </c>
      <c r="K127" s="12" t="s">
        <v>29</v>
      </c>
      <c r="L127" s="15">
        <v>0</v>
      </c>
      <c r="M127" s="12" t="s">
        <v>5</v>
      </c>
      <c r="N127" s="12" t="s">
        <v>47</v>
      </c>
      <c r="O127" s="15" t="s">
        <v>47</v>
      </c>
      <c r="P127" s="12" t="s">
        <v>26</v>
      </c>
      <c r="Q127" s="12" t="s">
        <v>43</v>
      </c>
      <c r="R127" s="15">
        <v>0</v>
      </c>
      <c r="S127" s="12" t="s">
        <v>33</v>
      </c>
      <c r="T127" s="12" t="s">
        <v>46</v>
      </c>
      <c r="U127" s="15" t="s">
        <v>46</v>
      </c>
      <c r="V127" s="12" t="s">
        <v>18</v>
      </c>
      <c r="W127" s="12" t="s">
        <v>39</v>
      </c>
      <c r="X127" s="15" t="s">
        <v>39</v>
      </c>
      <c r="Y127" s="12" t="s">
        <v>8</v>
      </c>
      <c r="Z127" s="12" t="s">
        <v>45</v>
      </c>
      <c r="AA127" s="15">
        <v>0</v>
      </c>
      <c r="AB127" s="12" t="s">
        <v>31</v>
      </c>
      <c r="AC127" s="12" t="s">
        <v>27</v>
      </c>
      <c r="AD127" s="15" t="s">
        <v>27</v>
      </c>
      <c r="AE127" s="12" t="s">
        <v>3</v>
      </c>
      <c r="AF127" s="12" t="s">
        <v>38</v>
      </c>
      <c r="AG127" s="15">
        <v>0</v>
      </c>
      <c r="AH127" s="12" t="s">
        <v>34</v>
      </c>
      <c r="AI127" s="12" t="s">
        <v>49</v>
      </c>
      <c r="AJ127" s="15">
        <v>0</v>
      </c>
      <c r="AK127" s="12" t="s">
        <v>16</v>
      </c>
      <c r="AL127" s="12" t="s">
        <v>42</v>
      </c>
      <c r="AM127" s="15" t="s">
        <v>42</v>
      </c>
      <c r="AN127" s="12" t="s">
        <v>58</v>
      </c>
      <c r="AO127" s="12" t="s">
        <v>25</v>
      </c>
      <c r="AP127" s="15" t="s">
        <v>25</v>
      </c>
      <c r="AQ127" s="12" t="s">
        <v>7</v>
      </c>
      <c r="AR127" s="12" t="s">
        <v>41</v>
      </c>
      <c r="AS127" s="15" t="s">
        <v>41</v>
      </c>
      <c r="AT127" s="12" t="s">
        <v>14</v>
      </c>
      <c r="AU127" s="12" t="s">
        <v>40</v>
      </c>
      <c r="AV127" s="15">
        <v>0</v>
      </c>
      <c r="AW127" s="12" t="s">
        <v>114</v>
      </c>
      <c r="AX127" s="12" t="s">
        <v>37</v>
      </c>
      <c r="AY127" s="15">
        <v>0</v>
      </c>
      <c r="AZ127" s="12" t="s">
        <v>50</v>
      </c>
      <c r="BA127" s="15">
        <v>0</v>
      </c>
      <c r="BB127" s="12">
        <v>60</v>
      </c>
      <c r="BC127" s="12"/>
      <c r="BD127" s="12">
        <v>1</v>
      </c>
      <c r="BE127" s="12">
        <v>1</v>
      </c>
      <c r="BF127" s="12">
        <v>1</v>
      </c>
      <c r="BG127" s="12">
        <v>1</v>
      </c>
      <c r="BH127" s="12">
        <v>1</v>
      </c>
      <c r="BI127" s="12">
        <v>1</v>
      </c>
      <c r="BJ127" s="12">
        <v>1</v>
      </c>
      <c r="BK127" s="12">
        <v>1</v>
      </c>
      <c r="BL127" s="12">
        <v>1</v>
      </c>
      <c r="BM127" s="12">
        <v>1</v>
      </c>
      <c r="BN127" s="12">
        <v>1</v>
      </c>
      <c r="BO127" s="12">
        <v>1</v>
      </c>
      <c r="BP127" s="12">
        <v>1</v>
      </c>
      <c r="BQ127" s="12">
        <v>1</v>
      </c>
      <c r="BR127" s="12">
        <v>1</v>
      </c>
      <c r="BS127" s="12">
        <v>1</v>
      </c>
    </row>
    <row r="128" spans="1:73" x14ac:dyDescent="0.25">
      <c r="A128" s="11" t="s">
        <v>1004</v>
      </c>
      <c r="B128" s="12"/>
      <c r="C128" s="11" t="s">
        <v>332</v>
      </c>
      <c r="D128" s="12" t="s">
        <v>28</v>
      </c>
      <c r="E128" s="12" t="s">
        <v>47</v>
      </c>
      <c r="F128" s="15" t="s">
        <v>47</v>
      </c>
      <c r="G128" s="12" t="s">
        <v>9</v>
      </c>
      <c r="H128" s="12" t="s">
        <v>49</v>
      </c>
      <c r="I128" s="15">
        <v>0</v>
      </c>
      <c r="J128" s="12" t="s">
        <v>17</v>
      </c>
      <c r="K128" s="12" t="s">
        <v>48</v>
      </c>
      <c r="L128" s="15">
        <v>0</v>
      </c>
      <c r="M128" s="12" t="s">
        <v>5</v>
      </c>
      <c r="N128" s="12" t="s">
        <v>50</v>
      </c>
      <c r="O128" s="15" t="s">
        <v>50</v>
      </c>
      <c r="P128" s="12" t="s">
        <v>26</v>
      </c>
      <c r="Q128" s="12" t="s">
        <v>25</v>
      </c>
      <c r="R128" s="15">
        <v>0</v>
      </c>
      <c r="S128" s="12" t="s">
        <v>33</v>
      </c>
      <c r="T128" s="12" t="s">
        <v>45</v>
      </c>
      <c r="U128" s="15" t="s">
        <v>45</v>
      </c>
      <c r="V128" s="12" t="s">
        <v>18</v>
      </c>
      <c r="W128" s="12" t="s">
        <v>43</v>
      </c>
      <c r="X128" s="15" t="s">
        <v>43</v>
      </c>
      <c r="Y128" s="12" t="s">
        <v>8</v>
      </c>
      <c r="Z128" s="12" t="s">
        <v>39</v>
      </c>
      <c r="AA128" s="15">
        <v>0</v>
      </c>
      <c r="AB128" s="12" t="s">
        <v>123</v>
      </c>
      <c r="AC128" s="12" t="s">
        <v>29</v>
      </c>
      <c r="AD128" s="15">
        <v>0</v>
      </c>
      <c r="AE128" s="12" t="s">
        <v>3</v>
      </c>
      <c r="AF128" s="12" t="s">
        <v>38</v>
      </c>
      <c r="AG128" s="15">
        <v>0</v>
      </c>
      <c r="AH128" s="12" t="s">
        <v>34</v>
      </c>
      <c r="AI128" s="12" t="s">
        <v>46</v>
      </c>
      <c r="AJ128" s="15">
        <v>0</v>
      </c>
      <c r="AK128" s="12" t="s">
        <v>16</v>
      </c>
      <c r="AL128" s="12" t="s">
        <v>42</v>
      </c>
      <c r="AM128" s="15" t="s">
        <v>42</v>
      </c>
      <c r="AN128" s="12" t="s">
        <v>58</v>
      </c>
      <c r="AO128" s="12" t="s">
        <v>40</v>
      </c>
      <c r="AP128" s="15" t="s">
        <v>40</v>
      </c>
      <c r="AQ128" s="12" t="s">
        <v>7</v>
      </c>
      <c r="AR128" s="12" t="s">
        <v>41</v>
      </c>
      <c r="AS128" s="15" t="s">
        <v>41</v>
      </c>
      <c r="AT128" s="12" t="s">
        <v>14</v>
      </c>
      <c r="AU128" s="12" t="s">
        <v>27</v>
      </c>
      <c r="AV128" s="15">
        <v>0</v>
      </c>
      <c r="AW128" s="12" t="s">
        <v>11</v>
      </c>
      <c r="AX128" s="12" t="s">
        <v>37</v>
      </c>
      <c r="AY128" s="15" t="s">
        <v>37</v>
      </c>
      <c r="AZ128" s="12" t="s">
        <v>50</v>
      </c>
      <c r="BA128" s="15">
        <v>0</v>
      </c>
      <c r="BB128" s="12">
        <v>61</v>
      </c>
      <c r="BC128" s="12"/>
      <c r="BD128" s="12">
        <v>1</v>
      </c>
      <c r="BE128" s="12">
        <v>1</v>
      </c>
      <c r="BF128" s="12">
        <v>1</v>
      </c>
      <c r="BG128" s="12">
        <v>1</v>
      </c>
      <c r="BH128" s="12">
        <v>1</v>
      </c>
      <c r="BI128" s="12">
        <v>1</v>
      </c>
      <c r="BJ128" s="12">
        <v>1</v>
      </c>
      <c r="BK128" s="12">
        <v>1</v>
      </c>
      <c r="BL128" s="12">
        <v>1</v>
      </c>
      <c r="BM128" s="12">
        <v>1</v>
      </c>
      <c r="BN128" s="12">
        <v>1</v>
      </c>
      <c r="BO128" s="12">
        <v>1</v>
      </c>
      <c r="BP128" s="12">
        <v>1</v>
      </c>
      <c r="BQ128" s="12">
        <v>1</v>
      </c>
      <c r="BR128" s="12">
        <v>1</v>
      </c>
      <c r="BS128" s="12">
        <v>1</v>
      </c>
    </row>
    <row r="129" spans="1:73" s="46" customFormat="1" x14ac:dyDescent="0.25">
      <c r="A129" s="20" t="s">
        <v>1005</v>
      </c>
      <c r="B129" s="21" t="s">
        <v>24</v>
      </c>
      <c r="C129" s="20" t="s">
        <v>336</v>
      </c>
      <c r="D129" s="21" t="s">
        <v>85</v>
      </c>
      <c r="E129" s="21" t="s">
        <v>85</v>
      </c>
      <c r="F129" s="10">
        <v>0</v>
      </c>
      <c r="G129" s="21" t="s">
        <v>85</v>
      </c>
      <c r="H129" s="21" t="s">
        <v>85</v>
      </c>
      <c r="I129" s="10">
        <v>0</v>
      </c>
      <c r="J129" s="21" t="s">
        <v>85</v>
      </c>
      <c r="K129" s="21" t="s">
        <v>85</v>
      </c>
      <c r="L129" s="10">
        <v>0</v>
      </c>
      <c r="M129" s="21" t="s">
        <v>85</v>
      </c>
      <c r="N129" s="21" t="s">
        <v>85</v>
      </c>
      <c r="O129" s="10">
        <v>0</v>
      </c>
      <c r="P129" s="21" t="s">
        <v>85</v>
      </c>
      <c r="Q129" s="21" t="s">
        <v>85</v>
      </c>
      <c r="R129" s="10">
        <v>0</v>
      </c>
      <c r="S129" s="21" t="s">
        <v>85</v>
      </c>
      <c r="T129" s="21" t="s">
        <v>85</v>
      </c>
      <c r="U129" s="10">
        <v>0</v>
      </c>
      <c r="V129" s="21" t="s">
        <v>85</v>
      </c>
      <c r="W129" s="21" t="s">
        <v>85</v>
      </c>
      <c r="X129" s="10">
        <v>0</v>
      </c>
      <c r="Y129" s="21" t="s">
        <v>85</v>
      </c>
      <c r="Z129" s="21" t="s">
        <v>85</v>
      </c>
      <c r="AA129" s="10">
        <v>0</v>
      </c>
      <c r="AB129" s="21" t="s">
        <v>85</v>
      </c>
      <c r="AC129" s="21" t="s">
        <v>85</v>
      </c>
      <c r="AD129" s="10">
        <v>0</v>
      </c>
      <c r="AE129" s="21" t="s">
        <v>85</v>
      </c>
      <c r="AF129" s="21" t="s">
        <v>85</v>
      </c>
      <c r="AG129" s="10">
        <v>0</v>
      </c>
      <c r="AH129" s="21" t="s">
        <v>85</v>
      </c>
      <c r="AI129" s="21" t="s">
        <v>85</v>
      </c>
      <c r="AJ129" s="10">
        <v>0</v>
      </c>
      <c r="AK129" s="21" t="s">
        <v>85</v>
      </c>
      <c r="AL129" s="21" t="s">
        <v>85</v>
      </c>
      <c r="AM129" s="10">
        <v>0</v>
      </c>
      <c r="AN129" s="21" t="s">
        <v>85</v>
      </c>
      <c r="AO129" s="21" t="s">
        <v>85</v>
      </c>
      <c r="AP129" s="10">
        <v>0</v>
      </c>
      <c r="AQ129" s="21" t="s">
        <v>85</v>
      </c>
      <c r="AR129" s="21" t="s">
        <v>85</v>
      </c>
      <c r="AS129" s="10">
        <v>0</v>
      </c>
      <c r="AT129" s="21" t="s">
        <v>85</v>
      </c>
      <c r="AU129" s="21" t="s">
        <v>85</v>
      </c>
      <c r="AV129" s="10">
        <v>0</v>
      </c>
      <c r="AW129" s="21" t="s">
        <v>85</v>
      </c>
      <c r="AX129" s="21" t="s">
        <v>85</v>
      </c>
      <c r="AY129" s="10">
        <v>0</v>
      </c>
      <c r="AZ129" s="21" t="s">
        <v>85</v>
      </c>
      <c r="BA129" s="10">
        <v>0</v>
      </c>
      <c r="BB129" s="7">
        <v>0</v>
      </c>
      <c r="BC129" s="7"/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U129" s="51" t="s">
        <v>1352</v>
      </c>
    </row>
    <row r="130" spans="1:73" s="46" customFormat="1" x14ac:dyDescent="0.25">
      <c r="A130" s="6" t="s">
        <v>1006</v>
      </c>
      <c r="B130" s="7" t="s">
        <v>24</v>
      </c>
      <c r="C130" s="6" t="s">
        <v>1007</v>
      </c>
      <c r="D130" s="7" t="s">
        <v>12</v>
      </c>
      <c r="E130" s="7" t="s">
        <v>42</v>
      </c>
      <c r="F130" s="10">
        <v>0</v>
      </c>
      <c r="G130" s="7" t="s">
        <v>9</v>
      </c>
      <c r="H130" s="7" t="s">
        <v>29</v>
      </c>
      <c r="I130" s="10">
        <v>0</v>
      </c>
      <c r="J130" s="7" t="s">
        <v>15</v>
      </c>
      <c r="K130" s="7" t="s">
        <v>46</v>
      </c>
      <c r="L130" s="10" t="s">
        <v>46</v>
      </c>
      <c r="M130" s="7" t="s">
        <v>5</v>
      </c>
      <c r="N130" s="7" t="s">
        <v>48</v>
      </c>
      <c r="O130" s="10" t="s">
        <v>48</v>
      </c>
      <c r="P130" s="7" t="s">
        <v>26</v>
      </c>
      <c r="Q130" s="7" t="s">
        <v>25</v>
      </c>
      <c r="R130" s="10">
        <v>0</v>
      </c>
      <c r="S130" s="7" t="s">
        <v>33</v>
      </c>
      <c r="T130" s="7" t="s">
        <v>25</v>
      </c>
      <c r="U130" s="10" t="s">
        <v>25</v>
      </c>
      <c r="V130" s="7" t="s">
        <v>63</v>
      </c>
      <c r="W130" s="7" t="s">
        <v>43</v>
      </c>
      <c r="X130" s="10">
        <v>0</v>
      </c>
      <c r="Y130" s="7" t="s">
        <v>59</v>
      </c>
      <c r="Z130" s="7" t="s">
        <v>42</v>
      </c>
      <c r="AA130" s="10" t="s">
        <v>42</v>
      </c>
      <c r="AB130" s="7" t="s">
        <v>123</v>
      </c>
      <c r="AC130" s="7" t="s">
        <v>40</v>
      </c>
      <c r="AD130" s="10">
        <v>0</v>
      </c>
      <c r="AE130" s="7" t="s">
        <v>3</v>
      </c>
      <c r="AF130" s="7" t="s">
        <v>25</v>
      </c>
      <c r="AG130" s="10">
        <v>0</v>
      </c>
      <c r="AH130" s="7" t="s">
        <v>44</v>
      </c>
      <c r="AI130" s="7" t="s">
        <v>42</v>
      </c>
      <c r="AJ130" s="10" t="s">
        <v>42</v>
      </c>
      <c r="AK130" s="7" t="s">
        <v>16</v>
      </c>
      <c r="AL130" s="7" t="s">
        <v>40</v>
      </c>
      <c r="AM130" s="10" t="s">
        <v>40</v>
      </c>
      <c r="AN130" s="7" t="s">
        <v>10</v>
      </c>
      <c r="AO130" s="7" t="s">
        <v>40</v>
      </c>
      <c r="AP130" s="10">
        <v>0</v>
      </c>
      <c r="AQ130" s="7" t="s">
        <v>7</v>
      </c>
      <c r="AR130" s="7" t="s">
        <v>40</v>
      </c>
      <c r="AS130" s="10" t="s">
        <v>40</v>
      </c>
      <c r="AT130" s="7" t="s">
        <v>30</v>
      </c>
      <c r="AU130" s="7" t="s">
        <v>38</v>
      </c>
      <c r="AV130" s="10" t="s">
        <v>38</v>
      </c>
      <c r="AW130" s="7" t="s">
        <v>114</v>
      </c>
      <c r="AX130" s="7" t="s">
        <v>46</v>
      </c>
      <c r="AY130" s="10">
        <v>0</v>
      </c>
      <c r="AZ130" s="7" t="s">
        <v>50</v>
      </c>
      <c r="BA130" s="10">
        <v>0</v>
      </c>
      <c r="BB130" s="7">
        <v>109</v>
      </c>
      <c r="BC130" s="7"/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1</v>
      </c>
      <c r="BM130" s="7">
        <v>1</v>
      </c>
      <c r="BN130" s="7">
        <v>1</v>
      </c>
      <c r="BO130" s="7">
        <v>2</v>
      </c>
      <c r="BP130" s="7">
        <v>1</v>
      </c>
      <c r="BQ130" s="7">
        <v>4</v>
      </c>
      <c r="BR130" s="7">
        <v>3</v>
      </c>
      <c r="BS130" s="7">
        <v>3</v>
      </c>
      <c r="BU130" s="51" t="s">
        <v>1352</v>
      </c>
    </row>
    <row r="131" spans="1:73" x14ac:dyDescent="0.25">
      <c r="A131" s="11" t="s">
        <v>1008</v>
      </c>
      <c r="B131" s="12"/>
      <c r="C131" s="11" t="s">
        <v>1009</v>
      </c>
      <c r="D131" s="12" t="s">
        <v>12</v>
      </c>
      <c r="E131" s="12" t="s">
        <v>29</v>
      </c>
      <c r="F131" s="15">
        <v>0</v>
      </c>
      <c r="G131" s="12" t="s">
        <v>848</v>
      </c>
      <c r="H131" s="12" t="s">
        <v>50</v>
      </c>
      <c r="I131" s="15" t="s">
        <v>50</v>
      </c>
      <c r="J131" s="12" t="s">
        <v>17</v>
      </c>
      <c r="K131" s="12" t="s">
        <v>41</v>
      </c>
      <c r="L131" s="15">
        <v>0</v>
      </c>
      <c r="M131" s="12" t="s">
        <v>5</v>
      </c>
      <c r="N131" s="12" t="s">
        <v>42</v>
      </c>
      <c r="O131" s="15" t="s">
        <v>42</v>
      </c>
      <c r="P131" s="12" t="s">
        <v>26</v>
      </c>
      <c r="Q131" s="12" t="s">
        <v>25</v>
      </c>
      <c r="R131" s="15">
        <v>0</v>
      </c>
      <c r="S131" s="12" t="s">
        <v>33</v>
      </c>
      <c r="T131" s="12" t="s">
        <v>40</v>
      </c>
      <c r="U131" s="15" t="s">
        <v>40</v>
      </c>
      <c r="V131" s="12" t="s">
        <v>18</v>
      </c>
      <c r="W131" s="12" t="s">
        <v>38</v>
      </c>
      <c r="X131" s="15" t="s">
        <v>38</v>
      </c>
      <c r="Y131" s="12" t="s">
        <v>59</v>
      </c>
      <c r="Z131" s="12" t="s">
        <v>37</v>
      </c>
      <c r="AA131" s="15" t="s">
        <v>37</v>
      </c>
      <c r="AB131" s="12" t="s">
        <v>123</v>
      </c>
      <c r="AC131" s="12" t="s">
        <v>27</v>
      </c>
      <c r="AD131" s="15">
        <v>0</v>
      </c>
      <c r="AE131" s="12" t="s">
        <v>55</v>
      </c>
      <c r="AF131" s="12" t="s">
        <v>46</v>
      </c>
      <c r="AG131" s="15" t="s">
        <v>46</v>
      </c>
      <c r="AH131" s="12" t="s">
        <v>34</v>
      </c>
      <c r="AI131" s="12" t="s">
        <v>43</v>
      </c>
      <c r="AJ131" s="15">
        <v>0</v>
      </c>
      <c r="AK131" s="12" t="s">
        <v>16</v>
      </c>
      <c r="AL131" s="12" t="s">
        <v>48</v>
      </c>
      <c r="AM131" s="15" t="s">
        <v>48</v>
      </c>
      <c r="AN131" s="12" t="s">
        <v>58</v>
      </c>
      <c r="AO131" s="12" t="s">
        <v>49</v>
      </c>
      <c r="AP131" s="15" t="s">
        <v>49</v>
      </c>
      <c r="AQ131" s="12" t="s">
        <v>7</v>
      </c>
      <c r="AR131" s="12" t="s">
        <v>47</v>
      </c>
      <c r="AS131" s="15" t="s">
        <v>47</v>
      </c>
      <c r="AT131" s="12" t="s">
        <v>30</v>
      </c>
      <c r="AU131" s="12" t="s">
        <v>39</v>
      </c>
      <c r="AV131" s="15" t="s">
        <v>39</v>
      </c>
      <c r="AW131" s="12" t="s">
        <v>114</v>
      </c>
      <c r="AX131" s="12" t="s">
        <v>45</v>
      </c>
      <c r="AY131" s="15">
        <v>0</v>
      </c>
      <c r="AZ131" s="12" t="s">
        <v>20</v>
      </c>
      <c r="BA131" s="15">
        <v>8</v>
      </c>
      <c r="BB131" s="12">
        <v>92</v>
      </c>
      <c r="BC131" s="12"/>
      <c r="BD131" s="12">
        <v>1</v>
      </c>
      <c r="BE131" s="12">
        <v>1</v>
      </c>
      <c r="BF131" s="12">
        <v>1</v>
      </c>
      <c r="BG131" s="12">
        <v>1</v>
      </c>
      <c r="BH131" s="12">
        <v>1</v>
      </c>
      <c r="BI131" s="12">
        <v>1</v>
      </c>
      <c r="BJ131" s="12">
        <v>1</v>
      </c>
      <c r="BK131" s="12">
        <v>1</v>
      </c>
      <c r="BL131" s="12">
        <v>1</v>
      </c>
      <c r="BM131" s="12">
        <v>1</v>
      </c>
      <c r="BN131" s="12">
        <v>1</v>
      </c>
      <c r="BO131" s="12">
        <v>1</v>
      </c>
      <c r="BP131" s="12">
        <v>1</v>
      </c>
      <c r="BQ131" s="12">
        <v>1</v>
      </c>
      <c r="BR131" s="12">
        <v>1</v>
      </c>
      <c r="BS131" s="12">
        <v>1</v>
      </c>
    </row>
    <row r="132" spans="1:73" x14ac:dyDescent="0.25">
      <c r="A132" s="11" t="s">
        <v>1010</v>
      </c>
      <c r="B132" s="12"/>
      <c r="C132" s="11" t="s">
        <v>622</v>
      </c>
      <c r="D132" s="12" t="s">
        <v>28</v>
      </c>
      <c r="E132" s="12" t="s">
        <v>39</v>
      </c>
      <c r="F132" s="15" t="s">
        <v>39</v>
      </c>
      <c r="G132" s="12" t="s">
        <v>9</v>
      </c>
      <c r="H132" s="12" t="s">
        <v>37</v>
      </c>
      <c r="I132" s="15">
        <v>0</v>
      </c>
      <c r="J132" s="12" t="s">
        <v>17</v>
      </c>
      <c r="K132" s="12" t="s">
        <v>41</v>
      </c>
      <c r="L132" s="15">
        <v>0</v>
      </c>
      <c r="M132" s="12" t="s">
        <v>5</v>
      </c>
      <c r="N132" s="12" t="s">
        <v>47</v>
      </c>
      <c r="O132" s="15" t="s">
        <v>47</v>
      </c>
      <c r="P132" s="12" t="s">
        <v>26</v>
      </c>
      <c r="Q132" s="12" t="s">
        <v>29</v>
      </c>
      <c r="R132" s="15">
        <v>0</v>
      </c>
      <c r="S132" s="12" t="s">
        <v>33</v>
      </c>
      <c r="T132" s="12" t="s">
        <v>43</v>
      </c>
      <c r="U132" s="15" t="s">
        <v>43</v>
      </c>
      <c r="V132" s="12" t="s">
        <v>18</v>
      </c>
      <c r="W132" s="12" t="s">
        <v>38</v>
      </c>
      <c r="X132" s="15" t="s">
        <v>38</v>
      </c>
      <c r="Y132" s="12" t="s">
        <v>59</v>
      </c>
      <c r="Z132" s="12" t="s">
        <v>45</v>
      </c>
      <c r="AA132" s="15" t="s">
        <v>45</v>
      </c>
      <c r="AB132" s="12" t="s">
        <v>31</v>
      </c>
      <c r="AC132" s="12" t="s">
        <v>49</v>
      </c>
      <c r="AD132" s="15" t="s">
        <v>49</v>
      </c>
      <c r="AE132" s="12" t="s">
        <v>3</v>
      </c>
      <c r="AF132" s="12" t="s">
        <v>46</v>
      </c>
      <c r="AG132" s="15">
        <v>0</v>
      </c>
      <c r="AH132" s="12" t="s">
        <v>34</v>
      </c>
      <c r="AI132" s="12" t="s">
        <v>27</v>
      </c>
      <c r="AJ132" s="15">
        <v>0</v>
      </c>
      <c r="AK132" s="12" t="s">
        <v>16</v>
      </c>
      <c r="AL132" s="12" t="s">
        <v>42</v>
      </c>
      <c r="AM132" s="15" t="s">
        <v>42</v>
      </c>
      <c r="AN132" s="12" t="s">
        <v>58</v>
      </c>
      <c r="AO132" s="12" t="s">
        <v>40</v>
      </c>
      <c r="AP132" s="15" t="s">
        <v>40</v>
      </c>
      <c r="AQ132" s="12" t="s">
        <v>7</v>
      </c>
      <c r="AR132" s="12" t="s">
        <v>25</v>
      </c>
      <c r="AS132" s="15" t="s">
        <v>25</v>
      </c>
      <c r="AT132" s="12" t="s">
        <v>14</v>
      </c>
      <c r="AU132" s="12" t="s">
        <v>48</v>
      </c>
      <c r="AV132" s="15">
        <v>0</v>
      </c>
      <c r="AW132" s="12" t="s">
        <v>114</v>
      </c>
      <c r="AX132" s="12" t="s">
        <v>50</v>
      </c>
      <c r="AY132" s="15">
        <v>0</v>
      </c>
      <c r="AZ132" s="12" t="s">
        <v>50</v>
      </c>
      <c r="BA132" s="15">
        <v>0</v>
      </c>
      <c r="BB132" s="12">
        <v>86</v>
      </c>
      <c r="BC132" s="12"/>
      <c r="BD132" s="12">
        <v>1</v>
      </c>
      <c r="BE132" s="12">
        <v>1</v>
      </c>
      <c r="BF132" s="12">
        <v>1</v>
      </c>
      <c r="BG132" s="12">
        <v>1</v>
      </c>
      <c r="BH132" s="12">
        <v>1</v>
      </c>
      <c r="BI132" s="12">
        <v>1</v>
      </c>
      <c r="BJ132" s="12">
        <v>1</v>
      </c>
      <c r="BK132" s="12">
        <v>1</v>
      </c>
      <c r="BL132" s="12">
        <v>1</v>
      </c>
      <c r="BM132" s="12">
        <v>1</v>
      </c>
      <c r="BN132" s="12">
        <v>1</v>
      </c>
      <c r="BO132" s="12">
        <v>1</v>
      </c>
      <c r="BP132" s="12">
        <v>1</v>
      </c>
      <c r="BQ132" s="12">
        <v>1</v>
      </c>
      <c r="BR132" s="12">
        <v>1</v>
      </c>
      <c r="BS132" s="12">
        <v>1</v>
      </c>
    </row>
    <row r="133" spans="1:73" x14ac:dyDescent="0.25">
      <c r="A133" s="11" t="s">
        <v>1011</v>
      </c>
      <c r="B133" s="12"/>
      <c r="C133" s="11" t="s">
        <v>348</v>
      </c>
      <c r="D133" s="12" t="s">
        <v>12</v>
      </c>
      <c r="E133" s="12" t="s">
        <v>50</v>
      </c>
      <c r="F133" s="15">
        <v>0</v>
      </c>
      <c r="G133" s="12" t="s">
        <v>9</v>
      </c>
      <c r="H133" s="12" t="s">
        <v>46</v>
      </c>
      <c r="I133" s="15">
        <v>0</v>
      </c>
      <c r="J133" s="12" t="s">
        <v>17</v>
      </c>
      <c r="K133" s="12" t="s">
        <v>41</v>
      </c>
      <c r="L133" s="15">
        <v>0</v>
      </c>
      <c r="M133" s="12" t="s">
        <v>5</v>
      </c>
      <c r="N133" s="12" t="s">
        <v>47</v>
      </c>
      <c r="O133" s="15" t="s">
        <v>47</v>
      </c>
      <c r="P133" s="12" t="s">
        <v>26</v>
      </c>
      <c r="Q133" s="12" t="s">
        <v>42</v>
      </c>
      <c r="R133" s="15">
        <v>0</v>
      </c>
      <c r="S133" s="12" t="s">
        <v>33</v>
      </c>
      <c r="T133" s="12" t="s">
        <v>38</v>
      </c>
      <c r="U133" s="15" t="s">
        <v>38</v>
      </c>
      <c r="V133" s="12" t="s">
        <v>18</v>
      </c>
      <c r="W133" s="12" t="s">
        <v>39</v>
      </c>
      <c r="X133" s="15" t="s">
        <v>39</v>
      </c>
      <c r="Y133" s="12" t="s">
        <v>59</v>
      </c>
      <c r="Z133" s="12" t="s">
        <v>49</v>
      </c>
      <c r="AA133" s="15" t="s">
        <v>49</v>
      </c>
      <c r="AB133" s="12" t="s">
        <v>31</v>
      </c>
      <c r="AC133" s="12" t="s">
        <v>37</v>
      </c>
      <c r="AD133" s="15" t="s">
        <v>37</v>
      </c>
      <c r="AE133" s="12" t="s">
        <v>3</v>
      </c>
      <c r="AF133" s="12" t="s">
        <v>43</v>
      </c>
      <c r="AG133" s="15">
        <v>0</v>
      </c>
      <c r="AH133" s="12" t="s">
        <v>34</v>
      </c>
      <c r="AI133" s="12" t="s">
        <v>48</v>
      </c>
      <c r="AJ133" s="15">
        <v>0</v>
      </c>
      <c r="AK133" s="12" t="s">
        <v>16</v>
      </c>
      <c r="AL133" s="12" t="s">
        <v>25</v>
      </c>
      <c r="AM133" s="15" t="s">
        <v>25</v>
      </c>
      <c r="AN133" s="12" t="s">
        <v>58</v>
      </c>
      <c r="AO133" s="12" t="s">
        <v>29</v>
      </c>
      <c r="AP133" s="15" t="s">
        <v>29</v>
      </c>
      <c r="AQ133" s="12" t="s">
        <v>7</v>
      </c>
      <c r="AR133" s="12" t="s">
        <v>27</v>
      </c>
      <c r="AS133" s="15" t="s">
        <v>27</v>
      </c>
      <c r="AT133" s="12" t="s">
        <v>14</v>
      </c>
      <c r="AU133" s="12" t="s">
        <v>40</v>
      </c>
      <c r="AV133" s="15">
        <v>0</v>
      </c>
      <c r="AW133" s="12" t="s">
        <v>11</v>
      </c>
      <c r="AX133" s="12" t="s">
        <v>45</v>
      </c>
      <c r="AY133" s="15" t="s">
        <v>45</v>
      </c>
      <c r="AZ133" s="12" t="s">
        <v>20</v>
      </c>
      <c r="BA133" s="15">
        <v>8</v>
      </c>
      <c r="BB133" s="12">
        <v>74</v>
      </c>
      <c r="BC133" s="12"/>
      <c r="BD133" s="12">
        <v>1</v>
      </c>
      <c r="BE133" s="12">
        <v>1</v>
      </c>
      <c r="BF133" s="12">
        <v>1</v>
      </c>
      <c r="BG133" s="12">
        <v>1</v>
      </c>
      <c r="BH133" s="12">
        <v>1</v>
      </c>
      <c r="BI133" s="12">
        <v>1</v>
      </c>
      <c r="BJ133" s="12">
        <v>1</v>
      </c>
      <c r="BK133" s="12">
        <v>1</v>
      </c>
      <c r="BL133" s="12">
        <v>1</v>
      </c>
      <c r="BM133" s="12">
        <v>1</v>
      </c>
      <c r="BN133" s="12">
        <v>1</v>
      </c>
      <c r="BO133" s="12">
        <v>1</v>
      </c>
      <c r="BP133" s="12">
        <v>1</v>
      </c>
      <c r="BQ133" s="12">
        <v>1</v>
      </c>
      <c r="BR133" s="12">
        <v>1</v>
      </c>
      <c r="BS133" s="12">
        <v>1</v>
      </c>
    </row>
    <row r="134" spans="1:73" x14ac:dyDescent="0.25">
      <c r="A134" s="16" t="s">
        <v>1012</v>
      </c>
      <c r="B134" s="17"/>
      <c r="C134" s="16" t="s">
        <v>350</v>
      </c>
      <c r="D134" s="17" t="s">
        <v>28</v>
      </c>
      <c r="E134" s="17" t="s">
        <v>27</v>
      </c>
      <c r="F134" s="18">
        <v>0</v>
      </c>
      <c r="G134" s="17" t="s">
        <v>9</v>
      </c>
      <c r="H134" s="17" t="s">
        <v>40</v>
      </c>
      <c r="I134" s="15">
        <v>0</v>
      </c>
      <c r="J134" s="17" t="s">
        <v>15</v>
      </c>
      <c r="K134" s="17" t="s">
        <v>47</v>
      </c>
      <c r="L134" s="15" t="s">
        <v>47</v>
      </c>
      <c r="M134" s="17" t="s">
        <v>5</v>
      </c>
      <c r="N134" s="17" t="s">
        <v>39</v>
      </c>
      <c r="O134" s="15" t="s">
        <v>39</v>
      </c>
      <c r="P134" s="17" t="s">
        <v>26</v>
      </c>
      <c r="Q134" s="17" t="s">
        <v>38</v>
      </c>
      <c r="R134" s="15">
        <v>0</v>
      </c>
      <c r="S134" s="17" t="s">
        <v>33</v>
      </c>
      <c r="T134" s="17" t="s">
        <v>46</v>
      </c>
      <c r="U134" s="15" t="s">
        <v>46</v>
      </c>
      <c r="V134" s="17" t="s">
        <v>18</v>
      </c>
      <c r="W134" s="17" t="s">
        <v>43</v>
      </c>
      <c r="X134" s="15" t="s">
        <v>43</v>
      </c>
      <c r="Y134" s="17" t="s">
        <v>59</v>
      </c>
      <c r="Z134" s="17" t="s">
        <v>49</v>
      </c>
      <c r="AA134" s="15" t="s">
        <v>49</v>
      </c>
      <c r="AB134" s="17" t="s">
        <v>31</v>
      </c>
      <c r="AC134" s="17" t="s">
        <v>50</v>
      </c>
      <c r="AD134" s="15" t="s">
        <v>50</v>
      </c>
      <c r="AE134" s="17" t="s">
        <v>55</v>
      </c>
      <c r="AF134" s="17" t="s">
        <v>42</v>
      </c>
      <c r="AG134" s="15" t="s">
        <v>42</v>
      </c>
      <c r="AH134" s="17" t="s">
        <v>34</v>
      </c>
      <c r="AI134" s="17" t="s">
        <v>25</v>
      </c>
      <c r="AJ134" s="15">
        <v>0</v>
      </c>
      <c r="AK134" s="17" t="s">
        <v>16</v>
      </c>
      <c r="AL134" s="17" t="s">
        <v>29</v>
      </c>
      <c r="AM134" s="15" t="s">
        <v>29</v>
      </c>
      <c r="AN134" s="17" t="s">
        <v>58</v>
      </c>
      <c r="AO134" s="17" t="s">
        <v>48</v>
      </c>
      <c r="AP134" s="15" t="s">
        <v>48</v>
      </c>
      <c r="AQ134" s="17" t="s">
        <v>7</v>
      </c>
      <c r="AR134" s="17" t="s">
        <v>41</v>
      </c>
      <c r="AS134" s="15" t="s">
        <v>41</v>
      </c>
      <c r="AT134" s="17" t="s">
        <v>14</v>
      </c>
      <c r="AU134" s="17" t="s">
        <v>37</v>
      </c>
      <c r="AV134" s="15">
        <v>0</v>
      </c>
      <c r="AW134" s="17" t="s">
        <v>11</v>
      </c>
      <c r="AX134" s="17" t="s">
        <v>45</v>
      </c>
      <c r="AY134" s="15" t="s">
        <v>45</v>
      </c>
      <c r="AZ134" s="17" t="s">
        <v>20</v>
      </c>
      <c r="BA134" s="15">
        <v>8</v>
      </c>
      <c r="BB134" s="12">
        <v>91</v>
      </c>
      <c r="BC134" s="12"/>
      <c r="BD134" s="12">
        <v>1</v>
      </c>
      <c r="BE134" s="12">
        <v>1</v>
      </c>
      <c r="BF134" s="12">
        <v>1</v>
      </c>
      <c r="BG134" s="12">
        <v>1</v>
      </c>
      <c r="BH134" s="12">
        <v>1</v>
      </c>
      <c r="BI134" s="12">
        <v>1</v>
      </c>
      <c r="BJ134" s="12">
        <v>1</v>
      </c>
      <c r="BK134" s="12">
        <v>1</v>
      </c>
      <c r="BL134" s="12">
        <v>1</v>
      </c>
      <c r="BM134" s="12">
        <v>1</v>
      </c>
      <c r="BN134" s="12">
        <v>1</v>
      </c>
      <c r="BO134" s="12">
        <v>1</v>
      </c>
      <c r="BP134" s="12">
        <v>1</v>
      </c>
      <c r="BQ134" s="12">
        <v>1</v>
      </c>
      <c r="BR134" s="12">
        <v>1</v>
      </c>
      <c r="BS134" s="12">
        <v>1</v>
      </c>
    </row>
    <row r="135" spans="1:73" x14ac:dyDescent="0.25">
      <c r="A135" s="11" t="s">
        <v>1013</v>
      </c>
      <c r="B135" s="12"/>
      <c r="C135" s="11" t="s">
        <v>352</v>
      </c>
      <c r="D135" s="12" t="s">
        <v>12</v>
      </c>
      <c r="E135" s="12" t="s">
        <v>39</v>
      </c>
      <c r="F135" s="15">
        <v>0</v>
      </c>
      <c r="G135" s="12" t="s">
        <v>9</v>
      </c>
      <c r="H135" s="12" t="s">
        <v>27</v>
      </c>
      <c r="I135" s="15">
        <v>0</v>
      </c>
      <c r="J135" s="12" t="s">
        <v>17</v>
      </c>
      <c r="K135" s="12" t="s">
        <v>47</v>
      </c>
      <c r="L135" s="15">
        <v>0</v>
      </c>
      <c r="M135" s="12" t="s">
        <v>5</v>
      </c>
      <c r="N135" s="12" t="s">
        <v>46</v>
      </c>
      <c r="O135" s="15" t="s">
        <v>46</v>
      </c>
      <c r="P135" s="12" t="s">
        <v>26</v>
      </c>
      <c r="Q135" s="12" t="s">
        <v>48</v>
      </c>
      <c r="R135" s="15">
        <v>0</v>
      </c>
      <c r="S135" s="12" t="s">
        <v>13</v>
      </c>
      <c r="T135" s="12" t="s">
        <v>43</v>
      </c>
      <c r="U135" s="15">
        <v>0</v>
      </c>
      <c r="V135" s="12" t="s">
        <v>18</v>
      </c>
      <c r="W135" s="12" t="s">
        <v>50</v>
      </c>
      <c r="X135" s="15" t="s">
        <v>50</v>
      </c>
      <c r="Y135" s="12" t="s">
        <v>8</v>
      </c>
      <c r="Z135" s="12" t="s">
        <v>38</v>
      </c>
      <c r="AA135" s="15">
        <v>0</v>
      </c>
      <c r="AB135" s="12" t="s">
        <v>123</v>
      </c>
      <c r="AC135" s="12" t="s">
        <v>45</v>
      </c>
      <c r="AD135" s="15">
        <v>0</v>
      </c>
      <c r="AE135" s="12" t="s">
        <v>3</v>
      </c>
      <c r="AF135" s="12" t="s">
        <v>29</v>
      </c>
      <c r="AG135" s="15">
        <v>0</v>
      </c>
      <c r="AH135" s="12" t="s">
        <v>34</v>
      </c>
      <c r="AI135" s="12" t="s">
        <v>49</v>
      </c>
      <c r="AJ135" s="15">
        <v>0</v>
      </c>
      <c r="AK135" s="12" t="s">
        <v>16</v>
      </c>
      <c r="AL135" s="12" t="s">
        <v>42</v>
      </c>
      <c r="AM135" s="15" t="s">
        <v>42</v>
      </c>
      <c r="AN135" s="12" t="s">
        <v>58</v>
      </c>
      <c r="AO135" s="12" t="s">
        <v>40</v>
      </c>
      <c r="AP135" s="15" t="s">
        <v>40</v>
      </c>
      <c r="AQ135" s="12" t="s">
        <v>7</v>
      </c>
      <c r="AR135" s="12" t="s">
        <v>37</v>
      </c>
      <c r="AS135" s="15" t="s">
        <v>37</v>
      </c>
      <c r="AT135" s="12" t="s">
        <v>14</v>
      </c>
      <c r="AU135" s="12" t="s">
        <v>25</v>
      </c>
      <c r="AV135" s="15">
        <v>0</v>
      </c>
      <c r="AW135" s="12" t="s">
        <v>114</v>
      </c>
      <c r="AX135" s="12" t="s">
        <v>41</v>
      </c>
      <c r="AY135" s="15">
        <v>0</v>
      </c>
      <c r="AZ135" s="12" t="s">
        <v>50</v>
      </c>
      <c r="BA135" s="15">
        <v>0</v>
      </c>
      <c r="BB135" s="12">
        <v>49</v>
      </c>
      <c r="BC135" s="12"/>
      <c r="BD135" s="12">
        <v>1</v>
      </c>
      <c r="BE135" s="12">
        <v>1</v>
      </c>
      <c r="BF135" s="12">
        <v>1</v>
      </c>
      <c r="BG135" s="12">
        <v>1</v>
      </c>
      <c r="BH135" s="12">
        <v>1</v>
      </c>
      <c r="BI135" s="12">
        <v>1</v>
      </c>
      <c r="BJ135" s="12">
        <v>1</v>
      </c>
      <c r="BK135" s="12">
        <v>1</v>
      </c>
      <c r="BL135" s="12">
        <v>1</v>
      </c>
      <c r="BM135" s="12">
        <v>1</v>
      </c>
      <c r="BN135" s="12">
        <v>1</v>
      </c>
      <c r="BO135" s="12">
        <v>1</v>
      </c>
      <c r="BP135" s="12">
        <v>1</v>
      </c>
      <c r="BQ135" s="12">
        <v>1</v>
      </c>
      <c r="BR135" s="12">
        <v>1</v>
      </c>
      <c r="BS135" s="12">
        <v>1</v>
      </c>
    </row>
    <row r="136" spans="1:73" s="46" customFormat="1" x14ac:dyDescent="0.25">
      <c r="A136" s="6" t="s">
        <v>1014</v>
      </c>
      <c r="B136" s="7" t="s">
        <v>24</v>
      </c>
      <c r="C136" s="6" t="s">
        <v>356</v>
      </c>
      <c r="D136" s="7" t="s">
        <v>28</v>
      </c>
      <c r="E136" s="7" t="s">
        <v>39</v>
      </c>
      <c r="F136" s="10" t="s">
        <v>39</v>
      </c>
      <c r="G136" s="7" t="s">
        <v>9</v>
      </c>
      <c r="H136" s="7" t="s">
        <v>41</v>
      </c>
      <c r="I136" s="10">
        <v>0</v>
      </c>
      <c r="J136" s="7" t="s">
        <v>17</v>
      </c>
      <c r="K136" s="7" t="s">
        <v>39</v>
      </c>
      <c r="L136" s="10">
        <v>0</v>
      </c>
      <c r="M136" s="7" t="s">
        <v>5</v>
      </c>
      <c r="N136" s="7" t="s">
        <v>37</v>
      </c>
      <c r="O136" s="10" t="s">
        <v>37</v>
      </c>
      <c r="P136" s="7" t="s">
        <v>26</v>
      </c>
      <c r="Q136" s="7" t="s">
        <v>41</v>
      </c>
      <c r="R136" s="10">
        <v>0</v>
      </c>
      <c r="S136" s="7" t="s">
        <v>13</v>
      </c>
      <c r="T136" s="7" t="s">
        <v>50</v>
      </c>
      <c r="U136" s="10">
        <v>0</v>
      </c>
      <c r="V136" s="7" t="s">
        <v>63</v>
      </c>
      <c r="W136" s="7" t="s">
        <v>39</v>
      </c>
      <c r="X136" s="10">
        <v>0</v>
      </c>
      <c r="Y136" s="7" t="s">
        <v>8</v>
      </c>
      <c r="Z136" s="7" t="s">
        <v>41</v>
      </c>
      <c r="AA136" s="10">
        <v>0</v>
      </c>
      <c r="AB136" s="7" t="s">
        <v>31</v>
      </c>
      <c r="AC136" s="7" t="s">
        <v>39</v>
      </c>
      <c r="AD136" s="10" t="s">
        <v>39</v>
      </c>
      <c r="AE136" s="7" t="s">
        <v>3</v>
      </c>
      <c r="AF136" s="7" t="s">
        <v>29</v>
      </c>
      <c r="AG136" s="10">
        <v>0</v>
      </c>
      <c r="AH136" s="7" t="s">
        <v>34</v>
      </c>
      <c r="AI136" s="7" t="s">
        <v>41</v>
      </c>
      <c r="AJ136" s="10">
        <v>0</v>
      </c>
      <c r="AK136" s="7" t="s">
        <v>16</v>
      </c>
      <c r="AL136" s="7" t="s">
        <v>29</v>
      </c>
      <c r="AM136" s="10" t="s">
        <v>29</v>
      </c>
      <c r="AN136" s="7" t="s">
        <v>58</v>
      </c>
      <c r="AO136" s="7" t="s">
        <v>41</v>
      </c>
      <c r="AP136" s="10" t="s">
        <v>41</v>
      </c>
      <c r="AQ136" s="7" t="s">
        <v>7</v>
      </c>
      <c r="AR136" s="7" t="s">
        <v>41</v>
      </c>
      <c r="AS136" s="10" t="s">
        <v>41</v>
      </c>
      <c r="AT136" s="7" t="s">
        <v>14</v>
      </c>
      <c r="AU136" s="7" t="s">
        <v>27</v>
      </c>
      <c r="AV136" s="10">
        <v>0</v>
      </c>
      <c r="AW136" s="7" t="s">
        <v>11</v>
      </c>
      <c r="AX136" s="7" t="s">
        <v>39</v>
      </c>
      <c r="AY136" s="10" t="s">
        <v>39</v>
      </c>
      <c r="AZ136" s="7" t="s">
        <v>20</v>
      </c>
      <c r="BA136" s="10">
        <v>8</v>
      </c>
      <c r="BB136" s="7">
        <v>47</v>
      </c>
      <c r="BC136" s="7"/>
      <c r="BD136" s="7">
        <v>1</v>
      </c>
      <c r="BE136" s="7">
        <v>0</v>
      </c>
      <c r="BF136" s="7">
        <v>5</v>
      </c>
      <c r="BG136" s="7">
        <v>0</v>
      </c>
      <c r="BH136" s="7">
        <v>1</v>
      </c>
      <c r="BI136" s="7">
        <v>1</v>
      </c>
      <c r="BJ136" s="7">
        <v>6</v>
      </c>
      <c r="BK136" s="7">
        <v>0</v>
      </c>
      <c r="BL136" s="7">
        <v>0</v>
      </c>
      <c r="BM136" s="7">
        <v>2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U136" s="51" t="s">
        <v>1352</v>
      </c>
    </row>
    <row r="137" spans="1:73" s="46" customFormat="1" x14ac:dyDescent="0.25">
      <c r="A137" s="6" t="s">
        <v>1015</v>
      </c>
      <c r="B137" s="7" t="s">
        <v>24</v>
      </c>
      <c r="C137" s="6" t="s">
        <v>1016</v>
      </c>
      <c r="D137" s="7" t="s">
        <v>12</v>
      </c>
      <c r="E137" s="7" t="s">
        <v>42</v>
      </c>
      <c r="F137" s="10">
        <v>0</v>
      </c>
      <c r="G137" s="7" t="s">
        <v>9</v>
      </c>
      <c r="H137" s="7" t="s">
        <v>38</v>
      </c>
      <c r="I137" s="10">
        <v>0</v>
      </c>
      <c r="J137" s="7" t="s">
        <v>17</v>
      </c>
      <c r="K137" s="7" t="s">
        <v>29</v>
      </c>
      <c r="L137" s="10">
        <v>0</v>
      </c>
      <c r="M137" s="7" t="s">
        <v>4</v>
      </c>
      <c r="N137" s="7" t="s">
        <v>29</v>
      </c>
      <c r="O137" s="10">
        <v>0</v>
      </c>
      <c r="P137" s="7" t="s">
        <v>26</v>
      </c>
      <c r="Q137" s="7" t="s">
        <v>25</v>
      </c>
      <c r="R137" s="10">
        <v>0</v>
      </c>
      <c r="S137" s="7" t="s">
        <v>33</v>
      </c>
      <c r="T137" s="7" t="s">
        <v>25</v>
      </c>
      <c r="U137" s="10" t="s">
        <v>25</v>
      </c>
      <c r="V137" s="7" t="s">
        <v>63</v>
      </c>
      <c r="W137" s="7" t="s">
        <v>29</v>
      </c>
      <c r="X137" s="10">
        <v>0</v>
      </c>
      <c r="Y137" s="7" t="s">
        <v>59</v>
      </c>
      <c r="Z137" s="7" t="s">
        <v>48</v>
      </c>
      <c r="AA137" s="10" t="s">
        <v>48</v>
      </c>
      <c r="AB137" s="7" t="s">
        <v>31</v>
      </c>
      <c r="AC137" s="7" t="s">
        <v>46</v>
      </c>
      <c r="AD137" s="10" t="s">
        <v>46</v>
      </c>
      <c r="AE137" s="7" t="s">
        <v>3</v>
      </c>
      <c r="AF137" s="7" t="s">
        <v>40</v>
      </c>
      <c r="AG137" s="10">
        <v>0</v>
      </c>
      <c r="AH137" s="7" t="s">
        <v>44</v>
      </c>
      <c r="AI137" s="7" t="s">
        <v>25</v>
      </c>
      <c r="AJ137" s="10" t="s">
        <v>25</v>
      </c>
      <c r="AK137" s="7" t="s">
        <v>16</v>
      </c>
      <c r="AL137" s="7" t="s">
        <v>25</v>
      </c>
      <c r="AM137" s="10" t="s">
        <v>25</v>
      </c>
      <c r="AN137" s="7" t="s">
        <v>58</v>
      </c>
      <c r="AO137" s="7" t="s">
        <v>38</v>
      </c>
      <c r="AP137" s="10" t="s">
        <v>38</v>
      </c>
      <c r="AQ137" s="7" t="s">
        <v>7</v>
      </c>
      <c r="AR137" s="7" t="s">
        <v>46</v>
      </c>
      <c r="AS137" s="10" t="s">
        <v>46</v>
      </c>
      <c r="AT137" s="7" t="s">
        <v>14</v>
      </c>
      <c r="AU137" s="7" t="s">
        <v>48</v>
      </c>
      <c r="AV137" s="10">
        <v>0</v>
      </c>
      <c r="AW137" s="7" t="s">
        <v>114</v>
      </c>
      <c r="AX137" s="7" t="s">
        <v>46</v>
      </c>
      <c r="AY137" s="10">
        <v>0</v>
      </c>
      <c r="AZ137" s="7" t="s">
        <v>50</v>
      </c>
      <c r="BA137" s="10">
        <v>0</v>
      </c>
      <c r="BB137" s="7">
        <v>91</v>
      </c>
      <c r="BC137" s="7"/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2</v>
      </c>
      <c r="BM137" s="7">
        <v>3</v>
      </c>
      <c r="BN137" s="7">
        <v>0</v>
      </c>
      <c r="BO137" s="7">
        <v>3</v>
      </c>
      <c r="BP137" s="7">
        <v>2</v>
      </c>
      <c r="BQ137" s="7">
        <v>1</v>
      </c>
      <c r="BR137" s="7">
        <v>4</v>
      </c>
      <c r="BS137" s="7">
        <v>1</v>
      </c>
      <c r="BU137" s="51" t="s">
        <v>1352</v>
      </c>
    </row>
    <row r="138" spans="1:73" s="46" customFormat="1" x14ac:dyDescent="0.25">
      <c r="A138" s="6" t="s">
        <v>1017</v>
      </c>
      <c r="B138" s="7" t="s">
        <v>24</v>
      </c>
      <c r="C138" s="6" t="s">
        <v>1018</v>
      </c>
      <c r="D138" s="7" t="s">
        <v>12</v>
      </c>
      <c r="E138" s="7" t="s">
        <v>29</v>
      </c>
      <c r="F138" s="10">
        <v>0</v>
      </c>
      <c r="G138" s="7" t="s">
        <v>9</v>
      </c>
      <c r="H138" s="7" t="s">
        <v>49</v>
      </c>
      <c r="I138" s="10">
        <v>0</v>
      </c>
      <c r="J138" s="7" t="s">
        <v>17</v>
      </c>
      <c r="K138" s="7" t="s">
        <v>41</v>
      </c>
      <c r="L138" s="10">
        <v>0</v>
      </c>
      <c r="M138" s="7" t="s">
        <v>4</v>
      </c>
      <c r="N138" s="7" t="s">
        <v>29</v>
      </c>
      <c r="O138" s="10">
        <v>0</v>
      </c>
      <c r="P138" s="7" t="s">
        <v>26</v>
      </c>
      <c r="Q138" s="7" t="s">
        <v>38</v>
      </c>
      <c r="R138" s="10">
        <v>0</v>
      </c>
      <c r="S138" s="7" t="s">
        <v>33</v>
      </c>
      <c r="T138" s="7" t="s">
        <v>37</v>
      </c>
      <c r="U138" s="10" t="s">
        <v>37</v>
      </c>
      <c r="V138" s="7" t="s">
        <v>18</v>
      </c>
      <c r="W138" s="7" t="s">
        <v>43</v>
      </c>
      <c r="X138" s="10" t="s">
        <v>43</v>
      </c>
      <c r="Y138" s="7" t="s">
        <v>59</v>
      </c>
      <c r="Z138" s="7" t="s">
        <v>49</v>
      </c>
      <c r="AA138" s="10" t="s">
        <v>49</v>
      </c>
      <c r="AB138" s="7" t="s">
        <v>123</v>
      </c>
      <c r="AC138" s="7" t="s">
        <v>39</v>
      </c>
      <c r="AD138" s="10">
        <v>0</v>
      </c>
      <c r="AE138" s="7" t="s">
        <v>55</v>
      </c>
      <c r="AF138" s="7" t="s">
        <v>39</v>
      </c>
      <c r="AG138" s="10" t="s">
        <v>39</v>
      </c>
      <c r="AH138" s="7" t="s">
        <v>44</v>
      </c>
      <c r="AI138" s="7" t="s">
        <v>39</v>
      </c>
      <c r="AJ138" s="10" t="s">
        <v>39</v>
      </c>
      <c r="AK138" s="7" t="s">
        <v>16</v>
      </c>
      <c r="AL138" s="7" t="s">
        <v>29</v>
      </c>
      <c r="AM138" s="10" t="s">
        <v>29</v>
      </c>
      <c r="AN138" s="7" t="s">
        <v>58</v>
      </c>
      <c r="AO138" s="7" t="s">
        <v>48</v>
      </c>
      <c r="AP138" s="10" t="s">
        <v>48</v>
      </c>
      <c r="AQ138" s="7" t="s">
        <v>7</v>
      </c>
      <c r="AR138" s="7" t="s">
        <v>49</v>
      </c>
      <c r="AS138" s="10" t="s">
        <v>49</v>
      </c>
      <c r="AT138" s="7" t="s">
        <v>14</v>
      </c>
      <c r="AU138" s="7" t="s">
        <v>43</v>
      </c>
      <c r="AV138" s="10">
        <v>0</v>
      </c>
      <c r="AW138" s="7" t="s">
        <v>114</v>
      </c>
      <c r="AX138" s="7" t="s">
        <v>25</v>
      </c>
      <c r="AY138" s="10">
        <v>0</v>
      </c>
      <c r="AZ138" s="7" t="s">
        <v>50</v>
      </c>
      <c r="BA138" s="10">
        <v>0</v>
      </c>
      <c r="BB138" s="7">
        <v>58</v>
      </c>
      <c r="BC138" s="7"/>
      <c r="BD138" s="7">
        <v>0</v>
      </c>
      <c r="BE138" s="7">
        <v>0</v>
      </c>
      <c r="BF138" s="7">
        <v>3</v>
      </c>
      <c r="BG138" s="7">
        <v>0</v>
      </c>
      <c r="BH138" s="7">
        <v>0</v>
      </c>
      <c r="BI138" s="7">
        <v>1</v>
      </c>
      <c r="BJ138" s="7">
        <v>1</v>
      </c>
      <c r="BK138" s="7">
        <v>3</v>
      </c>
      <c r="BL138" s="7">
        <v>1</v>
      </c>
      <c r="BM138" s="7">
        <v>3</v>
      </c>
      <c r="BN138" s="7">
        <v>2</v>
      </c>
      <c r="BO138" s="7">
        <v>0</v>
      </c>
      <c r="BP138" s="7">
        <v>1</v>
      </c>
      <c r="BQ138" s="7">
        <v>0</v>
      </c>
      <c r="BR138" s="7">
        <v>1</v>
      </c>
      <c r="BS138" s="7">
        <v>0</v>
      </c>
      <c r="BU138" s="51" t="s">
        <v>1352</v>
      </c>
    </row>
    <row r="139" spans="1:73" x14ac:dyDescent="0.25">
      <c r="A139" s="11" t="s">
        <v>1019</v>
      </c>
      <c r="B139" s="12"/>
      <c r="C139" s="11" t="s">
        <v>363</v>
      </c>
      <c r="D139" s="12" t="s">
        <v>28</v>
      </c>
      <c r="E139" s="12" t="s">
        <v>29</v>
      </c>
      <c r="F139" s="15" t="s">
        <v>29</v>
      </c>
      <c r="G139" s="12" t="s">
        <v>9</v>
      </c>
      <c r="H139" s="12" t="s">
        <v>43</v>
      </c>
      <c r="I139" s="15">
        <v>0</v>
      </c>
      <c r="J139" s="12" t="s">
        <v>17</v>
      </c>
      <c r="K139" s="12" t="s">
        <v>27</v>
      </c>
      <c r="L139" s="15">
        <v>0</v>
      </c>
      <c r="M139" s="12" t="s">
        <v>5</v>
      </c>
      <c r="N139" s="12" t="s">
        <v>45</v>
      </c>
      <c r="O139" s="15" t="s">
        <v>45</v>
      </c>
      <c r="P139" s="12" t="s">
        <v>26</v>
      </c>
      <c r="Q139" s="12" t="s">
        <v>25</v>
      </c>
      <c r="R139" s="15">
        <v>0</v>
      </c>
      <c r="S139" s="12" t="s">
        <v>33</v>
      </c>
      <c r="T139" s="12" t="s">
        <v>46</v>
      </c>
      <c r="U139" s="15" t="s">
        <v>46</v>
      </c>
      <c r="V139" s="12" t="s">
        <v>18</v>
      </c>
      <c r="W139" s="12" t="s">
        <v>48</v>
      </c>
      <c r="X139" s="15" t="s">
        <v>48</v>
      </c>
      <c r="Y139" s="12" t="s">
        <v>8</v>
      </c>
      <c r="Z139" s="12" t="s">
        <v>49</v>
      </c>
      <c r="AA139" s="15">
        <v>0</v>
      </c>
      <c r="AB139" s="12" t="s">
        <v>31</v>
      </c>
      <c r="AC139" s="12" t="s">
        <v>37</v>
      </c>
      <c r="AD139" s="15" t="s">
        <v>37</v>
      </c>
      <c r="AE139" s="12" t="s">
        <v>3</v>
      </c>
      <c r="AF139" s="12" t="s">
        <v>42</v>
      </c>
      <c r="AG139" s="15">
        <v>0</v>
      </c>
      <c r="AH139" s="12" t="s">
        <v>34</v>
      </c>
      <c r="AI139" s="12" t="s">
        <v>41</v>
      </c>
      <c r="AJ139" s="15">
        <v>0</v>
      </c>
      <c r="AK139" s="12" t="s">
        <v>16</v>
      </c>
      <c r="AL139" s="12" t="s">
        <v>40</v>
      </c>
      <c r="AM139" s="15" t="s">
        <v>40</v>
      </c>
      <c r="AN139" s="12" t="s">
        <v>58</v>
      </c>
      <c r="AO139" s="12" t="s">
        <v>38</v>
      </c>
      <c r="AP139" s="15" t="s">
        <v>38</v>
      </c>
      <c r="AQ139" s="12" t="s">
        <v>7</v>
      </c>
      <c r="AR139" s="12" t="s">
        <v>39</v>
      </c>
      <c r="AS139" s="15" t="s">
        <v>39</v>
      </c>
      <c r="AT139" s="12" t="s">
        <v>14</v>
      </c>
      <c r="AU139" s="12" t="s">
        <v>47</v>
      </c>
      <c r="AV139" s="15">
        <v>0</v>
      </c>
      <c r="AW139" s="12" t="s">
        <v>11</v>
      </c>
      <c r="AX139" s="12" t="s">
        <v>50</v>
      </c>
      <c r="AY139" s="15" t="s">
        <v>50</v>
      </c>
      <c r="AZ139" s="12" t="s">
        <v>50</v>
      </c>
      <c r="BA139" s="15">
        <v>0</v>
      </c>
      <c r="BB139" s="12">
        <v>72</v>
      </c>
      <c r="BC139" s="12"/>
      <c r="BD139" s="12">
        <v>1</v>
      </c>
      <c r="BE139" s="12">
        <v>1</v>
      </c>
      <c r="BF139" s="12">
        <v>1</v>
      </c>
      <c r="BG139" s="12">
        <v>1</v>
      </c>
      <c r="BH139" s="12">
        <v>1</v>
      </c>
      <c r="BI139" s="12">
        <v>1</v>
      </c>
      <c r="BJ139" s="12">
        <v>1</v>
      </c>
      <c r="BK139" s="12">
        <v>1</v>
      </c>
      <c r="BL139" s="12">
        <v>1</v>
      </c>
      <c r="BM139" s="12">
        <v>1</v>
      </c>
      <c r="BN139" s="12">
        <v>1</v>
      </c>
      <c r="BO139" s="12">
        <v>1</v>
      </c>
      <c r="BP139" s="12">
        <v>1</v>
      </c>
      <c r="BQ139" s="12">
        <v>1</v>
      </c>
      <c r="BR139" s="12">
        <v>1</v>
      </c>
      <c r="BS139" s="12">
        <v>1</v>
      </c>
    </row>
    <row r="140" spans="1:73" x14ac:dyDescent="0.25">
      <c r="A140" s="11" t="s">
        <v>1020</v>
      </c>
      <c r="B140" s="12"/>
      <c r="C140" s="11" t="s">
        <v>365</v>
      </c>
      <c r="D140" s="12" t="s">
        <v>12</v>
      </c>
      <c r="E140" s="12" t="s">
        <v>50</v>
      </c>
      <c r="F140" s="15">
        <v>0</v>
      </c>
      <c r="G140" s="12" t="s">
        <v>9</v>
      </c>
      <c r="H140" s="12" t="s">
        <v>47</v>
      </c>
      <c r="I140" s="15">
        <v>0</v>
      </c>
      <c r="J140" s="12" t="s">
        <v>17</v>
      </c>
      <c r="K140" s="12" t="s">
        <v>39</v>
      </c>
      <c r="L140" s="15">
        <v>0</v>
      </c>
      <c r="M140" s="12" t="s">
        <v>5</v>
      </c>
      <c r="N140" s="12" t="s">
        <v>45</v>
      </c>
      <c r="O140" s="15" t="s">
        <v>45</v>
      </c>
      <c r="P140" s="12" t="s">
        <v>26</v>
      </c>
      <c r="Q140" s="12" t="s">
        <v>42</v>
      </c>
      <c r="R140" s="15">
        <v>0</v>
      </c>
      <c r="S140" s="12" t="s">
        <v>33</v>
      </c>
      <c r="T140" s="12" t="s">
        <v>25</v>
      </c>
      <c r="U140" s="15" t="s">
        <v>25</v>
      </c>
      <c r="V140" s="12" t="s">
        <v>63</v>
      </c>
      <c r="W140" s="12" t="s">
        <v>27</v>
      </c>
      <c r="X140" s="15">
        <v>0</v>
      </c>
      <c r="Y140" s="12" t="s">
        <v>59</v>
      </c>
      <c r="Z140" s="12" t="s">
        <v>43</v>
      </c>
      <c r="AA140" s="15" t="s">
        <v>43</v>
      </c>
      <c r="AB140" s="12" t="s">
        <v>31</v>
      </c>
      <c r="AC140" s="12" t="s">
        <v>29</v>
      </c>
      <c r="AD140" s="15" t="s">
        <v>29</v>
      </c>
      <c r="AE140" s="12" t="s">
        <v>3</v>
      </c>
      <c r="AF140" s="12" t="s">
        <v>40</v>
      </c>
      <c r="AG140" s="15">
        <v>0</v>
      </c>
      <c r="AH140" s="12" t="s">
        <v>34</v>
      </c>
      <c r="AI140" s="12" t="s">
        <v>37</v>
      </c>
      <c r="AJ140" s="15">
        <v>0</v>
      </c>
      <c r="AK140" s="12" t="s">
        <v>16</v>
      </c>
      <c r="AL140" s="12" t="s">
        <v>48</v>
      </c>
      <c r="AM140" s="15" t="s">
        <v>48</v>
      </c>
      <c r="AN140" s="12" t="s">
        <v>58</v>
      </c>
      <c r="AO140" s="12" t="s">
        <v>46</v>
      </c>
      <c r="AP140" s="15" t="s">
        <v>46</v>
      </c>
      <c r="AQ140" s="12" t="s">
        <v>7</v>
      </c>
      <c r="AR140" s="12" t="s">
        <v>38</v>
      </c>
      <c r="AS140" s="15" t="s">
        <v>38</v>
      </c>
      <c r="AT140" s="12" t="s">
        <v>14</v>
      </c>
      <c r="AU140" s="12" t="s">
        <v>49</v>
      </c>
      <c r="AV140" s="15">
        <v>0</v>
      </c>
      <c r="AW140" s="12" t="s">
        <v>114</v>
      </c>
      <c r="AX140" s="12" t="s">
        <v>41</v>
      </c>
      <c r="AY140" s="15">
        <v>0</v>
      </c>
      <c r="AZ140" s="12" t="s">
        <v>20</v>
      </c>
      <c r="BA140" s="15">
        <v>8</v>
      </c>
      <c r="BB140" s="12">
        <v>82</v>
      </c>
      <c r="BC140" s="12"/>
      <c r="BD140" s="12">
        <v>1</v>
      </c>
      <c r="BE140" s="12">
        <v>1</v>
      </c>
      <c r="BF140" s="12">
        <v>1</v>
      </c>
      <c r="BG140" s="12">
        <v>1</v>
      </c>
      <c r="BH140" s="12">
        <v>1</v>
      </c>
      <c r="BI140" s="12">
        <v>1</v>
      </c>
      <c r="BJ140" s="12">
        <v>1</v>
      </c>
      <c r="BK140" s="12">
        <v>1</v>
      </c>
      <c r="BL140" s="12">
        <v>1</v>
      </c>
      <c r="BM140" s="12">
        <v>1</v>
      </c>
      <c r="BN140" s="12">
        <v>1</v>
      </c>
      <c r="BO140" s="12">
        <v>1</v>
      </c>
      <c r="BP140" s="12">
        <v>1</v>
      </c>
      <c r="BQ140" s="12">
        <v>1</v>
      </c>
      <c r="BR140" s="12">
        <v>1</v>
      </c>
      <c r="BS140" s="12">
        <v>1</v>
      </c>
    </row>
    <row r="141" spans="1:73" x14ac:dyDescent="0.25">
      <c r="A141" s="11" t="s">
        <v>1021</v>
      </c>
      <c r="B141" s="12"/>
      <c r="C141" s="11" t="s">
        <v>369</v>
      </c>
      <c r="D141" s="12" t="s">
        <v>12</v>
      </c>
      <c r="E141" s="12" t="s">
        <v>50</v>
      </c>
      <c r="F141" s="15">
        <v>0</v>
      </c>
      <c r="G141" s="12" t="s">
        <v>9</v>
      </c>
      <c r="H141" s="12" t="s">
        <v>27</v>
      </c>
      <c r="I141" s="15">
        <v>0</v>
      </c>
      <c r="J141" s="12" t="s">
        <v>17</v>
      </c>
      <c r="K141" s="12" t="s">
        <v>37</v>
      </c>
      <c r="L141" s="15">
        <v>0</v>
      </c>
      <c r="M141" s="12" t="s">
        <v>5</v>
      </c>
      <c r="N141" s="12" t="s">
        <v>45</v>
      </c>
      <c r="O141" s="15" t="s">
        <v>45</v>
      </c>
      <c r="P141" s="12" t="s">
        <v>26</v>
      </c>
      <c r="Q141" s="12" t="s">
        <v>42</v>
      </c>
      <c r="R141" s="15">
        <v>0</v>
      </c>
      <c r="S141" s="12" t="s">
        <v>33</v>
      </c>
      <c r="T141" s="12" t="s">
        <v>43</v>
      </c>
      <c r="U141" s="15" t="s">
        <v>43</v>
      </c>
      <c r="V141" s="12" t="s">
        <v>18</v>
      </c>
      <c r="W141" s="12" t="s">
        <v>25</v>
      </c>
      <c r="X141" s="15" t="s">
        <v>25</v>
      </c>
      <c r="Y141" s="12" t="s">
        <v>8</v>
      </c>
      <c r="Z141" s="12" t="s">
        <v>39</v>
      </c>
      <c r="AA141" s="15">
        <v>0</v>
      </c>
      <c r="AB141" s="12" t="s">
        <v>123</v>
      </c>
      <c r="AC141" s="12" t="s">
        <v>41</v>
      </c>
      <c r="AD141" s="15">
        <v>0</v>
      </c>
      <c r="AE141" s="12" t="s">
        <v>3</v>
      </c>
      <c r="AF141" s="12" t="s">
        <v>40</v>
      </c>
      <c r="AG141" s="15">
        <v>0</v>
      </c>
      <c r="AH141" s="12" t="s">
        <v>34</v>
      </c>
      <c r="AI141" s="12" t="s">
        <v>47</v>
      </c>
      <c r="AJ141" s="15">
        <v>0</v>
      </c>
      <c r="AK141" s="12" t="s">
        <v>16</v>
      </c>
      <c r="AL141" s="12" t="s">
        <v>38</v>
      </c>
      <c r="AM141" s="15" t="s">
        <v>38</v>
      </c>
      <c r="AN141" s="12" t="s">
        <v>58</v>
      </c>
      <c r="AO141" s="12" t="s">
        <v>46</v>
      </c>
      <c r="AP141" s="15" t="s">
        <v>46</v>
      </c>
      <c r="AQ141" s="12" t="s">
        <v>7</v>
      </c>
      <c r="AR141" s="12" t="s">
        <v>29</v>
      </c>
      <c r="AS141" s="15" t="s">
        <v>29</v>
      </c>
      <c r="AT141" s="12" t="s">
        <v>14</v>
      </c>
      <c r="AU141" s="12" t="s">
        <v>49</v>
      </c>
      <c r="AV141" s="15">
        <v>0</v>
      </c>
      <c r="AW141" s="12" t="s">
        <v>114</v>
      </c>
      <c r="AX141" s="12" t="s">
        <v>48</v>
      </c>
      <c r="AY141" s="15">
        <v>0</v>
      </c>
      <c r="AZ141" s="12" t="s">
        <v>20</v>
      </c>
      <c r="BA141" s="15">
        <v>8</v>
      </c>
      <c r="BB141" s="12">
        <v>73</v>
      </c>
      <c r="BC141" s="12"/>
      <c r="BD141" s="12">
        <v>1</v>
      </c>
      <c r="BE141" s="12">
        <v>1</v>
      </c>
      <c r="BF141" s="12">
        <v>1</v>
      </c>
      <c r="BG141" s="12">
        <v>1</v>
      </c>
      <c r="BH141" s="12">
        <v>1</v>
      </c>
      <c r="BI141" s="12">
        <v>1</v>
      </c>
      <c r="BJ141" s="12">
        <v>1</v>
      </c>
      <c r="BK141" s="12">
        <v>1</v>
      </c>
      <c r="BL141" s="12">
        <v>1</v>
      </c>
      <c r="BM141" s="12">
        <v>1</v>
      </c>
      <c r="BN141" s="12">
        <v>1</v>
      </c>
      <c r="BO141" s="12">
        <v>1</v>
      </c>
      <c r="BP141" s="12">
        <v>1</v>
      </c>
      <c r="BQ141" s="12">
        <v>1</v>
      </c>
      <c r="BR141" s="12">
        <v>1</v>
      </c>
      <c r="BS141" s="12">
        <v>1</v>
      </c>
    </row>
    <row r="142" spans="1:73" x14ac:dyDescent="0.25">
      <c r="A142" s="16" t="s">
        <v>1022</v>
      </c>
      <c r="B142" s="17"/>
      <c r="C142" s="16" t="s">
        <v>1023</v>
      </c>
      <c r="D142" s="17" t="s">
        <v>28</v>
      </c>
      <c r="E142" s="17" t="s">
        <v>27</v>
      </c>
      <c r="F142" s="18">
        <v>0</v>
      </c>
      <c r="G142" s="17" t="s">
        <v>9</v>
      </c>
      <c r="H142" s="17" t="s">
        <v>47</v>
      </c>
      <c r="I142" s="15">
        <v>0</v>
      </c>
      <c r="J142" s="17" t="s">
        <v>17</v>
      </c>
      <c r="K142" s="17" t="s">
        <v>45</v>
      </c>
      <c r="L142" s="15">
        <v>0</v>
      </c>
      <c r="M142" s="17" t="s">
        <v>4</v>
      </c>
      <c r="N142" s="17" t="s">
        <v>48</v>
      </c>
      <c r="O142" s="15">
        <v>0</v>
      </c>
      <c r="P142" s="17" t="s">
        <v>26</v>
      </c>
      <c r="Q142" s="17" t="s">
        <v>49</v>
      </c>
      <c r="R142" s="15">
        <v>0</v>
      </c>
      <c r="S142" s="17" t="s">
        <v>33</v>
      </c>
      <c r="T142" s="17" t="s">
        <v>37</v>
      </c>
      <c r="U142" s="15" t="s">
        <v>37</v>
      </c>
      <c r="V142" s="17" t="s">
        <v>18</v>
      </c>
      <c r="W142" s="17" t="s">
        <v>41</v>
      </c>
      <c r="X142" s="15" t="s">
        <v>41</v>
      </c>
      <c r="Y142" s="17" t="s">
        <v>59</v>
      </c>
      <c r="Z142" s="17" t="s">
        <v>39</v>
      </c>
      <c r="AA142" s="15" t="s">
        <v>39</v>
      </c>
      <c r="AB142" s="17" t="s">
        <v>123</v>
      </c>
      <c r="AC142" s="17" t="s">
        <v>50</v>
      </c>
      <c r="AD142" s="15">
        <v>0</v>
      </c>
      <c r="AE142" s="17" t="s">
        <v>3</v>
      </c>
      <c r="AF142" s="17" t="s">
        <v>42</v>
      </c>
      <c r="AG142" s="15">
        <v>0</v>
      </c>
      <c r="AH142" s="17" t="s">
        <v>34</v>
      </c>
      <c r="AI142" s="17" t="s">
        <v>29</v>
      </c>
      <c r="AJ142" s="15">
        <v>0</v>
      </c>
      <c r="AK142" s="17" t="s">
        <v>16</v>
      </c>
      <c r="AL142" s="17" t="s">
        <v>25</v>
      </c>
      <c r="AM142" s="15" t="s">
        <v>25</v>
      </c>
      <c r="AN142" s="17" t="s">
        <v>58</v>
      </c>
      <c r="AO142" s="17" t="s">
        <v>43</v>
      </c>
      <c r="AP142" s="15" t="s">
        <v>43</v>
      </c>
      <c r="AQ142" s="17" t="s">
        <v>62</v>
      </c>
      <c r="AR142" s="17" t="s">
        <v>46</v>
      </c>
      <c r="AS142" s="15">
        <v>0</v>
      </c>
      <c r="AT142" s="17" t="s">
        <v>14</v>
      </c>
      <c r="AU142" s="17" t="s">
        <v>40</v>
      </c>
      <c r="AV142" s="15">
        <v>0</v>
      </c>
      <c r="AW142" s="17" t="s">
        <v>114</v>
      </c>
      <c r="AX142" s="17" t="s">
        <v>38</v>
      </c>
      <c r="AY142" s="15">
        <v>0</v>
      </c>
      <c r="AZ142" s="17" t="s">
        <v>20</v>
      </c>
      <c r="BA142" s="15">
        <v>8</v>
      </c>
      <c r="BB142" s="12">
        <v>50</v>
      </c>
      <c r="BC142" s="12"/>
      <c r="BD142" s="12">
        <v>1</v>
      </c>
      <c r="BE142" s="12">
        <v>1</v>
      </c>
      <c r="BF142" s="12">
        <v>1</v>
      </c>
      <c r="BG142" s="12">
        <v>1</v>
      </c>
      <c r="BH142" s="12">
        <v>1</v>
      </c>
      <c r="BI142" s="12">
        <v>1</v>
      </c>
      <c r="BJ142" s="12">
        <v>1</v>
      </c>
      <c r="BK142" s="12">
        <v>1</v>
      </c>
      <c r="BL142" s="12">
        <v>1</v>
      </c>
      <c r="BM142" s="12">
        <v>1</v>
      </c>
      <c r="BN142" s="12">
        <v>1</v>
      </c>
      <c r="BO142" s="12">
        <v>1</v>
      </c>
      <c r="BP142" s="12">
        <v>1</v>
      </c>
      <c r="BQ142" s="12">
        <v>1</v>
      </c>
      <c r="BR142" s="12">
        <v>1</v>
      </c>
      <c r="BS142" s="12">
        <v>1</v>
      </c>
    </row>
    <row r="143" spans="1:73" x14ac:dyDescent="0.25">
      <c r="A143" s="16" t="s">
        <v>1024</v>
      </c>
      <c r="B143" s="17"/>
      <c r="C143" s="16" t="s">
        <v>381</v>
      </c>
      <c r="D143" s="17" t="s">
        <v>28</v>
      </c>
      <c r="E143" s="17" t="s">
        <v>50</v>
      </c>
      <c r="F143" s="18">
        <v>0</v>
      </c>
      <c r="G143" s="17" t="s">
        <v>9</v>
      </c>
      <c r="H143" s="17" t="s">
        <v>27</v>
      </c>
      <c r="I143" s="15">
        <v>0</v>
      </c>
      <c r="J143" s="17" t="s">
        <v>17</v>
      </c>
      <c r="K143" s="17" t="s">
        <v>39</v>
      </c>
      <c r="L143" s="15">
        <v>0</v>
      </c>
      <c r="M143" s="17" t="s">
        <v>5</v>
      </c>
      <c r="N143" s="17" t="s">
        <v>48</v>
      </c>
      <c r="O143" s="15" t="s">
        <v>48</v>
      </c>
      <c r="P143" s="17" t="s">
        <v>26</v>
      </c>
      <c r="Q143" s="17" t="s">
        <v>42</v>
      </c>
      <c r="R143" s="15">
        <v>0</v>
      </c>
      <c r="S143" s="17" t="s">
        <v>33</v>
      </c>
      <c r="T143" s="17" t="s">
        <v>47</v>
      </c>
      <c r="U143" s="15" t="s">
        <v>47</v>
      </c>
      <c r="V143" s="17" t="s">
        <v>18</v>
      </c>
      <c r="W143" s="17" t="s">
        <v>37</v>
      </c>
      <c r="X143" s="15" t="s">
        <v>37</v>
      </c>
      <c r="Y143" s="17" t="s">
        <v>59</v>
      </c>
      <c r="Z143" s="17" t="s">
        <v>45</v>
      </c>
      <c r="AA143" s="15" t="s">
        <v>45</v>
      </c>
      <c r="AB143" s="17" t="s">
        <v>31</v>
      </c>
      <c r="AC143" s="17" t="s">
        <v>41</v>
      </c>
      <c r="AD143" s="15" t="s">
        <v>41</v>
      </c>
      <c r="AE143" s="17" t="s">
        <v>3</v>
      </c>
      <c r="AF143" s="17" t="s">
        <v>49</v>
      </c>
      <c r="AG143" s="15">
        <v>0</v>
      </c>
      <c r="AH143" s="17" t="s">
        <v>34</v>
      </c>
      <c r="AI143" s="17" t="s">
        <v>29</v>
      </c>
      <c r="AJ143" s="15">
        <v>0</v>
      </c>
      <c r="AK143" s="17" t="s">
        <v>16</v>
      </c>
      <c r="AL143" s="17" t="s">
        <v>25</v>
      </c>
      <c r="AM143" s="15" t="s">
        <v>25</v>
      </c>
      <c r="AN143" s="17" t="s">
        <v>58</v>
      </c>
      <c r="AO143" s="17" t="s">
        <v>40</v>
      </c>
      <c r="AP143" s="15" t="s">
        <v>40</v>
      </c>
      <c r="AQ143" s="17" t="s">
        <v>7</v>
      </c>
      <c r="AR143" s="17" t="s">
        <v>38</v>
      </c>
      <c r="AS143" s="15" t="s">
        <v>38</v>
      </c>
      <c r="AT143" s="17" t="s">
        <v>14</v>
      </c>
      <c r="AU143" s="17" t="s">
        <v>46</v>
      </c>
      <c r="AV143" s="15">
        <v>0</v>
      </c>
      <c r="AW143" s="17" t="s">
        <v>11</v>
      </c>
      <c r="AX143" s="17" t="s">
        <v>43</v>
      </c>
      <c r="AY143" s="15" t="s">
        <v>43</v>
      </c>
      <c r="AZ143" s="17" t="s">
        <v>50</v>
      </c>
      <c r="BA143" s="15">
        <v>0</v>
      </c>
      <c r="BB143" s="12">
        <v>81</v>
      </c>
      <c r="BC143" s="12"/>
      <c r="BD143" s="12">
        <v>1</v>
      </c>
      <c r="BE143" s="12">
        <v>1</v>
      </c>
      <c r="BF143" s="12">
        <v>1</v>
      </c>
      <c r="BG143" s="12">
        <v>1</v>
      </c>
      <c r="BH143" s="12">
        <v>1</v>
      </c>
      <c r="BI143" s="12">
        <v>1</v>
      </c>
      <c r="BJ143" s="12">
        <v>1</v>
      </c>
      <c r="BK143" s="12">
        <v>1</v>
      </c>
      <c r="BL143" s="12">
        <v>1</v>
      </c>
      <c r="BM143" s="12">
        <v>1</v>
      </c>
      <c r="BN143" s="12">
        <v>1</v>
      </c>
      <c r="BO143" s="12">
        <v>1</v>
      </c>
      <c r="BP143" s="12">
        <v>1</v>
      </c>
      <c r="BQ143" s="12">
        <v>1</v>
      </c>
      <c r="BR143" s="12">
        <v>1</v>
      </c>
      <c r="BS143" s="12">
        <v>1</v>
      </c>
    </row>
    <row r="144" spans="1:73" x14ac:dyDescent="0.25">
      <c r="A144" s="16" t="s">
        <v>1025</v>
      </c>
      <c r="B144" s="17"/>
      <c r="C144" s="16" t="s">
        <v>632</v>
      </c>
      <c r="D144" s="17" t="s">
        <v>28</v>
      </c>
      <c r="E144" s="17" t="s">
        <v>27</v>
      </c>
      <c r="F144" s="18">
        <v>0</v>
      </c>
      <c r="G144" s="17" t="s">
        <v>9</v>
      </c>
      <c r="H144" s="17" t="s">
        <v>29</v>
      </c>
      <c r="I144" s="15">
        <v>0</v>
      </c>
      <c r="J144" s="17" t="s">
        <v>15</v>
      </c>
      <c r="K144" s="17" t="s">
        <v>50</v>
      </c>
      <c r="L144" s="15" t="s">
        <v>50</v>
      </c>
      <c r="M144" s="17" t="s">
        <v>5</v>
      </c>
      <c r="N144" s="17" t="s">
        <v>43</v>
      </c>
      <c r="O144" s="15" t="s">
        <v>43</v>
      </c>
      <c r="P144" s="17" t="s">
        <v>26</v>
      </c>
      <c r="Q144" s="17" t="s">
        <v>38</v>
      </c>
      <c r="R144" s="15">
        <v>0</v>
      </c>
      <c r="S144" s="17" t="s">
        <v>33</v>
      </c>
      <c r="T144" s="17" t="s">
        <v>46</v>
      </c>
      <c r="U144" s="15" t="s">
        <v>46</v>
      </c>
      <c r="V144" s="17" t="s">
        <v>18</v>
      </c>
      <c r="W144" s="17" t="s">
        <v>49</v>
      </c>
      <c r="X144" s="15" t="s">
        <v>49</v>
      </c>
      <c r="Y144" s="17" t="s">
        <v>8</v>
      </c>
      <c r="Z144" s="17" t="s">
        <v>37</v>
      </c>
      <c r="AA144" s="15">
        <v>0</v>
      </c>
      <c r="AB144" s="17" t="s">
        <v>123</v>
      </c>
      <c r="AC144" s="17" t="s">
        <v>48</v>
      </c>
      <c r="AD144" s="15">
        <v>0</v>
      </c>
      <c r="AE144" s="17" t="s">
        <v>55</v>
      </c>
      <c r="AF144" s="17" t="s">
        <v>47</v>
      </c>
      <c r="AG144" s="15" t="s">
        <v>47</v>
      </c>
      <c r="AH144" s="17" t="s">
        <v>34</v>
      </c>
      <c r="AI144" s="17" t="s">
        <v>40</v>
      </c>
      <c r="AJ144" s="15">
        <v>0</v>
      </c>
      <c r="AK144" s="17" t="s">
        <v>16</v>
      </c>
      <c r="AL144" s="17" t="s">
        <v>42</v>
      </c>
      <c r="AM144" s="15" t="s">
        <v>42</v>
      </c>
      <c r="AN144" s="17" t="s">
        <v>58</v>
      </c>
      <c r="AO144" s="17" t="s">
        <v>25</v>
      </c>
      <c r="AP144" s="15" t="s">
        <v>25</v>
      </c>
      <c r="AQ144" s="17" t="s">
        <v>7</v>
      </c>
      <c r="AR144" s="17" t="s">
        <v>45</v>
      </c>
      <c r="AS144" s="15" t="s">
        <v>45</v>
      </c>
      <c r="AT144" s="17" t="s">
        <v>30</v>
      </c>
      <c r="AU144" s="17" t="s">
        <v>39</v>
      </c>
      <c r="AV144" s="15" t="s">
        <v>39</v>
      </c>
      <c r="AW144" s="17" t="s">
        <v>114</v>
      </c>
      <c r="AX144" s="17" t="s">
        <v>41</v>
      </c>
      <c r="AY144" s="15">
        <v>0</v>
      </c>
      <c r="AZ144" s="17" t="s">
        <v>50</v>
      </c>
      <c r="BA144" s="15">
        <v>0</v>
      </c>
      <c r="BB144" s="12">
        <v>72</v>
      </c>
      <c r="BC144" s="12"/>
      <c r="BD144" s="12">
        <v>1</v>
      </c>
      <c r="BE144" s="12">
        <v>1</v>
      </c>
      <c r="BF144" s="12">
        <v>1</v>
      </c>
      <c r="BG144" s="12">
        <v>1</v>
      </c>
      <c r="BH144" s="12">
        <v>1</v>
      </c>
      <c r="BI144" s="12">
        <v>1</v>
      </c>
      <c r="BJ144" s="12">
        <v>1</v>
      </c>
      <c r="BK144" s="12">
        <v>1</v>
      </c>
      <c r="BL144" s="12">
        <v>1</v>
      </c>
      <c r="BM144" s="12">
        <v>1</v>
      </c>
      <c r="BN144" s="12">
        <v>1</v>
      </c>
      <c r="BO144" s="12">
        <v>1</v>
      </c>
      <c r="BP144" s="12">
        <v>1</v>
      </c>
      <c r="BQ144" s="12">
        <v>1</v>
      </c>
      <c r="BR144" s="12">
        <v>1</v>
      </c>
      <c r="BS144" s="12">
        <v>1</v>
      </c>
    </row>
    <row r="145" spans="1:73" x14ac:dyDescent="0.25">
      <c r="A145" s="11" t="s">
        <v>1026</v>
      </c>
      <c r="B145" s="12"/>
      <c r="C145" s="11" t="s">
        <v>388</v>
      </c>
      <c r="D145" s="12" t="s">
        <v>12</v>
      </c>
      <c r="E145" s="12" t="s">
        <v>50</v>
      </c>
      <c r="F145" s="15">
        <v>0</v>
      </c>
      <c r="G145" s="12" t="s">
        <v>848</v>
      </c>
      <c r="H145" s="12" t="s">
        <v>47</v>
      </c>
      <c r="I145" s="15" t="s">
        <v>47</v>
      </c>
      <c r="J145" s="12" t="s">
        <v>17</v>
      </c>
      <c r="K145" s="12" t="s">
        <v>39</v>
      </c>
      <c r="L145" s="15">
        <v>0</v>
      </c>
      <c r="M145" s="12" t="s">
        <v>5</v>
      </c>
      <c r="N145" s="12" t="s">
        <v>48</v>
      </c>
      <c r="O145" s="15" t="s">
        <v>48</v>
      </c>
      <c r="P145" s="12" t="s">
        <v>26</v>
      </c>
      <c r="Q145" s="12" t="s">
        <v>49</v>
      </c>
      <c r="R145" s="15">
        <v>0</v>
      </c>
      <c r="S145" s="12" t="s">
        <v>33</v>
      </c>
      <c r="T145" s="12" t="s">
        <v>42</v>
      </c>
      <c r="U145" s="15" t="s">
        <v>42</v>
      </c>
      <c r="V145" s="12" t="s">
        <v>18</v>
      </c>
      <c r="W145" s="12" t="s">
        <v>41</v>
      </c>
      <c r="X145" s="15" t="s">
        <v>41</v>
      </c>
      <c r="Y145" s="12" t="s">
        <v>59</v>
      </c>
      <c r="Z145" s="12" t="s">
        <v>37</v>
      </c>
      <c r="AA145" s="15" t="s">
        <v>37</v>
      </c>
      <c r="AB145" s="12" t="s">
        <v>31</v>
      </c>
      <c r="AC145" s="12" t="s">
        <v>25</v>
      </c>
      <c r="AD145" s="15" t="s">
        <v>25</v>
      </c>
      <c r="AE145" s="12" t="s">
        <v>3</v>
      </c>
      <c r="AF145" s="12" t="s">
        <v>40</v>
      </c>
      <c r="AG145" s="15">
        <v>0</v>
      </c>
      <c r="AH145" s="12" t="s">
        <v>34</v>
      </c>
      <c r="AI145" s="12" t="s">
        <v>27</v>
      </c>
      <c r="AJ145" s="15">
        <v>0</v>
      </c>
      <c r="AK145" s="12" t="s">
        <v>16</v>
      </c>
      <c r="AL145" s="12" t="s">
        <v>38</v>
      </c>
      <c r="AM145" s="15" t="s">
        <v>38</v>
      </c>
      <c r="AN145" s="12" t="s">
        <v>58</v>
      </c>
      <c r="AO145" s="12" t="s">
        <v>46</v>
      </c>
      <c r="AP145" s="15" t="s">
        <v>46</v>
      </c>
      <c r="AQ145" s="12" t="s">
        <v>7</v>
      </c>
      <c r="AR145" s="12" t="s">
        <v>45</v>
      </c>
      <c r="AS145" s="15" t="s">
        <v>45</v>
      </c>
      <c r="AT145" s="12" t="s">
        <v>14</v>
      </c>
      <c r="AU145" s="12" t="s">
        <v>43</v>
      </c>
      <c r="AV145" s="15">
        <v>0</v>
      </c>
      <c r="AW145" s="12" t="s">
        <v>114</v>
      </c>
      <c r="AX145" s="12" t="s">
        <v>29</v>
      </c>
      <c r="AY145" s="15">
        <v>0</v>
      </c>
      <c r="AZ145" s="12" t="s">
        <v>20</v>
      </c>
      <c r="BA145" s="15">
        <v>8</v>
      </c>
      <c r="BB145" s="12">
        <v>92</v>
      </c>
      <c r="BC145" s="12"/>
      <c r="BD145" s="12">
        <v>1</v>
      </c>
      <c r="BE145" s="12">
        <v>1</v>
      </c>
      <c r="BF145" s="12">
        <v>1</v>
      </c>
      <c r="BG145" s="12">
        <v>1</v>
      </c>
      <c r="BH145" s="12">
        <v>1</v>
      </c>
      <c r="BI145" s="12">
        <v>1</v>
      </c>
      <c r="BJ145" s="12">
        <v>1</v>
      </c>
      <c r="BK145" s="12">
        <v>1</v>
      </c>
      <c r="BL145" s="12">
        <v>1</v>
      </c>
      <c r="BM145" s="12">
        <v>1</v>
      </c>
      <c r="BN145" s="12">
        <v>1</v>
      </c>
      <c r="BO145" s="12">
        <v>1</v>
      </c>
      <c r="BP145" s="12">
        <v>1</v>
      </c>
      <c r="BQ145" s="12">
        <v>1</v>
      </c>
      <c r="BR145" s="12">
        <v>1</v>
      </c>
      <c r="BS145" s="12">
        <v>1</v>
      </c>
    </row>
    <row r="146" spans="1:73" x14ac:dyDescent="0.25">
      <c r="A146" s="11" t="s">
        <v>1027</v>
      </c>
      <c r="B146" s="12"/>
      <c r="C146" s="11" t="s">
        <v>392</v>
      </c>
      <c r="D146" s="12" t="s">
        <v>12</v>
      </c>
      <c r="E146" s="12" t="s">
        <v>42</v>
      </c>
      <c r="F146" s="15">
        <v>0</v>
      </c>
      <c r="G146" s="12" t="s">
        <v>9</v>
      </c>
      <c r="H146" s="12" t="s">
        <v>39</v>
      </c>
      <c r="I146" s="15">
        <v>0</v>
      </c>
      <c r="J146" s="12" t="s">
        <v>15</v>
      </c>
      <c r="K146" s="12" t="s">
        <v>29</v>
      </c>
      <c r="L146" s="15" t="s">
        <v>29</v>
      </c>
      <c r="M146" s="12" t="s">
        <v>5</v>
      </c>
      <c r="N146" s="12" t="s">
        <v>49</v>
      </c>
      <c r="O146" s="15" t="s">
        <v>49</v>
      </c>
      <c r="P146" s="12" t="s">
        <v>26</v>
      </c>
      <c r="Q146" s="12" t="s">
        <v>25</v>
      </c>
      <c r="R146" s="15">
        <v>0</v>
      </c>
      <c r="S146" s="12" t="s">
        <v>33</v>
      </c>
      <c r="T146" s="12" t="s">
        <v>40</v>
      </c>
      <c r="U146" s="15" t="s">
        <v>40</v>
      </c>
      <c r="V146" s="12" t="s">
        <v>18</v>
      </c>
      <c r="W146" s="12" t="s">
        <v>48</v>
      </c>
      <c r="X146" s="15" t="s">
        <v>48</v>
      </c>
      <c r="Y146" s="12" t="s">
        <v>8</v>
      </c>
      <c r="Z146" s="12" t="s">
        <v>50</v>
      </c>
      <c r="AA146" s="15">
        <v>0</v>
      </c>
      <c r="AB146" s="12" t="s">
        <v>123</v>
      </c>
      <c r="AC146" s="12" t="s">
        <v>47</v>
      </c>
      <c r="AD146" s="15">
        <v>0</v>
      </c>
      <c r="AE146" s="12" t="s">
        <v>3</v>
      </c>
      <c r="AF146" s="12" t="s">
        <v>38</v>
      </c>
      <c r="AG146" s="15">
        <v>0</v>
      </c>
      <c r="AH146" s="12" t="s">
        <v>34</v>
      </c>
      <c r="AI146" s="12" t="s">
        <v>46</v>
      </c>
      <c r="AJ146" s="15">
        <v>0</v>
      </c>
      <c r="AK146" s="12" t="s">
        <v>16</v>
      </c>
      <c r="AL146" s="12" t="s">
        <v>43</v>
      </c>
      <c r="AM146" s="15" t="s">
        <v>43</v>
      </c>
      <c r="AN146" s="12" t="s">
        <v>58</v>
      </c>
      <c r="AO146" s="12" t="s">
        <v>41</v>
      </c>
      <c r="AP146" s="15" t="s">
        <v>41</v>
      </c>
      <c r="AQ146" s="12" t="s">
        <v>7</v>
      </c>
      <c r="AR146" s="12" t="s">
        <v>37</v>
      </c>
      <c r="AS146" s="15" t="s">
        <v>37</v>
      </c>
      <c r="AT146" s="12" t="s">
        <v>14</v>
      </c>
      <c r="AU146" s="12" t="s">
        <v>45</v>
      </c>
      <c r="AV146" s="15">
        <v>0</v>
      </c>
      <c r="AW146" s="12" t="s">
        <v>114</v>
      </c>
      <c r="AX146" s="12" t="s">
        <v>27</v>
      </c>
      <c r="AY146" s="15">
        <v>0</v>
      </c>
      <c r="AZ146" s="12" t="s">
        <v>50</v>
      </c>
      <c r="BA146" s="15">
        <v>0</v>
      </c>
      <c r="BB146" s="12">
        <v>65</v>
      </c>
      <c r="BC146" s="12"/>
      <c r="BD146" s="12">
        <v>1</v>
      </c>
      <c r="BE146" s="12">
        <v>1</v>
      </c>
      <c r="BF146" s="12">
        <v>1</v>
      </c>
      <c r="BG146" s="12">
        <v>1</v>
      </c>
      <c r="BH146" s="12">
        <v>1</v>
      </c>
      <c r="BI146" s="12">
        <v>1</v>
      </c>
      <c r="BJ146" s="12">
        <v>1</v>
      </c>
      <c r="BK146" s="12">
        <v>1</v>
      </c>
      <c r="BL146" s="12">
        <v>1</v>
      </c>
      <c r="BM146" s="12">
        <v>1</v>
      </c>
      <c r="BN146" s="12">
        <v>1</v>
      </c>
      <c r="BO146" s="12">
        <v>1</v>
      </c>
      <c r="BP146" s="12">
        <v>1</v>
      </c>
      <c r="BQ146" s="12">
        <v>1</v>
      </c>
      <c r="BR146" s="12">
        <v>1</v>
      </c>
      <c r="BS146" s="12">
        <v>1</v>
      </c>
    </row>
    <row r="147" spans="1:73" x14ac:dyDescent="0.25">
      <c r="A147" s="11" t="s">
        <v>1028</v>
      </c>
      <c r="B147" s="12"/>
      <c r="C147" s="11" t="s">
        <v>394</v>
      </c>
      <c r="D147" s="12" t="s">
        <v>28</v>
      </c>
      <c r="E147" s="12" t="s">
        <v>50</v>
      </c>
      <c r="F147" s="15" t="s">
        <v>50</v>
      </c>
      <c r="G147" s="12" t="s">
        <v>9</v>
      </c>
      <c r="H147" s="12" t="s">
        <v>48</v>
      </c>
      <c r="I147" s="15">
        <v>0</v>
      </c>
      <c r="J147" s="12" t="s">
        <v>17</v>
      </c>
      <c r="K147" s="12" t="s">
        <v>49</v>
      </c>
      <c r="L147" s="15">
        <v>0</v>
      </c>
      <c r="M147" s="12" t="s">
        <v>5</v>
      </c>
      <c r="N147" s="12" t="s">
        <v>41</v>
      </c>
      <c r="O147" s="15" t="s">
        <v>41</v>
      </c>
      <c r="P147" s="12" t="s">
        <v>26</v>
      </c>
      <c r="Q147" s="12" t="s">
        <v>25</v>
      </c>
      <c r="R147" s="15">
        <v>0</v>
      </c>
      <c r="S147" s="12" t="s">
        <v>33</v>
      </c>
      <c r="T147" s="12" t="s">
        <v>29</v>
      </c>
      <c r="U147" s="15" t="s">
        <v>29</v>
      </c>
      <c r="V147" s="12" t="s">
        <v>18</v>
      </c>
      <c r="W147" s="12" t="s">
        <v>37</v>
      </c>
      <c r="X147" s="15" t="s">
        <v>37</v>
      </c>
      <c r="Y147" s="12" t="s">
        <v>59</v>
      </c>
      <c r="Z147" s="12" t="s">
        <v>27</v>
      </c>
      <c r="AA147" s="15" t="s">
        <v>27</v>
      </c>
      <c r="AB147" s="12" t="s">
        <v>31</v>
      </c>
      <c r="AC147" s="12" t="s">
        <v>45</v>
      </c>
      <c r="AD147" s="15" t="s">
        <v>45</v>
      </c>
      <c r="AE147" s="12" t="s">
        <v>3</v>
      </c>
      <c r="AF147" s="12" t="s">
        <v>43</v>
      </c>
      <c r="AG147" s="15">
        <v>0</v>
      </c>
      <c r="AH147" s="12" t="s">
        <v>34</v>
      </c>
      <c r="AI147" s="12" t="s">
        <v>40</v>
      </c>
      <c r="AJ147" s="15">
        <v>0</v>
      </c>
      <c r="AK147" s="12" t="s">
        <v>16</v>
      </c>
      <c r="AL147" s="12" t="s">
        <v>42</v>
      </c>
      <c r="AM147" s="15" t="s">
        <v>42</v>
      </c>
      <c r="AN147" s="12" t="s">
        <v>58</v>
      </c>
      <c r="AO147" s="12" t="s">
        <v>46</v>
      </c>
      <c r="AP147" s="15" t="s">
        <v>46</v>
      </c>
      <c r="AQ147" s="12" t="s">
        <v>7</v>
      </c>
      <c r="AR147" s="12" t="s">
        <v>47</v>
      </c>
      <c r="AS147" s="15" t="s">
        <v>47</v>
      </c>
      <c r="AT147" s="12" t="s">
        <v>14</v>
      </c>
      <c r="AU147" s="12" t="s">
        <v>38</v>
      </c>
      <c r="AV147" s="15">
        <v>0</v>
      </c>
      <c r="AW147" s="12" t="s">
        <v>11</v>
      </c>
      <c r="AX147" s="12" t="s">
        <v>39</v>
      </c>
      <c r="AY147" s="15" t="s">
        <v>39</v>
      </c>
      <c r="AZ147" s="12" t="s">
        <v>20</v>
      </c>
      <c r="BA147" s="15">
        <v>8</v>
      </c>
      <c r="BB147" s="12">
        <v>74</v>
      </c>
      <c r="BC147" s="12"/>
      <c r="BD147" s="12">
        <v>1</v>
      </c>
      <c r="BE147" s="12">
        <v>1</v>
      </c>
      <c r="BF147" s="12">
        <v>1</v>
      </c>
      <c r="BG147" s="12">
        <v>1</v>
      </c>
      <c r="BH147" s="12">
        <v>1</v>
      </c>
      <c r="BI147" s="12">
        <v>1</v>
      </c>
      <c r="BJ147" s="12">
        <v>1</v>
      </c>
      <c r="BK147" s="12">
        <v>1</v>
      </c>
      <c r="BL147" s="12">
        <v>1</v>
      </c>
      <c r="BM147" s="12">
        <v>1</v>
      </c>
      <c r="BN147" s="12">
        <v>1</v>
      </c>
      <c r="BO147" s="12">
        <v>1</v>
      </c>
      <c r="BP147" s="12">
        <v>1</v>
      </c>
      <c r="BQ147" s="12">
        <v>1</v>
      </c>
      <c r="BR147" s="12">
        <v>1</v>
      </c>
      <c r="BS147" s="12">
        <v>1</v>
      </c>
    </row>
    <row r="148" spans="1:73" s="46" customFormat="1" x14ac:dyDescent="0.25">
      <c r="A148" s="20" t="s">
        <v>1029</v>
      </c>
      <c r="B148" s="21" t="s">
        <v>24</v>
      </c>
      <c r="C148" s="20" t="s">
        <v>637</v>
      </c>
      <c r="D148" s="21" t="s">
        <v>28</v>
      </c>
      <c r="E148" s="21" t="s">
        <v>50</v>
      </c>
      <c r="F148" s="22">
        <v>0</v>
      </c>
      <c r="G148" s="21" t="s">
        <v>9</v>
      </c>
      <c r="H148" s="21" t="s">
        <v>47</v>
      </c>
      <c r="I148" s="10">
        <v>0</v>
      </c>
      <c r="J148" s="21" t="s">
        <v>15</v>
      </c>
      <c r="K148" s="21" t="s">
        <v>39</v>
      </c>
      <c r="L148" s="10" t="s">
        <v>39</v>
      </c>
      <c r="M148" s="21" t="s">
        <v>4</v>
      </c>
      <c r="N148" s="21" t="s">
        <v>45</v>
      </c>
      <c r="O148" s="10">
        <v>0</v>
      </c>
      <c r="P148" s="21" t="s">
        <v>26</v>
      </c>
      <c r="Q148" s="21" t="s">
        <v>27</v>
      </c>
      <c r="R148" s="10">
        <v>0</v>
      </c>
      <c r="S148" s="21" t="s">
        <v>13</v>
      </c>
      <c r="T148" s="21" t="s">
        <v>50</v>
      </c>
      <c r="U148" s="10">
        <v>0</v>
      </c>
      <c r="V148" s="21" t="s">
        <v>18</v>
      </c>
      <c r="W148" s="21" t="s">
        <v>39</v>
      </c>
      <c r="X148" s="10" t="s">
        <v>39</v>
      </c>
      <c r="Y148" s="21" t="s">
        <v>59</v>
      </c>
      <c r="Z148" s="21" t="s">
        <v>39</v>
      </c>
      <c r="AA148" s="10" t="s">
        <v>39</v>
      </c>
      <c r="AB148" s="21" t="s">
        <v>31</v>
      </c>
      <c r="AC148" s="21" t="s">
        <v>37</v>
      </c>
      <c r="AD148" s="10" t="s">
        <v>37</v>
      </c>
      <c r="AE148" s="21" t="s">
        <v>3</v>
      </c>
      <c r="AF148" s="21" t="s">
        <v>41</v>
      </c>
      <c r="AG148" s="10">
        <v>0</v>
      </c>
      <c r="AH148" s="21" t="s">
        <v>34</v>
      </c>
      <c r="AI148" s="21" t="s">
        <v>47</v>
      </c>
      <c r="AJ148" s="10">
        <v>0</v>
      </c>
      <c r="AK148" s="21" t="s">
        <v>16</v>
      </c>
      <c r="AL148" s="21" t="s">
        <v>46</v>
      </c>
      <c r="AM148" s="10" t="s">
        <v>46</v>
      </c>
      <c r="AN148" s="21" t="s">
        <v>58</v>
      </c>
      <c r="AO148" s="21" t="s">
        <v>40</v>
      </c>
      <c r="AP148" s="10" t="s">
        <v>40</v>
      </c>
      <c r="AQ148" s="21" t="s">
        <v>7</v>
      </c>
      <c r="AR148" s="21" t="s">
        <v>41</v>
      </c>
      <c r="AS148" s="10" t="s">
        <v>41</v>
      </c>
      <c r="AT148" s="21" t="s">
        <v>14</v>
      </c>
      <c r="AU148" s="21" t="s">
        <v>39</v>
      </c>
      <c r="AV148" s="10">
        <v>0</v>
      </c>
      <c r="AW148" s="21" t="s">
        <v>114</v>
      </c>
      <c r="AX148" s="21" t="s">
        <v>41</v>
      </c>
      <c r="AY148" s="10">
        <v>0</v>
      </c>
      <c r="AZ148" s="21" t="s">
        <v>50</v>
      </c>
      <c r="BA148" s="10">
        <v>0</v>
      </c>
      <c r="BB148" s="7">
        <v>48</v>
      </c>
      <c r="BC148" s="7"/>
      <c r="BD148" s="7">
        <v>2</v>
      </c>
      <c r="BE148" s="7">
        <v>2</v>
      </c>
      <c r="BF148" s="7">
        <v>4</v>
      </c>
      <c r="BG148" s="7">
        <v>1</v>
      </c>
      <c r="BH148" s="7">
        <v>1</v>
      </c>
      <c r="BI148" s="7">
        <v>1</v>
      </c>
      <c r="BJ148" s="7">
        <v>3</v>
      </c>
      <c r="BK148" s="7">
        <v>0</v>
      </c>
      <c r="BL148" s="7">
        <v>0</v>
      </c>
      <c r="BM148" s="7">
        <v>0</v>
      </c>
      <c r="BN148" s="7">
        <v>0</v>
      </c>
      <c r="BO148" s="7">
        <v>1</v>
      </c>
      <c r="BP148" s="7">
        <v>0</v>
      </c>
      <c r="BQ148" s="7">
        <v>1</v>
      </c>
      <c r="BR148" s="7">
        <v>0</v>
      </c>
      <c r="BS148" s="7">
        <v>0</v>
      </c>
      <c r="BU148" s="51" t="s">
        <v>1352</v>
      </c>
    </row>
    <row r="149" spans="1:73" x14ac:dyDescent="0.25">
      <c r="A149" s="11" t="s">
        <v>1030</v>
      </c>
      <c r="B149" s="12"/>
      <c r="C149" s="11" t="s">
        <v>396</v>
      </c>
      <c r="D149" s="12" t="s">
        <v>28</v>
      </c>
      <c r="E149" s="12" t="s">
        <v>47</v>
      </c>
      <c r="F149" s="15" t="s">
        <v>47</v>
      </c>
      <c r="G149" s="12" t="s">
        <v>9</v>
      </c>
      <c r="H149" s="12" t="s">
        <v>43</v>
      </c>
      <c r="I149" s="15">
        <v>0</v>
      </c>
      <c r="J149" s="12" t="s">
        <v>17</v>
      </c>
      <c r="K149" s="12" t="s">
        <v>46</v>
      </c>
      <c r="L149" s="15">
        <v>0</v>
      </c>
      <c r="M149" s="12" t="s">
        <v>4</v>
      </c>
      <c r="N149" s="12" t="s">
        <v>39</v>
      </c>
      <c r="O149" s="15">
        <v>0</v>
      </c>
      <c r="P149" s="12" t="s">
        <v>26</v>
      </c>
      <c r="Q149" s="12" t="s">
        <v>29</v>
      </c>
      <c r="R149" s="15">
        <v>0</v>
      </c>
      <c r="S149" s="12" t="s">
        <v>13</v>
      </c>
      <c r="T149" s="12" t="s">
        <v>50</v>
      </c>
      <c r="U149" s="15">
        <v>0</v>
      </c>
      <c r="V149" s="12" t="s">
        <v>18</v>
      </c>
      <c r="W149" s="12" t="s">
        <v>45</v>
      </c>
      <c r="X149" s="15" t="s">
        <v>45</v>
      </c>
      <c r="Y149" s="12" t="s">
        <v>8</v>
      </c>
      <c r="Z149" s="12" t="s">
        <v>49</v>
      </c>
      <c r="AA149" s="15">
        <v>0</v>
      </c>
      <c r="AB149" s="12" t="s">
        <v>123</v>
      </c>
      <c r="AC149" s="12" t="s">
        <v>37</v>
      </c>
      <c r="AD149" s="15">
        <v>0</v>
      </c>
      <c r="AE149" s="12" t="s">
        <v>3</v>
      </c>
      <c r="AF149" s="12" t="s">
        <v>25</v>
      </c>
      <c r="AG149" s="15">
        <v>0</v>
      </c>
      <c r="AH149" s="12" t="s">
        <v>34</v>
      </c>
      <c r="AI149" s="12" t="s">
        <v>38</v>
      </c>
      <c r="AJ149" s="15">
        <v>0</v>
      </c>
      <c r="AK149" s="12" t="s">
        <v>16</v>
      </c>
      <c r="AL149" s="12" t="s">
        <v>42</v>
      </c>
      <c r="AM149" s="15" t="s">
        <v>42</v>
      </c>
      <c r="AN149" s="12" t="s">
        <v>58</v>
      </c>
      <c r="AO149" s="12" t="s">
        <v>40</v>
      </c>
      <c r="AP149" s="15" t="s">
        <v>40</v>
      </c>
      <c r="AQ149" s="12" t="s">
        <v>7</v>
      </c>
      <c r="AR149" s="12" t="s">
        <v>41</v>
      </c>
      <c r="AS149" s="15" t="s">
        <v>41</v>
      </c>
      <c r="AT149" s="12" t="s">
        <v>14</v>
      </c>
      <c r="AU149" s="12" t="s">
        <v>48</v>
      </c>
      <c r="AV149" s="15">
        <v>0</v>
      </c>
      <c r="AW149" s="12" t="s">
        <v>11</v>
      </c>
      <c r="AX149" s="12" t="s">
        <v>27</v>
      </c>
      <c r="AY149" s="15" t="s">
        <v>27</v>
      </c>
      <c r="AZ149" s="12" t="s">
        <v>50</v>
      </c>
      <c r="BA149" s="15">
        <v>0</v>
      </c>
      <c r="BB149" s="12">
        <v>48</v>
      </c>
      <c r="BC149" s="12"/>
      <c r="BD149" s="12">
        <v>1</v>
      </c>
      <c r="BE149" s="12">
        <v>1</v>
      </c>
      <c r="BF149" s="12">
        <v>1</v>
      </c>
      <c r="BG149" s="12">
        <v>1</v>
      </c>
      <c r="BH149" s="12">
        <v>1</v>
      </c>
      <c r="BI149" s="12">
        <v>1</v>
      </c>
      <c r="BJ149" s="12">
        <v>1</v>
      </c>
      <c r="BK149" s="12">
        <v>1</v>
      </c>
      <c r="BL149" s="12">
        <v>1</v>
      </c>
      <c r="BM149" s="12">
        <v>1</v>
      </c>
      <c r="BN149" s="12">
        <v>1</v>
      </c>
      <c r="BO149" s="12">
        <v>1</v>
      </c>
      <c r="BP149" s="12">
        <v>1</v>
      </c>
      <c r="BQ149" s="12">
        <v>1</v>
      </c>
      <c r="BR149" s="12">
        <v>1</v>
      </c>
      <c r="BS149" s="12">
        <v>1</v>
      </c>
    </row>
    <row r="150" spans="1:73" x14ac:dyDescent="0.25">
      <c r="A150" s="11" t="s">
        <v>1031</v>
      </c>
      <c r="B150" s="12"/>
      <c r="C150" s="11" t="s">
        <v>399</v>
      </c>
      <c r="D150" s="12" t="s">
        <v>28</v>
      </c>
      <c r="E150" s="12" t="s">
        <v>47</v>
      </c>
      <c r="F150" s="15" t="s">
        <v>47</v>
      </c>
      <c r="G150" s="12" t="s">
        <v>9</v>
      </c>
      <c r="H150" s="12" t="s">
        <v>27</v>
      </c>
      <c r="I150" s="15">
        <v>0</v>
      </c>
      <c r="J150" s="12" t="s">
        <v>17</v>
      </c>
      <c r="K150" s="12" t="s">
        <v>29</v>
      </c>
      <c r="L150" s="15">
        <v>0</v>
      </c>
      <c r="M150" s="12" t="s">
        <v>5</v>
      </c>
      <c r="N150" s="12" t="s">
        <v>50</v>
      </c>
      <c r="O150" s="15" t="s">
        <v>50</v>
      </c>
      <c r="P150" s="12" t="s">
        <v>26</v>
      </c>
      <c r="Q150" s="12" t="s">
        <v>42</v>
      </c>
      <c r="R150" s="15">
        <v>0</v>
      </c>
      <c r="S150" s="12" t="s">
        <v>33</v>
      </c>
      <c r="T150" s="12" t="s">
        <v>43</v>
      </c>
      <c r="U150" s="15" t="s">
        <v>43</v>
      </c>
      <c r="V150" s="12" t="s">
        <v>18</v>
      </c>
      <c r="W150" s="12" t="s">
        <v>37</v>
      </c>
      <c r="X150" s="15" t="s">
        <v>37</v>
      </c>
      <c r="Y150" s="12" t="s">
        <v>59</v>
      </c>
      <c r="Z150" s="12" t="s">
        <v>45</v>
      </c>
      <c r="AA150" s="15" t="s">
        <v>45</v>
      </c>
      <c r="AB150" s="12" t="s">
        <v>31</v>
      </c>
      <c r="AC150" s="12" t="s">
        <v>41</v>
      </c>
      <c r="AD150" s="15" t="s">
        <v>41</v>
      </c>
      <c r="AE150" s="12" t="s">
        <v>3</v>
      </c>
      <c r="AF150" s="12" t="s">
        <v>25</v>
      </c>
      <c r="AG150" s="15">
        <v>0</v>
      </c>
      <c r="AH150" s="12" t="s">
        <v>34</v>
      </c>
      <c r="AI150" s="12" t="s">
        <v>39</v>
      </c>
      <c r="AJ150" s="15">
        <v>0</v>
      </c>
      <c r="AK150" s="12" t="s">
        <v>16</v>
      </c>
      <c r="AL150" s="12" t="s">
        <v>40</v>
      </c>
      <c r="AM150" s="15" t="s">
        <v>40</v>
      </c>
      <c r="AN150" s="12" t="s">
        <v>58</v>
      </c>
      <c r="AO150" s="12" t="s">
        <v>49</v>
      </c>
      <c r="AP150" s="15" t="s">
        <v>49</v>
      </c>
      <c r="AQ150" s="12" t="s">
        <v>7</v>
      </c>
      <c r="AR150" s="12" t="s">
        <v>46</v>
      </c>
      <c r="AS150" s="15" t="s">
        <v>46</v>
      </c>
      <c r="AT150" s="12" t="s">
        <v>14</v>
      </c>
      <c r="AU150" s="12" t="s">
        <v>48</v>
      </c>
      <c r="AV150" s="15">
        <v>0</v>
      </c>
      <c r="AW150" s="12" t="s">
        <v>11</v>
      </c>
      <c r="AX150" s="12" t="s">
        <v>38</v>
      </c>
      <c r="AY150" s="15" t="s">
        <v>38</v>
      </c>
      <c r="AZ150" s="12" t="s">
        <v>20</v>
      </c>
      <c r="BA150" s="15">
        <v>8</v>
      </c>
      <c r="BB150" s="12">
        <v>86</v>
      </c>
      <c r="BC150" s="12"/>
      <c r="BD150" s="12">
        <v>1</v>
      </c>
      <c r="BE150" s="12">
        <v>1</v>
      </c>
      <c r="BF150" s="12">
        <v>1</v>
      </c>
      <c r="BG150" s="12">
        <v>1</v>
      </c>
      <c r="BH150" s="12">
        <v>1</v>
      </c>
      <c r="BI150" s="12">
        <v>1</v>
      </c>
      <c r="BJ150" s="12">
        <v>1</v>
      </c>
      <c r="BK150" s="12">
        <v>1</v>
      </c>
      <c r="BL150" s="12">
        <v>1</v>
      </c>
      <c r="BM150" s="12">
        <v>1</v>
      </c>
      <c r="BN150" s="12">
        <v>1</v>
      </c>
      <c r="BO150" s="12">
        <v>1</v>
      </c>
      <c r="BP150" s="12">
        <v>1</v>
      </c>
      <c r="BQ150" s="12">
        <v>1</v>
      </c>
      <c r="BR150" s="12">
        <v>1</v>
      </c>
      <c r="BS150" s="12">
        <v>1</v>
      </c>
    </row>
    <row r="151" spans="1:73" x14ac:dyDescent="0.25">
      <c r="A151" s="11" t="s">
        <v>1032</v>
      </c>
      <c r="B151" s="12"/>
      <c r="C151" s="11" t="s">
        <v>1033</v>
      </c>
      <c r="D151" s="12" t="s">
        <v>12</v>
      </c>
      <c r="E151" s="12" t="s">
        <v>42</v>
      </c>
      <c r="F151" s="15">
        <v>0</v>
      </c>
      <c r="G151" s="12" t="s">
        <v>9</v>
      </c>
      <c r="H151" s="12" t="s">
        <v>29</v>
      </c>
      <c r="I151" s="15">
        <v>0</v>
      </c>
      <c r="J151" s="12" t="s">
        <v>17</v>
      </c>
      <c r="K151" s="12" t="s">
        <v>50</v>
      </c>
      <c r="L151" s="15">
        <v>0</v>
      </c>
      <c r="M151" s="12" t="s">
        <v>5</v>
      </c>
      <c r="N151" s="12" t="s">
        <v>39</v>
      </c>
      <c r="O151" s="15" t="s">
        <v>39</v>
      </c>
      <c r="P151" s="12" t="s">
        <v>26</v>
      </c>
      <c r="Q151" s="12" t="s">
        <v>38</v>
      </c>
      <c r="R151" s="15">
        <v>0</v>
      </c>
      <c r="S151" s="12" t="s">
        <v>33</v>
      </c>
      <c r="T151" s="12" t="s">
        <v>25</v>
      </c>
      <c r="U151" s="15" t="s">
        <v>25</v>
      </c>
      <c r="V151" s="12" t="s">
        <v>63</v>
      </c>
      <c r="W151" s="12" t="s">
        <v>47</v>
      </c>
      <c r="X151" s="15">
        <v>0</v>
      </c>
      <c r="Y151" s="12" t="s">
        <v>59</v>
      </c>
      <c r="Z151" s="12" t="s">
        <v>48</v>
      </c>
      <c r="AA151" s="15" t="s">
        <v>48</v>
      </c>
      <c r="AB151" s="12" t="s">
        <v>123</v>
      </c>
      <c r="AC151" s="12" t="s">
        <v>45</v>
      </c>
      <c r="AD151" s="15">
        <v>0</v>
      </c>
      <c r="AE151" s="12" t="s">
        <v>3</v>
      </c>
      <c r="AF151" s="12" t="s">
        <v>40</v>
      </c>
      <c r="AG151" s="15">
        <v>0</v>
      </c>
      <c r="AH151" s="12" t="s">
        <v>44</v>
      </c>
      <c r="AI151" s="12" t="s">
        <v>46</v>
      </c>
      <c r="AJ151" s="15" t="s">
        <v>46</v>
      </c>
      <c r="AK151" s="12" t="s">
        <v>32</v>
      </c>
      <c r="AL151" s="12" t="s">
        <v>27</v>
      </c>
      <c r="AM151" s="15">
        <v>0</v>
      </c>
      <c r="AN151" s="12" t="s">
        <v>10</v>
      </c>
      <c r="AO151" s="12" t="s">
        <v>37</v>
      </c>
      <c r="AP151" s="15">
        <v>0</v>
      </c>
      <c r="AQ151" s="12" t="s">
        <v>7</v>
      </c>
      <c r="AR151" s="12" t="s">
        <v>41</v>
      </c>
      <c r="AS151" s="15" t="s">
        <v>41</v>
      </c>
      <c r="AT151" s="12" t="s">
        <v>30</v>
      </c>
      <c r="AU151" s="12" t="s">
        <v>49</v>
      </c>
      <c r="AV151" s="15" t="s">
        <v>49</v>
      </c>
      <c r="AW151" s="12" t="s">
        <v>11</v>
      </c>
      <c r="AX151" s="12" t="s">
        <v>43</v>
      </c>
      <c r="AY151" s="15" t="s">
        <v>43</v>
      </c>
      <c r="AZ151" s="12" t="s">
        <v>50</v>
      </c>
      <c r="BA151" s="15">
        <v>0</v>
      </c>
      <c r="BB151" s="12">
        <v>65</v>
      </c>
      <c r="BC151" s="12"/>
      <c r="BD151" s="12">
        <v>1</v>
      </c>
      <c r="BE151" s="12">
        <v>1</v>
      </c>
      <c r="BF151" s="12">
        <v>1</v>
      </c>
      <c r="BG151" s="12">
        <v>1</v>
      </c>
      <c r="BH151" s="12">
        <v>1</v>
      </c>
      <c r="BI151" s="12">
        <v>1</v>
      </c>
      <c r="BJ151" s="12">
        <v>1</v>
      </c>
      <c r="BK151" s="12">
        <v>1</v>
      </c>
      <c r="BL151" s="12">
        <v>1</v>
      </c>
      <c r="BM151" s="12">
        <v>1</v>
      </c>
      <c r="BN151" s="12">
        <v>1</v>
      </c>
      <c r="BO151" s="12">
        <v>1</v>
      </c>
      <c r="BP151" s="12">
        <v>1</v>
      </c>
      <c r="BQ151" s="12">
        <v>1</v>
      </c>
      <c r="BR151" s="12">
        <v>1</v>
      </c>
      <c r="BS151" s="12">
        <v>1</v>
      </c>
    </row>
    <row r="152" spans="1:73" x14ac:dyDescent="0.25">
      <c r="A152" s="11" t="s">
        <v>1034</v>
      </c>
      <c r="B152" s="12"/>
      <c r="C152" s="11" t="s">
        <v>401</v>
      </c>
      <c r="D152" s="12" t="s">
        <v>12</v>
      </c>
      <c r="E152" s="12" t="s">
        <v>39</v>
      </c>
      <c r="F152" s="15">
        <v>0</v>
      </c>
      <c r="G152" s="12" t="s">
        <v>9</v>
      </c>
      <c r="H152" s="12" t="s">
        <v>47</v>
      </c>
      <c r="I152" s="15">
        <v>0</v>
      </c>
      <c r="J152" s="12" t="s">
        <v>17</v>
      </c>
      <c r="K152" s="12" t="s">
        <v>37</v>
      </c>
      <c r="L152" s="15">
        <v>0</v>
      </c>
      <c r="M152" s="12" t="s">
        <v>5</v>
      </c>
      <c r="N152" s="12" t="s">
        <v>41</v>
      </c>
      <c r="O152" s="15" t="s">
        <v>41</v>
      </c>
      <c r="P152" s="12" t="s">
        <v>26</v>
      </c>
      <c r="Q152" s="12" t="s">
        <v>48</v>
      </c>
      <c r="R152" s="15">
        <v>0</v>
      </c>
      <c r="S152" s="12" t="s">
        <v>33</v>
      </c>
      <c r="T152" s="12" t="s">
        <v>29</v>
      </c>
      <c r="U152" s="15" t="s">
        <v>29</v>
      </c>
      <c r="V152" s="12" t="s">
        <v>18</v>
      </c>
      <c r="W152" s="12" t="s">
        <v>43</v>
      </c>
      <c r="X152" s="15" t="s">
        <v>43</v>
      </c>
      <c r="Y152" s="12" t="s">
        <v>59</v>
      </c>
      <c r="Z152" s="12" t="s">
        <v>50</v>
      </c>
      <c r="AA152" s="15" t="s">
        <v>50</v>
      </c>
      <c r="AB152" s="12" t="s">
        <v>31</v>
      </c>
      <c r="AC152" s="12" t="s">
        <v>45</v>
      </c>
      <c r="AD152" s="15" t="s">
        <v>45</v>
      </c>
      <c r="AE152" s="12" t="s">
        <v>3</v>
      </c>
      <c r="AF152" s="12" t="s">
        <v>46</v>
      </c>
      <c r="AG152" s="15">
        <v>0</v>
      </c>
      <c r="AH152" s="12" t="s">
        <v>34</v>
      </c>
      <c r="AI152" s="12" t="s">
        <v>38</v>
      </c>
      <c r="AJ152" s="15">
        <v>0</v>
      </c>
      <c r="AK152" s="12" t="s">
        <v>16</v>
      </c>
      <c r="AL152" s="12" t="s">
        <v>42</v>
      </c>
      <c r="AM152" s="15" t="s">
        <v>42</v>
      </c>
      <c r="AN152" s="12" t="s">
        <v>58</v>
      </c>
      <c r="AO152" s="12" t="s">
        <v>40</v>
      </c>
      <c r="AP152" s="15" t="s">
        <v>40</v>
      </c>
      <c r="AQ152" s="12" t="s">
        <v>7</v>
      </c>
      <c r="AR152" s="12" t="s">
        <v>49</v>
      </c>
      <c r="AS152" s="15" t="s">
        <v>49</v>
      </c>
      <c r="AT152" s="12" t="s">
        <v>14</v>
      </c>
      <c r="AU152" s="12" t="s">
        <v>25</v>
      </c>
      <c r="AV152" s="15">
        <v>0</v>
      </c>
      <c r="AW152" s="12" t="s">
        <v>114</v>
      </c>
      <c r="AX152" s="12" t="s">
        <v>27</v>
      </c>
      <c r="AY152" s="15">
        <v>0</v>
      </c>
      <c r="AZ152" s="12" t="s">
        <v>50</v>
      </c>
      <c r="BA152" s="15">
        <v>0</v>
      </c>
      <c r="BB152" s="12">
        <v>71</v>
      </c>
      <c r="BC152" s="12"/>
      <c r="BD152" s="12">
        <v>1</v>
      </c>
      <c r="BE152" s="12">
        <v>1</v>
      </c>
      <c r="BF152" s="12">
        <v>1</v>
      </c>
      <c r="BG152" s="12">
        <v>1</v>
      </c>
      <c r="BH152" s="12">
        <v>1</v>
      </c>
      <c r="BI152" s="12">
        <v>1</v>
      </c>
      <c r="BJ152" s="12">
        <v>1</v>
      </c>
      <c r="BK152" s="12">
        <v>1</v>
      </c>
      <c r="BL152" s="12">
        <v>1</v>
      </c>
      <c r="BM152" s="12">
        <v>1</v>
      </c>
      <c r="BN152" s="12">
        <v>1</v>
      </c>
      <c r="BO152" s="12">
        <v>1</v>
      </c>
      <c r="BP152" s="12">
        <v>1</v>
      </c>
      <c r="BQ152" s="12">
        <v>1</v>
      </c>
      <c r="BR152" s="12">
        <v>1</v>
      </c>
      <c r="BS152" s="12">
        <v>1</v>
      </c>
    </row>
    <row r="153" spans="1:73" s="46" customFormat="1" x14ac:dyDescent="0.25">
      <c r="A153" s="6" t="s">
        <v>1035</v>
      </c>
      <c r="B153" s="7" t="s">
        <v>24</v>
      </c>
      <c r="C153" s="6" t="s">
        <v>642</v>
      </c>
      <c r="D153" s="7" t="s">
        <v>28</v>
      </c>
      <c r="E153" s="7" t="s">
        <v>39</v>
      </c>
      <c r="F153" s="10" t="s">
        <v>39</v>
      </c>
      <c r="G153" s="7" t="s">
        <v>9</v>
      </c>
      <c r="H153" s="7" t="s">
        <v>47</v>
      </c>
      <c r="I153" s="10">
        <v>0</v>
      </c>
      <c r="J153" s="7" t="s">
        <v>17</v>
      </c>
      <c r="K153" s="7" t="s">
        <v>39</v>
      </c>
      <c r="L153" s="10">
        <v>0</v>
      </c>
      <c r="M153" s="7" t="s">
        <v>5</v>
      </c>
      <c r="N153" s="7" t="s">
        <v>29</v>
      </c>
      <c r="O153" s="10" t="s">
        <v>29</v>
      </c>
      <c r="P153" s="7" t="s">
        <v>26</v>
      </c>
      <c r="Q153" s="7" t="s">
        <v>29</v>
      </c>
      <c r="R153" s="10">
        <v>0</v>
      </c>
      <c r="S153" s="7" t="s">
        <v>33</v>
      </c>
      <c r="T153" s="7" t="s">
        <v>50</v>
      </c>
      <c r="U153" s="10" t="s">
        <v>50</v>
      </c>
      <c r="V153" s="7" t="s">
        <v>18</v>
      </c>
      <c r="W153" s="7" t="s">
        <v>45</v>
      </c>
      <c r="X153" s="10" t="s">
        <v>45</v>
      </c>
      <c r="Y153" s="7" t="s">
        <v>59</v>
      </c>
      <c r="Z153" s="7" t="s">
        <v>50</v>
      </c>
      <c r="AA153" s="10" t="s">
        <v>50</v>
      </c>
      <c r="AB153" s="7" t="s">
        <v>31</v>
      </c>
      <c r="AC153" s="7" t="s">
        <v>39</v>
      </c>
      <c r="AD153" s="10" t="s">
        <v>39</v>
      </c>
      <c r="AE153" s="7" t="s">
        <v>3</v>
      </c>
      <c r="AF153" s="7" t="s">
        <v>49</v>
      </c>
      <c r="AG153" s="10">
        <v>0</v>
      </c>
      <c r="AH153" s="7" t="s">
        <v>34</v>
      </c>
      <c r="AI153" s="7" t="s">
        <v>45</v>
      </c>
      <c r="AJ153" s="10">
        <v>0</v>
      </c>
      <c r="AK153" s="7" t="s">
        <v>16</v>
      </c>
      <c r="AL153" s="7" t="s">
        <v>42</v>
      </c>
      <c r="AM153" s="10" t="s">
        <v>42</v>
      </c>
      <c r="AN153" s="7" t="s">
        <v>58</v>
      </c>
      <c r="AO153" s="7" t="s">
        <v>42</v>
      </c>
      <c r="AP153" s="10" t="s">
        <v>42</v>
      </c>
      <c r="AQ153" s="7" t="s">
        <v>62</v>
      </c>
      <c r="AR153" s="7" t="s">
        <v>50</v>
      </c>
      <c r="AS153" s="10">
        <v>0</v>
      </c>
      <c r="AT153" s="7" t="s">
        <v>14</v>
      </c>
      <c r="AU153" s="7" t="s">
        <v>29</v>
      </c>
      <c r="AV153" s="10">
        <v>0</v>
      </c>
      <c r="AW153" s="7" t="s">
        <v>11</v>
      </c>
      <c r="AX153" s="7" t="s">
        <v>50</v>
      </c>
      <c r="AY153" s="10" t="s">
        <v>50</v>
      </c>
      <c r="AZ153" s="7" t="s">
        <v>50</v>
      </c>
      <c r="BA153" s="10">
        <v>0</v>
      </c>
      <c r="BB153" s="7">
        <v>55</v>
      </c>
      <c r="BC153" s="7"/>
      <c r="BD153" s="7">
        <v>4</v>
      </c>
      <c r="BE153" s="7">
        <v>1</v>
      </c>
      <c r="BF153" s="7">
        <v>3</v>
      </c>
      <c r="BG153" s="7">
        <v>2</v>
      </c>
      <c r="BH153" s="7">
        <v>0</v>
      </c>
      <c r="BI153" s="7">
        <v>0</v>
      </c>
      <c r="BJ153" s="7">
        <v>0</v>
      </c>
      <c r="BK153" s="7">
        <v>1</v>
      </c>
      <c r="BL153" s="7">
        <v>0</v>
      </c>
      <c r="BM153" s="7">
        <v>3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2</v>
      </c>
      <c r="BU153" s="51" t="s">
        <v>1352</v>
      </c>
    </row>
    <row r="154" spans="1:73" x14ac:dyDescent="0.25">
      <c r="A154" s="11" t="s">
        <v>1036</v>
      </c>
      <c r="B154" s="12"/>
      <c r="C154" s="11" t="s">
        <v>642</v>
      </c>
      <c r="D154" s="12" t="s">
        <v>28</v>
      </c>
      <c r="E154" s="12" t="s">
        <v>27</v>
      </c>
      <c r="F154" s="15" t="s">
        <v>27</v>
      </c>
      <c r="G154" s="12" t="s">
        <v>9</v>
      </c>
      <c r="H154" s="12" t="s">
        <v>45</v>
      </c>
      <c r="I154" s="15">
        <v>0</v>
      </c>
      <c r="J154" s="12" t="s">
        <v>17</v>
      </c>
      <c r="K154" s="12" t="s">
        <v>39</v>
      </c>
      <c r="L154" s="15">
        <v>0</v>
      </c>
      <c r="M154" s="12" t="s">
        <v>5</v>
      </c>
      <c r="N154" s="12" t="s">
        <v>46</v>
      </c>
      <c r="O154" s="15" t="s">
        <v>46</v>
      </c>
      <c r="P154" s="12" t="s">
        <v>26</v>
      </c>
      <c r="Q154" s="12" t="s">
        <v>29</v>
      </c>
      <c r="R154" s="15">
        <v>0</v>
      </c>
      <c r="S154" s="12" t="s">
        <v>33</v>
      </c>
      <c r="T154" s="12" t="s">
        <v>49</v>
      </c>
      <c r="U154" s="15" t="s">
        <v>49</v>
      </c>
      <c r="V154" s="12" t="s">
        <v>18</v>
      </c>
      <c r="W154" s="12" t="s">
        <v>40</v>
      </c>
      <c r="X154" s="15" t="s">
        <v>40</v>
      </c>
      <c r="Y154" s="12" t="s">
        <v>59</v>
      </c>
      <c r="Z154" s="12" t="s">
        <v>37</v>
      </c>
      <c r="AA154" s="15" t="s">
        <v>37</v>
      </c>
      <c r="AB154" s="12" t="s">
        <v>31</v>
      </c>
      <c r="AC154" s="12" t="s">
        <v>41</v>
      </c>
      <c r="AD154" s="15" t="s">
        <v>41</v>
      </c>
      <c r="AE154" s="12" t="s">
        <v>3</v>
      </c>
      <c r="AF154" s="12" t="s">
        <v>43</v>
      </c>
      <c r="AG154" s="15">
        <v>0</v>
      </c>
      <c r="AH154" s="12" t="s">
        <v>34</v>
      </c>
      <c r="AI154" s="12" t="s">
        <v>48</v>
      </c>
      <c r="AJ154" s="15">
        <v>0</v>
      </c>
      <c r="AK154" s="12" t="s">
        <v>16</v>
      </c>
      <c r="AL154" s="12" t="s">
        <v>42</v>
      </c>
      <c r="AM154" s="15" t="s">
        <v>42</v>
      </c>
      <c r="AN154" s="12" t="s">
        <v>58</v>
      </c>
      <c r="AO154" s="12" t="s">
        <v>25</v>
      </c>
      <c r="AP154" s="15" t="s">
        <v>25</v>
      </c>
      <c r="AQ154" s="12" t="s">
        <v>7</v>
      </c>
      <c r="AR154" s="12" t="s">
        <v>47</v>
      </c>
      <c r="AS154" s="15" t="s">
        <v>47</v>
      </c>
      <c r="AT154" s="12" t="s">
        <v>14</v>
      </c>
      <c r="AU154" s="12" t="s">
        <v>38</v>
      </c>
      <c r="AV154" s="15">
        <v>0</v>
      </c>
      <c r="AW154" s="12" t="s">
        <v>11</v>
      </c>
      <c r="AX154" s="12" t="s">
        <v>50</v>
      </c>
      <c r="AY154" s="15" t="s">
        <v>50</v>
      </c>
      <c r="AZ154" s="12" t="s">
        <v>50</v>
      </c>
      <c r="BA154" s="15">
        <v>0</v>
      </c>
      <c r="BB154" s="12">
        <v>86</v>
      </c>
      <c r="BC154" s="12"/>
      <c r="BD154" s="12">
        <v>1</v>
      </c>
      <c r="BE154" s="12">
        <v>1</v>
      </c>
      <c r="BF154" s="12">
        <v>1</v>
      </c>
      <c r="BG154" s="12">
        <v>1</v>
      </c>
      <c r="BH154" s="12">
        <v>1</v>
      </c>
      <c r="BI154" s="12">
        <v>1</v>
      </c>
      <c r="BJ154" s="12">
        <v>1</v>
      </c>
      <c r="BK154" s="12">
        <v>1</v>
      </c>
      <c r="BL154" s="12">
        <v>1</v>
      </c>
      <c r="BM154" s="12">
        <v>1</v>
      </c>
      <c r="BN154" s="12">
        <v>1</v>
      </c>
      <c r="BO154" s="12">
        <v>1</v>
      </c>
      <c r="BP154" s="12">
        <v>1</v>
      </c>
      <c r="BQ154" s="12">
        <v>1</v>
      </c>
      <c r="BR154" s="12">
        <v>1</v>
      </c>
      <c r="BS154" s="12">
        <v>1</v>
      </c>
    </row>
    <row r="155" spans="1:73" s="46" customFormat="1" x14ac:dyDescent="0.25">
      <c r="A155" s="6" t="s">
        <v>1037</v>
      </c>
      <c r="B155" s="7" t="s">
        <v>24</v>
      </c>
      <c r="C155" s="6" t="s">
        <v>403</v>
      </c>
      <c r="D155" s="7" t="s">
        <v>28</v>
      </c>
      <c r="E155" s="7" t="s">
        <v>50</v>
      </c>
      <c r="F155" s="10" t="s">
        <v>50</v>
      </c>
      <c r="G155" s="7" t="s">
        <v>85</v>
      </c>
      <c r="H155" s="7" t="s">
        <v>85</v>
      </c>
      <c r="I155" s="10">
        <v>0</v>
      </c>
      <c r="J155" s="7" t="s">
        <v>85</v>
      </c>
      <c r="K155" s="7" t="s">
        <v>85</v>
      </c>
      <c r="L155" s="10">
        <v>0</v>
      </c>
      <c r="M155" s="7" t="s">
        <v>85</v>
      </c>
      <c r="N155" s="7" t="s">
        <v>85</v>
      </c>
      <c r="O155" s="10">
        <v>0</v>
      </c>
      <c r="P155" s="7" t="s">
        <v>85</v>
      </c>
      <c r="Q155" s="7" t="s">
        <v>85</v>
      </c>
      <c r="R155" s="10">
        <v>0</v>
      </c>
      <c r="S155" s="7" t="s">
        <v>85</v>
      </c>
      <c r="T155" s="7" t="s">
        <v>85</v>
      </c>
      <c r="U155" s="10">
        <v>0</v>
      </c>
      <c r="V155" s="7" t="s">
        <v>85</v>
      </c>
      <c r="W155" s="7" t="s">
        <v>85</v>
      </c>
      <c r="X155" s="10">
        <v>0</v>
      </c>
      <c r="Y155" s="7" t="s">
        <v>85</v>
      </c>
      <c r="Z155" s="7" t="s">
        <v>85</v>
      </c>
      <c r="AA155" s="10">
        <v>0</v>
      </c>
      <c r="AB155" s="7" t="s">
        <v>85</v>
      </c>
      <c r="AC155" s="7" t="s">
        <v>85</v>
      </c>
      <c r="AD155" s="10">
        <v>0</v>
      </c>
      <c r="AE155" s="7" t="s">
        <v>85</v>
      </c>
      <c r="AF155" s="7" t="s">
        <v>85</v>
      </c>
      <c r="AG155" s="10">
        <v>0</v>
      </c>
      <c r="AH155" s="7" t="s">
        <v>85</v>
      </c>
      <c r="AI155" s="7" t="s">
        <v>85</v>
      </c>
      <c r="AJ155" s="10">
        <v>0</v>
      </c>
      <c r="AK155" s="7" t="s">
        <v>85</v>
      </c>
      <c r="AL155" s="7" t="s">
        <v>85</v>
      </c>
      <c r="AM155" s="10">
        <v>0</v>
      </c>
      <c r="AN155" s="7" t="s">
        <v>85</v>
      </c>
      <c r="AO155" s="7" t="s">
        <v>85</v>
      </c>
      <c r="AP155" s="10">
        <v>0</v>
      </c>
      <c r="AQ155" s="7" t="s">
        <v>85</v>
      </c>
      <c r="AR155" s="7" t="s">
        <v>85</v>
      </c>
      <c r="AS155" s="10">
        <v>0</v>
      </c>
      <c r="AT155" s="7" t="s">
        <v>85</v>
      </c>
      <c r="AU155" s="7" t="s">
        <v>85</v>
      </c>
      <c r="AV155" s="10">
        <v>0</v>
      </c>
      <c r="AW155" s="7" t="s">
        <v>85</v>
      </c>
      <c r="AX155" s="7" t="s">
        <v>85</v>
      </c>
      <c r="AY155" s="10">
        <v>0</v>
      </c>
      <c r="AZ155" s="7" t="s">
        <v>85</v>
      </c>
      <c r="BA155" s="10">
        <v>0</v>
      </c>
      <c r="BB155" s="7">
        <v>1</v>
      </c>
      <c r="BC155" s="7"/>
      <c r="BD155" s="7">
        <v>1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U155" s="51" t="s">
        <v>1352</v>
      </c>
    </row>
    <row r="156" spans="1:73" s="52" customFormat="1" x14ac:dyDescent="0.25">
      <c r="A156" s="16" t="s">
        <v>1038</v>
      </c>
      <c r="B156" s="54" t="s">
        <v>24</v>
      </c>
      <c r="C156" s="16" t="s">
        <v>403</v>
      </c>
      <c r="D156" s="17" t="s">
        <v>28</v>
      </c>
      <c r="E156" s="17" t="s">
        <v>50</v>
      </c>
      <c r="F156" s="24" t="s">
        <v>50</v>
      </c>
      <c r="G156" s="17" t="s">
        <v>9</v>
      </c>
      <c r="H156" s="17" t="s">
        <v>41</v>
      </c>
      <c r="I156" s="15">
        <v>0</v>
      </c>
      <c r="J156" s="17" t="s">
        <v>15</v>
      </c>
      <c r="K156" s="17" t="s">
        <v>37</v>
      </c>
      <c r="L156" s="15" t="s">
        <v>37</v>
      </c>
      <c r="M156" s="17" t="s">
        <v>5</v>
      </c>
      <c r="N156" s="17" t="s">
        <v>49</v>
      </c>
      <c r="O156" s="15" t="s">
        <v>49</v>
      </c>
      <c r="P156" s="17" t="s">
        <v>26</v>
      </c>
      <c r="Q156" s="17" t="s">
        <v>48</v>
      </c>
      <c r="R156" s="15">
        <v>0</v>
      </c>
      <c r="S156" s="17" t="s">
        <v>33</v>
      </c>
      <c r="T156" s="17" t="s">
        <v>29</v>
      </c>
      <c r="U156" s="15" t="s">
        <v>29</v>
      </c>
      <c r="V156" s="17" t="s">
        <v>18</v>
      </c>
      <c r="W156" s="17" t="s">
        <v>43</v>
      </c>
      <c r="X156" s="15" t="s">
        <v>43</v>
      </c>
      <c r="Y156" s="17" t="s">
        <v>8</v>
      </c>
      <c r="Z156" s="17" t="s">
        <v>47</v>
      </c>
      <c r="AA156" s="15">
        <v>0</v>
      </c>
      <c r="AB156" s="54" t="s">
        <v>31</v>
      </c>
      <c r="AC156" s="54" t="s">
        <v>39</v>
      </c>
      <c r="AD156" s="54" t="s">
        <v>39</v>
      </c>
      <c r="AE156" s="17" t="s">
        <v>3</v>
      </c>
      <c r="AF156" s="17" t="s">
        <v>46</v>
      </c>
      <c r="AG156" s="15">
        <v>0</v>
      </c>
      <c r="AH156" s="17" t="s">
        <v>44</v>
      </c>
      <c r="AI156" s="17" t="s">
        <v>45</v>
      </c>
      <c r="AJ156" s="15" t="s">
        <v>45</v>
      </c>
      <c r="AK156" s="17" t="s">
        <v>16</v>
      </c>
      <c r="AL156" s="17" t="s">
        <v>38</v>
      </c>
      <c r="AM156" s="15" t="s">
        <v>38</v>
      </c>
      <c r="AN156" s="17" t="s">
        <v>58</v>
      </c>
      <c r="AO156" s="17" t="s">
        <v>40</v>
      </c>
      <c r="AP156" s="15" t="s">
        <v>40</v>
      </c>
      <c r="AQ156" s="17" t="s">
        <v>7</v>
      </c>
      <c r="AR156" s="17" t="s">
        <v>27</v>
      </c>
      <c r="AS156" s="15" t="s">
        <v>27</v>
      </c>
      <c r="AT156" s="54" t="s">
        <v>30</v>
      </c>
      <c r="AU156" s="54" t="s">
        <v>39</v>
      </c>
      <c r="AV156" s="54" t="s">
        <v>39</v>
      </c>
      <c r="AW156" s="17" t="s">
        <v>114</v>
      </c>
      <c r="AX156" s="17" t="s">
        <v>42</v>
      </c>
      <c r="AY156" s="15">
        <v>0</v>
      </c>
      <c r="AZ156" s="17" t="s">
        <v>20</v>
      </c>
      <c r="BA156" s="15">
        <v>8</v>
      </c>
      <c r="BB156" s="12">
        <v>98</v>
      </c>
      <c r="BC156" s="12"/>
      <c r="BD156" s="12">
        <v>1</v>
      </c>
      <c r="BE156" s="12">
        <v>1</v>
      </c>
      <c r="BF156" s="53">
        <v>2</v>
      </c>
      <c r="BG156" s="12">
        <v>1</v>
      </c>
      <c r="BH156" s="12">
        <v>1</v>
      </c>
      <c r="BI156" s="12">
        <v>1</v>
      </c>
      <c r="BJ156" s="12">
        <v>1</v>
      </c>
      <c r="BK156" s="12">
        <v>1</v>
      </c>
      <c r="BL156" s="12">
        <v>1</v>
      </c>
      <c r="BM156" s="12">
        <v>1</v>
      </c>
      <c r="BN156" s="12">
        <v>1</v>
      </c>
      <c r="BO156" s="12">
        <v>1</v>
      </c>
      <c r="BP156" s="12">
        <v>1</v>
      </c>
      <c r="BQ156" s="12">
        <v>1</v>
      </c>
      <c r="BR156" s="53">
        <v>0</v>
      </c>
      <c r="BS156" s="12">
        <v>1</v>
      </c>
      <c r="BU156" s="51" t="s">
        <v>1350</v>
      </c>
    </row>
    <row r="157" spans="1:73" x14ac:dyDescent="0.25">
      <c r="A157" s="11" t="s">
        <v>1039</v>
      </c>
      <c r="B157" s="12"/>
      <c r="C157" s="11" t="s">
        <v>408</v>
      </c>
      <c r="D157" s="12" t="s">
        <v>12</v>
      </c>
      <c r="E157" s="12" t="s">
        <v>50</v>
      </c>
      <c r="F157" s="15">
        <v>0</v>
      </c>
      <c r="G157" s="12" t="s">
        <v>9</v>
      </c>
      <c r="H157" s="12" t="s">
        <v>48</v>
      </c>
      <c r="I157" s="15">
        <v>0</v>
      </c>
      <c r="J157" s="12" t="s">
        <v>17</v>
      </c>
      <c r="K157" s="12" t="s">
        <v>45</v>
      </c>
      <c r="L157" s="15">
        <v>0</v>
      </c>
      <c r="M157" s="12" t="s">
        <v>5</v>
      </c>
      <c r="N157" s="12" t="s">
        <v>47</v>
      </c>
      <c r="O157" s="15" t="s">
        <v>47</v>
      </c>
      <c r="P157" s="12" t="s">
        <v>26</v>
      </c>
      <c r="Q157" s="12" t="s">
        <v>46</v>
      </c>
      <c r="R157" s="15">
        <v>0</v>
      </c>
      <c r="S157" s="12" t="s">
        <v>33</v>
      </c>
      <c r="T157" s="12" t="s">
        <v>49</v>
      </c>
      <c r="U157" s="15" t="s">
        <v>49</v>
      </c>
      <c r="V157" s="12" t="s">
        <v>18</v>
      </c>
      <c r="W157" s="12" t="s">
        <v>40</v>
      </c>
      <c r="X157" s="15" t="s">
        <v>40</v>
      </c>
      <c r="Y157" s="12" t="s">
        <v>8</v>
      </c>
      <c r="Z157" s="12" t="s">
        <v>39</v>
      </c>
      <c r="AA157" s="15">
        <v>0</v>
      </c>
      <c r="AB157" s="12" t="s">
        <v>123</v>
      </c>
      <c r="AC157" s="12" t="s">
        <v>27</v>
      </c>
      <c r="AD157" s="15">
        <v>0</v>
      </c>
      <c r="AE157" s="12" t="s">
        <v>3</v>
      </c>
      <c r="AF157" s="12" t="s">
        <v>25</v>
      </c>
      <c r="AG157" s="15">
        <v>0</v>
      </c>
      <c r="AH157" s="12" t="s">
        <v>34</v>
      </c>
      <c r="AI157" s="12" t="s">
        <v>41</v>
      </c>
      <c r="AJ157" s="15">
        <v>0</v>
      </c>
      <c r="AK157" s="12" t="s">
        <v>16</v>
      </c>
      <c r="AL157" s="12" t="s">
        <v>42</v>
      </c>
      <c r="AM157" s="15" t="s">
        <v>42</v>
      </c>
      <c r="AN157" s="12" t="s">
        <v>58</v>
      </c>
      <c r="AO157" s="12" t="s">
        <v>38</v>
      </c>
      <c r="AP157" s="15" t="s">
        <v>38</v>
      </c>
      <c r="AQ157" s="12" t="s">
        <v>7</v>
      </c>
      <c r="AR157" s="12" t="s">
        <v>37</v>
      </c>
      <c r="AS157" s="15" t="s">
        <v>37</v>
      </c>
      <c r="AT157" s="12" t="s">
        <v>14</v>
      </c>
      <c r="AU157" s="12" t="s">
        <v>29</v>
      </c>
      <c r="AV157" s="15">
        <v>0</v>
      </c>
      <c r="AW157" s="12" t="s">
        <v>11</v>
      </c>
      <c r="AX157" s="12" t="s">
        <v>43</v>
      </c>
      <c r="AY157" s="15" t="s">
        <v>43</v>
      </c>
      <c r="AZ157" s="12" t="s">
        <v>50</v>
      </c>
      <c r="BA157" s="15">
        <v>0</v>
      </c>
      <c r="BB157" s="12">
        <v>70</v>
      </c>
      <c r="BC157" s="12"/>
      <c r="BD157" s="12">
        <v>1</v>
      </c>
      <c r="BE157" s="12">
        <v>1</v>
      </c>
      <c r="BF157" s="12">
        <v>1</v>
      </c>
      <c r="BG157" s="12">
        <v>1</v>
      </c>
      <c r="BH157" s="12">
        <v>1</v>
      </c>
      <c r="BI157" s="12">
        <v>1</v>
      </c>
      <c r="BJ157" s="12">
        <v>1</v>
      </c>
      <c r="BK157" s="12">
        <v>1</v>
      </c>
      <c r="BL157" s="12">
        <v>1</v>
      </c>
      <c r="BM157" s="12">
        <v>1</v>
      </c>
      <c r="BN157" s="12">
        <v>1</v>
      </c>
      <c r="BO157" s="12">
        <v>1</v>
      </c>
      <c r="BP157" s="12">
        <v>1</v>
      </c>
      <c r="BQ157" s="12">
        <v>1</v>
      </c>
      <c r="BR157" s="12">
        <v>1</v>
      </c>
      <c r="BS157" s="12">
        <v>1</v>
      </c>
    </row>
    <row r="158" spans="1:73" x14ac:dyDescent="0.25">
      <c r="A158" s="11" t="s">
        <v>1040</v>
      </c>
      <c r="B158" s="12"/>
      <c r="C158" s="11" t="s">
        <v>410</v>
      </c>
      <c r="D158" s="12" t="s">
        <v>28</v>
      </c>
      <c r="E158" s="12" t="s">
        <v>39</v>
      </c>
      <c r="F158" s="15" t="s">
        <v>39</v>
      </c>
      <c r="G158" s="12" t="s">
        <v>9</v>
      </c>
      <c r="H158" s="12" t="s">
        <v>49</v>
      </c>
      <c r="I158" s="15">
        <v>0</v>
      </c>
      <c r="J158" s="12" t="s">
        <v>17</v>
      </c>
      <c r="K158" s="12" t="s">
        <v>41</v>
      </c>
      <c r="L158" s="15">
        <v>0</v>
      </c>
      <c r="M158" s="12" t="s">
        <v>5</v>
      </c>
      <c r="N158" s="12" t="s">
        <v>48</v>
      </c>
      <c r="O158" s="15" t="s">
        <v>48</v>
      </c>
      <c r="P158" s="12" t="s">
        <v>26</v>
      </c>
      <c r="Q158" s="12" t="s">
        <v>25</v>
      </c>
      <c r="R158" s="15">
        <v>0</v>
      </c>
      <c r="S158" s="12" t="s">
        <v>13</v>
      </c>
      <c r="T158" s="12" t="s">
        <v>45</v>
      </c>
      <c r="U158" s="15">
        <v>0</v>
      </c>
      <c r="V158" s="12" t="s">
        <v>18</v>
      </c>
      <c r="W158" s="12" t="s">
        <v>46</v>
      </c>
      <c r="X158" s="15" t="s">
        <v>46</v>
      </c>
      <c r="Y158" s="12" t="s">
        <v>8</v>
      </c>
      <c r="Z158" s="12" t="s">
        <v>29</v>
      </c>
      <c r="AA158" s="15">
        <v>0</v>
      </c>
      <c r="AB158" s="12" t="s">
        <v>123</v>
      </c>
      <c r="AC158" s="12" t="s">
        <v>47</v>
      </c>
      <c r="AD158" s="15">
        <v>0</v>
      </c>
      <c r="AE158" s="12" t="s">
        <v>3</v>
      </c>
      <c r="AF158" s="12" t="s">
        <v>38</v>
      </c>
      <c r="AG158" s="15">
        <v>0</v>
      </c>
      <c r="AH158" s="12" t="s">
        <v>34</v>
      </c>
      <c r="AI158" s="12" t="s">
        <v>42</v>
      </c>
      <c r="AJ158" s="15">
        <v>0</v>
      </c>
      <c r="AK158" s="12" t="s">
        <v>16</v>
      </c>
      <c r="AL158" s="12" t="s">
        <v>40</v>
      </c>
      <c r="AM158" s="15" t="s">
        <v>40</v>
      </c>
      <c r="AN158" s="12" t="s">
        <v>58</v>
      </c>
      <c r="AO158" s="12" t="s">
        <v>43</v>
      </c>
      <c r="AP158" s="15" t="s">
        <v>43</v>
      </c>
      <c r="AQ158" s="12" t="s">
        <v>7</v>
      </c>
      <c r="AR158" s="12" t="s">
        <v>37</v>
      </c>
      <c r="AS158" s="15" t="s">
        <v>37</v>
      </c>
      <c r="AT158" s="12" t="s">
        <v>14</v>
      </c>
      <c r="AU158" s="12" t="s">
        <v>27</v>
      </c>
      <c r="AV158" s="15">
        <v>0</v>
      </c>
      <c r="AW158" s="12" t="s">
        <v>114</v>
      </c>
      <c r="AX158" s="12" t="s">
        <v>50</v>
      </c>
      <c r="AY158" s="15">
        <v>0</v>
      </c>
      <c r="AZ158" s="12" t="s">
        <v>20</v>
      </c>
      <c r="BA158" s="15">
        <v>8</v>
      </c>
      <c r="BB158" s="12">
        <v>63</v>
      </c>
      <c r="BC158" s="12"/>
      <c r="BD158" s="12">
        <v>1</v>
      </c>
      <c r="BE158" s="12">
        <v>1</v>
      </c>
      <c r="BF158" s="12">
        <v>1</v>
      </c>
      <c r="BG158" s="12">
        <v>1</v>
      </c>
      <c r="BH158" s="12">
        <v>1</v>
      </c>
      <c r="BI158" s="12">
        <v>1</v>
      </c>
      <c r="BJ158" s="12">
        <v>1</v>
      </c>
      <c r="BK158" s="12">
        <v>1</v>
      </c>
      <c r="BL158" s="12">
        <v>1</v>
      </c>
      <c r="BM158" s="12">
        <v>1</v>
      </c>
      <c r="BN158" s="12">
        <v>1</v>
      </c>
      <c r="BO158" s="12">
        <v>1</v>
      </c>
      <c r="BP158" s="12">
        <v>1</v>
      </c>
      <c r="BQ158" s="12">
        <v>1</v>
      </c>
      <c r="BR158" s="12">
        <v>1</v>
      </c>
      <c r="BS158" s="12">
        <v>1</v>
      </c>
    </row>
    <row r="159" spans="1:73" x14ac:dyDescent="0.25">
      <c r="A159" s="11" t="s">
        <v>1041</v>
      </c>
      <c r="B159" s="12"/>
      <c r="C159" s="11" t="s">
        <v>647</v>
      </c>
      <c r="D159" s="12" t="s">
        <v>12</v>
      </c>
      <c r="E159" s="12" t="s">
        <v>50</v>
      </c>
      <c r="F159" s="15">
        <v>0</v>
      </c>
      <c r="G159" s="12" t="s">
        <v>9</v>
      </c>
      <c r="H159" s="12" t="s">
        <v>41</v>
      </c>
      <c r="I159" s="15">
        <v>0</v>
      </c>
      <c r="J159" s="12" t="s">
        <v>15</v>
      </c>
      <c r="K159" s="12" t="s">
        <v>47</v>
      </c>
      <c r="L159" s="15" t="s">
        <v>47</v>
      </c>
      <c r="M159" s="12" t="s">
        <v>4</v>
      </c>
      <c r="N159" s="12" t="s">
        <v>49</v>
      </c>
      <c r="O159" s="15">
        <v>0</v>
      </c>
      <c r="P159" s="12" t="s">
        <v>26</v>
      </c>
      <c r="Q159" s="12" t="s">
        <v>40</v>
      </c>
      <c r="R159" s="15">
        <v>0</v>
      </c>
      <c r="S159" s="12" t="s">
        <v>33</v>
      </c>
      <c r="T159" s="12" t="s">
        <v>48</v>
      </c>
      <c r="U159" s="15" t="s">
        <v>48</v>
      </c>
      <c r="V159" s="12" t="s">
        <v>18</v>
      </c>
      <c r="W159" s="12" t="s">
        <v>29</v>
      </c>
      <c r="X159" s="15" t="s">
        <v>29</v>
      </c>
      <c r="Y159" s="12" t="s">
        <v>8</v>
      </c>
      <c r="Z159" s="12" t="s">
        <v>39</v>
      </c>
      <c r="AA159" s="15">
        <v>0</v>
      </c>
      <c r="AB159" s="12" t="s">
        <v>123</v>
      </c>
      <c r="AC159" s="12" t="s">
        <v>45</v>
      </c>
      <c r="AD159" s="15">
        <v>0</v>
      </c>
      <c r="AE159" s="12" t="s">
        <v>3</v>
      </c>
      <c r="AF159" s="12" t="s">
        <v>38</v>
      </c>
      <c r="AG159" s="15">
        <v>0</v>
      </c>
      <c r="AH159" s="12" t="s">
        <v>34</v>
      </c>
      <c r="AI159" s="12" t="s">
        <v>42</v>
      </c>
      <c r="AJ159" s="15">
        <v>0</v>
      </c>
      <c r="AK159" s="12" t="s">
        <v>16</v>
      </c>
      <c r="AL159" s="12" t="s">
        <v>25</v>
      </c>
      <c r="AM159" s="15" t="s">
        <v>25</v>
      </c>
      <c r="AN159" s="12" t="s">
        <v>58</v>
      </c>
      <c r="AO159" s="12" t="s">
        <v>43</v>
      </c>
      <c r="AP159" s="15" t="s">
        <v>43</v>
      </c>
      <c r="AQ159" s="12" t="s">
        <v>7</v>
      </c>
      <c r="AR159" s="12" t="s">
        <v>37</v>
      </c>
      <c r="AS159" s="15" t="s">
        <v>37</v>
      </c>
      <c r="AT159" s="12" t="s">
        <v>14</v>
      </c>
      <c r="AU159" s="12" t="s">
        <v>46</v>
      </c>
      <c r="AV159" s="15">
        <v>0</v>
      </c>
      <c r="AW159" s="12" t="s">
        <v>114</v>
      </c>
      <c r="AX159" s="12" t="s">
        <v>27</v>
      </c>
      <c r="AY159" s="15">
        <v>0</v>
      </c>
      <c r="AZ159" s="12" t="s">
        <v>50</v>
      </c>
      <c r="BA159" s="15">
        <v>0</v>
      </c>
      <c r="BB159" s="12">
        <v>53</v>
      </c>
      <c r="BC159" s="12"/>
      <c r="BD159" s="12">
        <v>1</v>
      </c>
      <c r="BE159" s="12">
        <v>1</v>
      </c>
      <c r="BF159" s="12">
        <v>1</v>
      </c>
      <c r="BG159" s="12">
        <v>1</v>
      </c>
      <c r="BH159" s="12">
        <v>1</v>
      </c>
      <c r="BI159" s="12">
        <v>1</v>
      </c>
      <c r="BJ159" s="12">
        <v>1</v>
      </c>
      <c r="BK159" s="12">
        <v>1</v>
      </c>
      <c r="BL159" s="12">
        <v>1</v>
      </c>
      <c r="BM159" s="12">
        <v>1</v>
      </c>
      <c r="BN159" s="12">
        <v>1</v>
      </c>
      <c r="BO159" s="12">
        <v>1</v>
      </c>
      <c r="BP159" s="12">
        <v>1</v>
      </c>
      <c r="BQ159" s="12">
        <v>1</v>
      </c>
      <c r="BR159" s="12">
        <v>1</v>
      </c>
      <c r="BS159" s="12">
        <v>1</v>
      </c>
    </row>
    <row r="160" spans="1:73" s="46" customFormat="1" x14ac:dyDescent="0.25">
      <c r="A160" s="20" t="s">
        <v>1042</v>
      </c>
      <c r="B160" s="21" t="s">
        <v>24</v>
      </c>
      <c r="C160" s="20" t="s">
        <v>412</v>
      </c>
      <c r="D160" s="21" t="s">
        <v>12</v>
      </c>
      <c r="E160" s="21" t="s">
        <v>49</v>
      </c>
      <c r="F160" s="22">
        <v>0</v>
      </c>
      <c r="G160" s="21" t="s">
        <v>9</v>
      </c>
      <c r="H160" s="21" t="s">
        <v>49</v>
      </c>
      <c r="I160" s="10">
        <v>0</v>
      </c>
      <c r="J160" s="21" t="s">
        <v>17</v>
      </c>
      <c r="K160" s="21" t="s">
        <v>49</v>
      </c>
      <c r="L160" s="10">
        <v>0</v>
      </c>
      <c r="M160" s="21" t="s">
        <v>5</v>
      </c>
      <c r="N160" s="21" t="s">
        <v>48</v>
      </c>
      <c r="O160" s="10" t="s">
        <v>48</v>
      </c>
      <c r="P160" s="21" t="s">
        <v>70</v>
      </c>
      <c r="Q160" s="21" t="s">
        <v>48</v>
      </c>
      <c r="R160" s="10" t="s">
        <v>48</v>
      </c>
      <c r="S160" s="21" t="s">
        <v>13</v>
      </c>
      <c r="T160" s="21" t="s">
        <v>49</v>
      </c>
      <c r="U160" s="10">
        <v>0</v>
      </c>
      <c r="V160" s="21" t="s">
        <v>63</v>
      </c>
      <c r="W160" s="21" t="s">
        <v>39</v>
      </c>
      <c r="X160" s="10">
        <v>0</v>
      </c>
      <c r="Y160" s="21" t="s">
        <v>59</v>
      </c>
      <c r="Z160" s="21" t="s">
        <v>49</v>
      </c>
      <c r="AA160" s="10" t="s">
        <v>49</v>
      </c>
      <c r="AB160" s="21" t="s">
        <v>31</v>
      </c>
      <c r="AC160" s="21" t="s">
        <v>49</v>
      </c>
      <c r="AD160" s="10" t="s">
        <v>49</v>
      </c>
      <c r="AE160" s="21" t="s">
        <v>3</v>
      </c>
      <c r="AF160" s="21" t="s">
        <v>49</v>
      </c>
      <c r="AG160" s="10">
        <v>0</v>
      </c>
      <c r="AH160" s="21" t="s">
        <v>34</v>
      </c>
      <c r="AI160" s="21" t="s">
        <v>49</v>
      </c>
      <c r="AJ160" s="10">
        <v>0</v>
      </c>
      <c r="AK160" s="21" t="s">
        <v>16</v>
      </c>
      <c r="AL160" s="21" t="s">
        <v>46</v>
      </c>
      <c r="AM160" s="10" t="s">
        <v>46</v>
      </c>
      <c r="AN160" s="21" t="s">
        <v>58</v>
      </c>
      <c r="AO160" s="21" t="s">
        <v>49</v>
      </c>
      <c r="AP160" s="10" t="s">
        <v>49</v>
      </c>
      <c r="AQ160" s="21" t="s">
        <v>7</v>
      </c>
      <c r="AR160" s="21" t="s">
        <v>41</v>
      </c>
      <c r="AS160" s="10" t="s">
        <v>41</v>
      </c>
      <c r="AT160" s="21" t="s">
        <v>14</v>
      </c>
      <c r="AU160" s="21" t="s">
        <v>38</v>
      </c>
      <c r="AV160" s="10">
        <v>0</v>
      </c>
      <c r="AW160" s="21" t="s">
        <v>114</v>
      </c>
      <c r="AX160" s="21" t="s">
        <v>38</v>
      </c>
      <c r="AY160" s="10">
        <v>0</v>
      </c>
      <c r="AZ160" s="21" t="s">
        <v>50</v>
      </c>
      <c r="BA160" s="10">
        <v>0</v>
      </c>
      <c r="BB160" s="7">
        <v>61</v>
      </c>
      <c r="BC160" s="7"/>
      <c r="BD160" s="7">
        <v>0</v>
      </c>
      <c r="BE160" s="7">
        <v>0</v>
      </c>
      <c r="BF160" s="7">
        <v>1</v>
      </c>
      <c r="BG160" s="7">
        <v>0</v>
      </c>
      <c r="BH160" s="7">
        <v>0</v>
      </c>
      <c r="BI160" s="7">
        <v>0</v>
      </c>
      <c r="BJ160" s="7">
        <v>1</v>
      </c>
      <c r="BK160" s="7">
        <v>9</v>
      </c>
      <c r="BL160" s="7">
        <v>2</v>
      </c>
      <c r="BM160" s="7">
        <v>0</v>
      </c>
      <c r="BN160" s="7">
        <v>0</v>
      </c>
      <c r="BO160" s="7">
        <v>1</v>
      </c>
      <c r="BP160" s="7">
        <v>2</v>
      </c>
      <c r="BQ160" s="7">
        <v>0</v>
      </c>
      <c r="BR160" s="7">
        <v>0</v>
      </c>
      <c r="BS160" s="7">
        <v>0</v>
      </c>
      <c r="BU160" s="51" t="s">
        <v>1352</v>
      </c>
    </row>
    <row r="161" spans="1:73" x14ac:dyDescent="0.25">
      <c r="A161" s="11" t="s">
        <v>1043</v>
      </c>
      <c r="B161" s="12"/>
      <c r="C161" s="11" t="s">
        <v>414</v>
      </c>
      <c r="D161" s="12" t="s">
        <v>28</v>
      </c>
      <c r="E161" s="12" t="s">
        <v>49</v>
      </c>
      <c r="F161" s="15" t="s">
        <v>49</v>
      </c>
      <c r="G161" s="12" t="s">
        <v>9</v>
      </c>
      <c r="H161" s="12" t="s">
        <v>46</v>
      </c>
      <c r="I161" s="15">
        <v>0</v>
      </c>
      <c r="J161" s="12" t="s">
        <v>17</v>
      </c>
      <c r="K161" s="12" t="s">
        <v>27</v>
      </c>
      <c r="L161" s="15">
        <v>0</v>
      </c>
      <c r="M161" s="12" t="s">
        <v>5</v>
      </c>
      <c r="N161" s="12" t="s">
        <v>45</v>
      </c>
      <c r="O161" s="15" t="s">
        <v>45</v>
      </c>
      <c r="P161" s="12" t="s">
        <v>70</v>
      </c>
      <c r="Q161" s="12" t="s">
        <v>37</v>
      </c>
      <c r="R161" s="15" t="s">
        <v>37</v>
      </c>
      <c r="S161" s="12" t="s">
        <v>13</v>
      </c>
      <c r="T161" s="12" t="s">
        <v>39</v>
      </c>
      <c r="U161" s="15">
        <v>0</v>
      </c>
      <c r="V161" s="12" t="s">
        <v>18</v>
      </c>
      <c r="W161" s="12" t="s">
        <v>47</v>
      </c>
      <c r="X161" s="15" t="s">
        <v>47</v>
      </c>
      <c r="Y161" s="12" t="s">
        <v>8</v>
      </c>
      <c r="Z161" s="12" t="s">
        <v>29</v>
      </c>
      <c r="AA161" s="15">
        <v>0</v>
      </c>
      <c r="AB161" s="12" t="s">
        <v>31</v>
      </c>
      <c r="AC161" s="12" t="s">
        <v>50</v>
      </c>
      <c r="AD161" s="15" t="s">
        <v>50</v>
      </c>
      <c r="AE161" s="12" t="s">
        <v>3</v>
      </c>
      <c r="AF161" s="12" t="s">
        <v>43</v>
      </c>
      <c r="AG161" s="15">
        <v>0</v>
      </c>
      <c r="AH161" s="12" t="s">
        <v>34</v>
      </c>
      <c r="AI161" s="12" t="s">
        <v>41</v>
      </c>
      <c r="AJ161" s="15">
        <v>0</v>
      </c>
      <c r="AK161" s="12" t="s">
        <v>16</v>
      </c>
      <c r="AL161" s="12" t="s">
        <v>42</v>
      </c>
      <c r="AM161" s="15" t="s">
        <v>42</v>
      </c>
      <c r="AN161" s="12" t="s">
        <v>58</v>
      </c>
      <c r="AO161" s="12" t="s">
        <v>25</v>
      </c>
      <c r="AP161" s="15" t="s">
        <v>25</v>
      </c>
      <c r="AQ161" s="12" t="s">
        <v>7</v>
      </c>
      <c r="AR161" s="12" t="s">
        <v>40</v>
      </c>
      <c r="AS161" s="15" t="s">
        <v>40</v>
      </c>
      <c r="AT161" s="12" t="s">
        <v>14</v>
      </c>
      <c r="AU161" s="12" t="s">
        <v>38</v>
      </c>
      <c r="AV161" s="15">
        <v>0</v>
      </c>
      <c r="AW161" s="12" t="s">
        <v>114</v>
      </c>
      <c r="AX161" s="12" t="s">
        <v>48</v>
      </c>
      <c r="AY161" s="15">
        <v>0</v>
      </c>
      <c r="AZ161" s="12" t="s">
        <v>20</v>
      </c>
      <c r="BA161" s="15">
        <v>8</v>
      </c>
      <c r="BB161" s="12">
        <v>74</v>
      </c>
      <c r="BC161" s="12"/>
      <c r="BD161" s="12">
        <v>1</v>
      </c>
      <c r="BE161" s="12">
        <v>1</v>
      </c>
      <c r="BF161" s="12">
        <v>1</v>
      </c>
      <c r="BG161" s="12">
        <v>1</v>
      </c>
      <c r="BH161" s="12">
        <v>1</v>
      </c>
      <c r="BI161" s="12">
        <v>1</v>
      </c>
      <c r="BJ161" s="12">
        <v>1</v>
      </c>
      <c r="BK161" s="12">
        <v>1</v>
      </c>
      <c r="BL161" s="12">
        <v>1</v>
      </c>
      <c r="BM161" s="12">
        <v>1</v>
      </c>
      <c r="BN161" s="12">
        <v>1</v>
      </c>
      <c r="BO161" s="12">
        <v>1</v>
      </c>
      <c r="BP161" s="12">
        <v>1</v>
      </c>
      <c r="BQ161" s="12">
        <v>1</v>
      </c>
      <c r="BR161" s="12">
        <v>1</v>
      </c>
      <c r="BS161" s="12">
        <v>1</v>
      </c>
    </row>
    <row r="162" spans="1:73" x14ac:dyDescent="0.25">
      <c r="A162" s="11" t="s">
        <v>1044</v>
      </c>
      <c r="B162" s="12"/>
      <c r="C162" s="11" t="s">
        <v>416</v>
      </c>
      <c r="D162" s="12" t="s">
        <v>12</v>
      </c>
      <c r="E162" s="12" t="s">
        <v>50</v>
      </c>
      <c r="F162" s="15">
        <v>0</v>
      </c>
      <c r="G162" s="12" t="s">
        <v>9</v>
      </c>
      <c r="H162" s="12" t="s">
        <v>29</v>
      </c>
      <c r="I162" s="15">
        <v>0</v>
      </c>
      <c r="J162" s="12" t="s">
        <v>17</v>
      </c>
      <c r="K162" s="12" t="s">
        <v>27</v>
      </c>
      <c r="L162" s="15">
        <v>0</v>
      </c>
      <c r="M162" s="12" t="s">
        <v>5</v>
      </c>
      <c r="N162" s="12" t="s">
        <v>43</v>
      </c>
      <c r="O162" s="15" t="s">
        <v>43</v>
      </c>
      <c r="P162" s="12" t="s">
        <v>26</v>
      </c>
      <c r="Q162" s="12" t="s">
        <v>46</v>
      </c>
      <c r="R162" s="15">
        <v>0</v>
      </c>
      <c r="S162" s="12" t="s">
        <v>33</v>
      </c>
      <c r="T162" s="12" t="s">
        <v>38</v>
      </c>
      <c r="U162" s="15" t="s">
        <v>38</v>
      </c>
      <c r="V162" s="12" t="s">
        <v>18</v>
      </c>
      <c r="W162" s="12" t="s">
        <v>47</v>
      </c>
      <c r="X162" s="15" t="s">
        <v>47</v>
      </c>
      <c r="Y162" s="12" t="s">
        <v>59</v>
      </c>
      <c r="Z162" s="12" t="s">
        <v>39</v>
      </c>
      <c r="AA162" s="15" t="s">
        <v>39</v>
      </c>
      <c r="AB162" s="12" t="s">
        <v>123</v>
      </c>
      <c r="AC162" s="12" t="s">
        <v>45</v>
      </c>
      <c r="AD162" s="15">
        <v>0</v>
      </c>
      <c r="AE162" s="12" t="s">
        <v>3</v>
      </c>
      <c r="AF162" s="12" t="s">
        <v>42</v>
      </c>
      <c r="AG162" s="15">
        <v>0</v>
      </c>
      <c r="AH162" s="12" t="s">
        <v>34</v>
      </c>
      <c r="AI162" s="12" t="s">
        <v>37</v>
      </c>
      <c r="AJ162" s="15">
        <v>0</v>
      </c>
      <c r="AK162" s="12" t="s">
        <v>16</v>
      </c>
      <c r="AL162" s="12" t="s">
        <v>25</v>
      </c>
      <c r="AM162" s="15" t="s">
        <v>25</v>
      </c>
      <c r="AN162" s="12" t="s">
        <v>58</v>
      </c>
      <c r="AO162" s="12" t="s">
        <v>41</v>
      </c>
      <c r="AP162" s="15" t="s">
        <v>41</v>
      </c>
      <c r="AQ162" s="12" t="s">
        <v>62</v>
      </c>
      <c r="AR162" s="12" t="s">
        <v>49</v>
      </c>
      <c r="AS162" s="15">
        <v>0</v>
      </c>
      <c r="AT162" s="12" t="s">
        <v>30</v>
      </c>
      <c r="AU162" s="12" t="s">
        <v>48</v>
      </c>
      <c r="AV162" s="15" t="s">
        <v>48</v>
      </c>
      <c r="AW162" s="12" t="s">
        <v>114</v>
      </c>
      <c r="AX162" s="12" t="s">
        <v>40</v>
      </c>
      <c r="AY162" s="15">
        <v>0</v>
      </c>
      <c r="AZ162" s="12" t="s">
        <v>50</v>
      </c>
      <c r="BA162" s="15">
        <v>0</v>
      </c>
      <c r="BB162" s="12">
        <v>60</v>
      </c>
      <c r="BC162" s="12"/>
      <c r="BD162" s="12">
        <v>1</v>
      </c>
      <c r="BE162" s="12">
        <v>1</v>
      </c>
      <c r="BF162" s="12">
        <v>1</v>
      </c>
      <c r="BG162" s="12">
        <v>1</v>
      </c>
      <c r="BH162" s="12">
        <v>1</v>
      </c>
      <c r="BI162" s="12">
        <v>1</v>
      </c>
      <c r="BJ162" s="12">
        <v>1</v>
      </c>
      <c r="BK162" s="12">
        <v>1</v>
      </c>
      <c r="BL162" s="12">
        <v>1</v>
      </c>
      <c r="BM162" s="12">
        <v>1</v>
      </c>
      <c r="BN162" s="12">
        <v>1</v>
      </c>
      <c r="BO162" s="12">
        <v>1</v>
      </c>
      <c r="BP162" s="12">
        <v>1</v>
      </c>
      <c r="BQ162" s="12">
        <v>1</v>
      </c>
      <c r="BR162" s="12">
        <v>1</v>
      </c>
      <c r="BS162" s="12">
        <v>1</v>
      </c>
    </row>
    <row r="163" spans="1:73" s="52" customFormat="1" x14ac:dyDescent="0.25">
      <c r="A163" s="11" t="s">
        <v>1045</v>
      </c>
      <c r="B163" s="53" t="s">
        <v>24</v>
      </c>
      <c r="C163" s="11" t="s">
        <v>426</v>
      </c>
      <c r="D163" s="12" t="s">
        <v>28</v>
      </c>
      <c r="E163" s="12" t="s">
        <v>50</v>
      </c>
      <c r="F163" s="15" t="s">
        <v>50</v>
      </c>
      <c r="G163" s="12" t="s">
        <v>9</v>
      </c>
      <c r="H163" s="12" t="s">
        <v>41</v>
      </c>
      <c r="I163" s="15">
        <v>0</v>
      </c>
      <c r="J163" s="12" t="s">
        <v>17</v>
      </c>
      <c r="K163" s="12" t="s">
        <v>27</v>
      </c>
      <c r="L163" s="15">
        <v>0</v>
      </c>
      <c r="M163" s="12" t="s">
        <v>5</v>
      </c>
      <c r="N163" s="12" t="s">
        <v>37</v>
      </c>
      <c r="O163" s="15" t="s">
        <v>37</v>
      </c>
      <c r="P163" s="12" t="s">
        <v>26</v>
      </c>
      <c r="Q163" s="12" t="s">
        <v>38</v>
      </c>
      <c r="R163" s="15">
        <v>0</v>
      </c>
      <c r="S163" s="12" t="s">
        <v>33</v>
      </c>
      <c r="T163" s="12" t="s">
        <v>39</v>
      </c>
      <c r="U163" s="15" t="s">
        <v>39</v>
      </c>
      <c r="V163" s="12" t="s">
        <v>18</v>
      </c>
      <c r="W163" s="12" t="s">
        <v>47</v>
      </c>
      <c r="X163" s="15" t="s">
        <v>47</v>
      </c>
      <c r="Y163" s="12" t="s">
        <v>59</v>
      </c>
      <c r="Z163" s="12" t="s">
        <v>45</v>
      </c>
      <c r="AA163" s="15" t="s">
        <v>45</v>
      </c>
      <c r="AB163" s="12" t="s">
        <v>123</v>
      </c>
      <c r="AC163" s="12" t="s">
        <v>49</v>
      </c>
      <c r="AD163" s="15">
        <v>0</v>
      </c>
      <c r="AE163" s="53" t="s">
        <v>3</v>
      </c>
      <c r="AF163" s="53" t="s">
        <v>40</v>
      </c>
      <c r="AG163" s="54">
        <v>0</v>
      </c>
      <c r="AH163" s="12" t="s">
        <v>44</v>
      </c>
      <c r="AI163" s="12" t="s">
        <v>48</v>
      </c>
      <c r="AJ163" s="15" t="s">
        <v>48</v>
      </c>
      <c r="AK163" s="12" t="s">
        <v>16</v>
      </c>
      <c r="AL163" s="12" t="s">
        <v>29</v>
      </c>
      <c r="AM163" s="15" t="s">
        <v>29</v>
      </c>
      <c r="AN163" s="12" t="s">
        <v>58</v>
      </c>
      <c r="AO163" s="12" t="s">
        <v>43</v>
      </c>
      <c r="AP163" s="15" t="s">
        <v>43</v>
      </c>
      <c r="AQ163" s="12" t="s">
        <v>7</v>
      </c>
      <c r="AR163" s="12" t="s">
        <v>46</v>
      </c>
      <c r="AS163" s="15" t="s">
        <v>46</v>
      </c>
      <c r="AT163" s="53" t="s">
        <v>14</v>
      </c>
      <c r="AU163" s="53">
        <v>16</v>
      </c>
      <c r="AV163" s="54">
        <v>0</v>
      </c>
      <c r="AW163" s="12" t="s">
        <v>114</v>
      </c>
      <c r="AX163" s="12" t="s">
        <v>25</v>
      </c>
      <c r="AY163" s="15">
        <v>0</v>
      </c>
      <c r="AZ163" s="12" t="s">
        <v>20</v>
      </c>
      <c r="BA163" s="15">
        <v>8</v>
      </c>
      <c r="BB163" s="12">
        <v>66</v>
      </c>
      <c r="BC163" s="12"/>
      <c r="BD163" s="12">
        <v>1</v>
      </c>
      <c r="BE163" s="12">
        <v>1</v>
      </c>
      <c r="BF163" s="12">
        <v>1</v>
      </c>
      <c r="BG163" s="12">
        <v>1</v>
      </c>
      <c r="BH163" s="12">
        <v>1</v>
      </c>
      <c r="BI163" s="12">
        <v>1</v>
      </c>
      <c r="BJ163" s="12">
        <v>1</v>
      </c>
      <c r="BK163" s="12">
        <v>1</v>
      </c>
      <c r="BL163" s="12">
        <v>1</v>
      </c>
      <c r="BM163" s="12">
        <v>1</v>
      </c>
      <c r="BN163" s="12">
        <v>1</v>
      </c>
      <c r="BO163" s="12">
        <v>1</v>
      </c>
      <c r="BP163" s="12">
        <v>1</v>
      </c>
      <c r="BQ163" s="53">
        <v>2</v>
      </c>
      <c r="BR163" s="12">
        <v>1</v>
      </c>
      <c r="BS163" s="53">
        <v>0</v>
      </c>
      <c r="BU163" s="51">
        <v>1</v>
      </c>
    </row>
    <row r="164" spans="1:73" s="46" customFormat="1" x14ac:dyDescent="0.25">
      <c r="A164" s="20" t="s">
        <v>1046</v>
      </c>
      <c r="B164" s="21" t="s">
        <v>24</v>
      </c>
      <c r="C164" s="20" t="s">
        <v>432</v>
      </c>
      <c r="D164" s="21" t="s">
        <v>85</v>
      </c>
      <c r="E164" s="21" t="s">
        <v>85</v>
      </c>
      <c r="F164" s="10">
        <v>0</v>
      </c>
      <c r="G164" s="21" t="s">
        <v>85</v>
      </c>
      <c r="H164" s="21" t="s">
        <v>85</v>
      </c>
      <c r="I164" s="10">
        <v>0</v>
      </c>
      <c r="J164" s="21" t="s">
        <v>85</v>
      </c>
      <c r="K164" s="21" t="s">
        <v>85</v>
      </c>
      <c r="L164" s="10">
        <v>0</v>
      </c>
      <c r="M164" s="21" t="s">
        <v>85</v>
      </c>
      <c r="N164" s="21" t="s">
        <v>85</v>
      </c>
      <c r="O164" s="10">
        <v>0</v>
      </c>
      <c r="P164" s="21" t="s">
        <v>85</v>
      </c>
      <c r="Q164" s="21" t="s">
        <v>85</v>
      </c>
      <c r="R164" s="10">
        <v>0</v>
      </c>
      <c r="S164" s="21" t="s">
        <v>85</v>
      </c>
      <c r="T164" s="21" t="s">
        <v>85</v>
      </c>
      <c r="U164" s="10">
        <v>0</v>
      </c>
      <c r="V164" s="21" t="s">
        <v>85</v>
      </c>
      <c r="W164" s="21" t="s">
        <v>85</v>
      </c>
      <c r="X164" s="10">
        <v>0</v>
      </c>
      <c r="Y164" s="21" t="s">
        <v>85</v>
      </c>
      <c r="Z164" s="21" t="s">
        <v>85</v>
      </c>
      <c r="AA164" s="10">
        <v>0</v>
      </c>
      <c r="AB164" s="21" t="s">
        <v>85</v>
      </c>
      <c r="AC164" s="21" t="s">
        <v>85</v>
      </c>
      <c r="AD164" s="10">
        <v>0</v>
      </c>
      <c r="AE164" s="21" t="s">
        <v>85</v>
      </c>
      <c r="AF164" s="21" t="s">
        <v>85</v>
      </c>
      <c r="AG164" s="10">
        <v>0</v>
      </c>
      <c r="AH164" s="21" t="s">
        <v>85</v>
      </c>
      <c r="AI164" s="21" t="s">
        <v>85</v>
      </c>
      <c r="AJ164" s="10">
        <v>0</v>
      </c>
      <c r="AK164" s="21" t="s">
        <v>85</v>
      </c>
      <c r="AL164" s="21" t="s">
        <v>85</v>
      </c>
      <c r="AM164" s="10">
        <v>0</v>
      </c>
      <c r="AN164" s="21" t="s">
        <v>85</v>
      </c>
      <c r="AO164" s="21" t="s">
        <v>85</v>
      </c>
      <c r="AP164" s="10">
        <v>0</v>
      </c>
      <c r="AQ164" s="21" t="s">
        <v>85</v>
      </c>
      <c r="AR164" s="21" t="s">
        <v>85</v>
      </c>
      <c r="AS164" s="10">
        <v>0</v>
      </c>
      <c r="AT164" s="21" t="s">
        <v>85</v>
      </c>
      <c r="AU164" s="21" t="s">
        <v>85</v>
      </c>
      <c r="AV164" s="10">
        <v>0</v>
      </c>
      <c r="AW164" s="21" t="s">
        <v>85</v>
      </c>
      <c r="AX164" s="21" t="s">
        <v>85</v>
      </c>
      <c r="AY164" s="10">
        <v>0</v>
      </c>
      <c r="AZ164" s="21" t="s">
        <v>85</v>
      </c>
      <c r="BA164" s="10">
        <v>0</v>
      </c>
      <c r="BB164" s="7">
        <v>0</v>
      </c>
      <c r="BC164" s="7"/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U164" s="51" t="s">
        <v>1352</v>
      </c>
    </row>
    <row r="165" spans="1:73" s="52" customFormat="1" x14ac:dyDescent="0.25">
      <c r="A165" s="16" t="s">
        <v>1047</v>
      </c>
      <c r="B165" s="17" t="s">
        <v>24</v>
      </c>
      <c r="C165" s="16" t="s">
        <v>432</v>
      </c>
      <c r="D165" s="17" t="s">
        <v>12</v>
      </c>
      <c r="E165" s="54">
        <v>5</v>
      </c>
      <c r="F165" s="18">
        <v>0</v>
      </c>
      <c r="G165" s="17" t="s">
        <v>9</v>
      </c>
      <c r="H165" s="17" t="s">
        <v>48</v>
      </c>
      <c r="I165" s="15">
        <v>0</v>
      </c>
      <c r="J165" s="17" t="s">
        <v>17</v>
      </c>
      <c r="K165" s="17" t="s">
        <v>45</v>
      </c>
      <c r="L165" s="15">
        <v>0</v>
      </c>
      <c r="M165" s="17" t="s">
        <v>5</v>
      </c>
      <c r="N165" s="17" t="s">
        <v>29</v>
      </c>
      <c r="O165" s="15" t="s">
        <v>29</v>
      </c>
      <c r="P165" s="17" t="s">
        <v>26</v>
      </c>
      <c r="Q165" s="17" t="s">
        <v>46</v>
      </c>
      <c r="R165" s="15">
        <v>0</v>
      </c>
      <c r="S165" s="17" t="s">
        <v>33</v>
      </c>
      <c r="T165" s="17" t="s">
        <v>43</v>
      </c>
      <c r="U165" s="15" t="s">
        <v>43</v>
      </c>
      <c r="V165" s="17" t="s">
        <v>18</v>
      </c>
      <c r="W165" s="17" t="s">
        <v>41</v>
      </c>
      <c r="X165" s="15" t="s">
        <v>41</v>
      </c>
      <c r="Y165" s="17" t="s">
        <v>59</v>
      </c>
      <c r="Z165" s="17" t="s">
        <v>37</v>
      </c>
      <c r="AA165" s="15" t="s">
        <v>37</v>
      </c>
      <c r="AB165" s="17" t="s">
        <v>31</v>
      </c>
      <c r="AC165" s="17" t="s">
        <v>50</v>
      </c>
      <c r="AD165" s="15" t="s">
        <v>50</v>
      </c>
      <c r="AE165" s="17" t="s">
        <v>3</v>
      </c>
      <c r="AF165" s="17" t="s">
        <v>38</v>
      </c>
      <c r="AG165" s="15">
        <v>0</v>
      </c>
      <c r="AH165" s="17" t="s">
        <v>34</v>
      </c>
      <c r="AI165" s="17" t="s">
        <v>39</v>
      </c>
      <c r="AJ165" s="15">
        <v>0</v>
      </c>
      <c r="AK165" s="17" t="s">
        <v>16</v>
      </c>
      <c r="AL165" s="17" t="s">
        <v>42</v>
      </c>
      <c r="AM165" s="15" t="s">
        <v>42</v>
      </c>
      <c r="AN165" s="17" t="s">
        <v>58</v>
      </c>
      <c r="AO165" s="17" t="s">
        <v>40</v>
      </c>
      <c r="AP165" s="15" t="s">
        <v>40</v>
      </c>
      <c r="AQ165" s="17" t="s">
        <v>7</v>
      </c>
      <c r="AR165" s="17" t="s">
        <v>49</v>
      </c>
      <c r="AS165" s="15" t="s">
        <v>49</v>
      </c>
      <c r="AT165" s="17" t="s">
        <v>14</v>
      </c>
      <c r="AU165" s="17" t="s">
        <v>25</v>
      </c>
      <c r="AV165" s="15">
        <v>0</v>
      </c>
      <c r="AW165" s="17" t="s">
        <v>11</v>
      </c>
      <c r="AX165" s="17" t="s">
        <v>47</v>
      </c>
      <c r="AY165" s="15" t="s">
        <v>47</v>
      </c>
      <c r="AZ165" s="17" t="s">
        <v>20</v>
      </c>
      <c r="BA165" s="15">
        <v>8</v>
      </c>
      <c r="BB165" s="12">
        <v>83</v>
      </c>
      <c r="BC165" s="12"/>
      <c r="BD165" s="12">
        <v>1</v>
      </c>
      <c r="BE165" s="12">
        <v>1</v>
      </c>
      <c r="BF165" s="12">
        <v>1</v>
      </c>
      <c r="BG165" s="12">
        <v>1</v>
      </c>
      <c r="BH165" s="53">
        <v>0</v>
      </c>
      <c r="BI165" s="12">
        <v>1</v>
      </c>
      <c r="BJ165" s="12">
        <v>1</v>
      </c>
      <c r="BK165" s="12">
        <v>1</v>
      </c>
      <c r="BL165" s="12">
        <v>1</v>
      </c>
      <c r="BM165" s="12">
        <v>1</v>
      </c>
      <c r="BN165" s="12">
        <v>1</v>
      </c>
      <c r="BO165" s="12">
        <v>1</v>
      </c>
      <c r="BP165" s="12">
        <v>1</v>
      </c>
      <c r="BQ165" s="12">
        <v>1</v>
      </c>
      <c r="BR165" s="12">
        <v>1</v>
      </c>
      <c r="BS165" s="12">
        <v>1</v>
      </c>
      <c r="BU165" s="51">
        <v>1</v>
      </c>
    </row>
    <row r="166" spans="1:73" x14ac:dyDescent="0.25">
      <c r="A166" s="11" t="s">
        <v>1048</v>
      </c>
      <c r="B166" s="12"/>
      <c r="C166" s="11" t="s">
        <v>436</v>
      </c>
      <c r="D166" s="12" t="s">
        <v>12</v>
      </c>
      <c r="E166" s="12" t="s">
        <v>27</v>
      </c>
      <c r="F166" s="15">
        <v>0</v>
      </c>
      <c r="G166" s="12" t="s">
        <v>9</v>
      </c>
      <c r="H166" s="12" t="s">
        <v>46</v>
      </c>
      <c r="I166" s="15">
        <v>0</v>
      </c>
      <c r="J166" s="12" t="s">
        <v>15</v>
      </c>
      <c r="K166" s="12" t="s">
        <v>49</v>
      </c>
      <c r="L166" s="15" t="s">
        <v>49</v>
      </c>
      <c r="M166" s="12" t="s">
        <v>5</v>
      </c>
      <c r="N166" s="12" t="s">
        <v>50</v>
      </c>
      <c r="O166" s="15" t="s">
        <v>50</v>
      </c>
      <c r="P166" s="12" t="s">
        <v>26</v>
      </c>
      <c r="Q166" s="12" t="s">
        <v>48</v>
      </c>
      <c r="R166" s="15">
        <v>0</v>
      </c>
      <c r="S166" s="12" t="s">
        <v>33</v>
      </c>
      <c r="T166" s="12" t="s">
        <v>43</v>
      </c>
      <c r="U166" s="15" t="s">
        <v>43</v>
      </c>
      <c r="V166" s="12" t="s">
        <v>18</v>
      </c>
      <c r="W166" s="12" t="s">
        <v>41</v>
      </c>
      <c r="X166" s="15" t="s">
        <v>41</v>
      </c>
      <c r="Y166" s="12" t="s">
        <v>59</v>
      </c>
      <c r="Z166" s="12" t="s">
        <v>37</v>
      </c>
      <c r="AA166" s="15" t="s">
        <v>37</v>
      </c>
      <c r="AB166" s="12" t="s">
        <v>31</v>
      </c>
      <c r="AC166" s="12" t="s">
        <v>47</v>
      </c>
      <c r="AD166" s="15" t="s">
        <v>47</v>
      </c>
      <c r="AE166" s="12" t="s">
        <v>3</v>
      </c>
      <c r="AF166" s="12" t="s">
        <v>25</v>
      </c>
      <c r="AG166" s="15">
        <v>0</v>
      </c>
      <c r="AH166" s="12" t="s">
        <v>34</v>
      </c>
      <c r="AI166" s="12" t="s">
        <v>39</v>
      </c>
      <c r="AJ166" s="15">
        <v>0</v>
      </c>
      <c r="AK166" s="12" t="s">
        <v>16</v>
      </c>
      <c r="AL166" s="12" t="s">
        <v>42</v>
      </c>
      <c r="AM166" s="15" t="s">
        <v>42</v>
      </c>
      <c r="AN166" s="12" t="s">
        <v>58</v>
      </c>
      <c r="AO166" s="12" t="s">
        <v>40</v>
      </c>
      <c r="AP166" s="15" t="s">
        <v>40</v>
      </c>
      <c r="AQ166" s="12" t="s">
        <v>7</v>
      </c>
      <c r="AR166" s="12" t="s">
        <v>45</v>
      </c>
      <c r="AS166" s="15" t="s">
        <v>45</v>
      </c>
      <c r="AT166" s="12" t="s">
        <v>14</v>
      </c>
      <c r="AU166" s="12" t="s">
        <v>29</v>
      </c>
      <c r="AV166" s="15">
        <v>0</v>
      </c>
      <c r="AW166" s="12" t="s">
        <v>114</v>
      </c>
      <c r="AX166" s="12" t="s">
        <v>38</v>
      </c>
      <c r="AY166" s="15">
        <v>0</v>
      </c>
      <c r="AZ166" s="12" t="s">
        <v>20</v>
      </c>
      <c r="BA166" s="15">
        <v>8</v>
      </c>
      <c r="BB166" s="12">
        <v>77</v>
      </c>
      <c r="BC166" s="12"/>
      <c r="BD166" s="12">
        <v>1</v>
      </c>
      <c r="BE166" s="12">
        <v>1</v>
      </c>
      <c r="BF166" s="12">
        <v>1</v>
      </c>
      <c r="BG166" s="12">
        <v>1</v>
      </c>
      <c r="BH166" s="12">
        <v>1</v>
      </c>
      <c r="BI166" s="12">
        <v>1</v>
      </c>
      <c r="BJ166" s="12">
        <v>1</v>
      </c>
      <c r="BK166" s="12">
        <v>1</v>
      </c>
      <c r="BL166" s="12">
        <v>1</v>
      </c>
      <c r="BM166" s="12">
        <v>1</v>
      </c>
      <c r="BN166" s="12">
        <v>1</v>
      </c>
      <c r="BO166" s="12">
        <v>1</v>
      </c>
      <c r="BP166" s="12">
        <v>1</v>
      </c>
      <c r="BQ166" s="12">
        <v>1</v>
      </c>
      <c r="BR166" s="12">
        <v>1</v>
      </c>
      <c r="BS166" s="12">
        <v>1</v>
      </c>
    </row>
    <row r="167" spans="1:73" s="46" customFormat="1" x14ac:dyDescent="0.25">
      <c r="A167" s="6" t="s">
        <v>1049</v>
      </c>
      <c r="B167" s="7" t="s">
        <v>24</v>
      </c>
      <c r="C167" s="6" t="s">
        <v>438</v>
      </c>
      <c r="D167" s="7" t="s">
        <v>28</v>
      </c>
      <c r="E167" s="7" t="s">
        <v>27</v>
      </c>
      <c r="F167" s="10" t="s">
        <v>27</v>
      </c>
      <c r="G167" s="7" t="s">
        <v>85</v>
      </c>
      <c r="H167" s="7" t="s">
        <v>85</v>
      </c>
      <c r="I167" s="10">
        <v>0</v>
      </c>
      <c r="J167" s="7" t="s">
        <v>85</v>
      </c>
      <c r="K167" s="7" t="s">
        <v>85</v>
      </c>
      <c r="L167" s="10">
        <v>0</v>
      </c>
      <c r="M167" s="7" t="s">
        <v>85</v>
      </c>
      <c r="N167" s="7" t="s">
        <v>85</v>
      </c>
      <c r="O167" s="10">
        <v>0</v>
      </c>
      <c r="P167" s="7" t="s">
        <v>85</v>
      </c>
      <c r="Q167" s="7" t="s">
        <v>85</v>
      </c>
      <c r="R167" s="10">
        <v>0</v>
      </c>
      <c r="S167" s="7" t="s">
        <v>85</v>
      </c>
      <c r="T167" s="7" t="s">
        <v>85</v>
      </c>
      <c r="U167" s="10">
        <v>0</v>
      </c>
      <c r="V167" s="7" t="s">
        <v>85</v>
      </c>
      <c r="W167" s="7" t="s">
        <v>85</v>
      </c>
      <c r="X167" s="10">
        <v>0</v>
      </c>
      <c r="Y167" s="7" t="s">
        <v>85</v>
      </c>
      <c r="Z167" s="7" t="s">
        <v>85</v>
      </c>
      <c r="AA167" s="10">
        <v>0</v>
      </c>
      <c r="AB167" s="7" t="s">
        <v>85</v>
      </c>
      <c r="AC167" s="7" t="s">
        <v>85</v>
      </c>
      <c r="AD167" s="10">
        <v>0</v>
      </c>
      <c r="AE167" s="7" t="s">
        <v>85</v>
      </c>
      <c r="AF167" s="7" t="s">
        <v>85</v>
      </c>
      <c r="AG167" s="10">
        <v>0</v>
      </c>
      <c r="AH167" s="7" t="s">
        <v>85</v>
      </c>
      <c r="AI167" s="7" t="s">
        <v>85</v>
      </c>
      <c r="AJ167" s="10">
        <v>0</v>
      </c>
      <c r="AK167" s="7" t="s">
        <v>85</v>
      </c>
      <c r="AL167" s="7" t="s">
        <v>85</v>
      </c>
      <c r="AM167" s="10">
        <v>0</v>
      </c>
      <c r="AN167" s="7" t="s">
        <v>85</v>
      </c>
      <c r="AO167" s="7" t="s">
        <v>85</v>
      </c>
      <c r="AP167" s="10">
        <v>0</v>
      </c>
      <c r="AQ167" s="7" t="s">
        <v>85</v>
      </c>
      <c r="AR167" s="7" t="s">
        <v>85</v>
      </c>
      <c r="AS167" s="10">
        <v>0</v>
      </c>
      <c r="AT167" s="7" t="s">
        <v>85</v>
      </c>
      <c r="AU167" s="7" t="s">
        <v>85</v>
      </c>
      <c r="AV167" s="10">
        <v>0</v>
      </c>
      <c r="AW167" s="7" t="s">
        <v>85</v>
      </c>
      <c r="AX167" s="7" t="s">
        <v>85</v>
      </c>
      <c r="AY167" s="10">
        <v>0</v>
      </c>
      <c r="AZ167" s="7" t="s">
        <v>85</v>
      </c>
      <c r="BA167" s="10">
        <v>0</v>
      </c>
      <c r="BB167" s="7">
        <v>5</v>
      </c>
      <c r="BC167" s="7"/>
      <c r="BD167" s="7">
        <v>0</v>
      </c>
      <c r="BE167" s="7">
        <v>0</v>
      </c>
      <c r="BF167" s="7">
        <v>0</v>
      </c>
      <c r="BG167" s="7">
        <v>0</v>
      </c>
      <c r="BH167" s="7">
        <v>1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U167" s="51" t="s">
        <v>1352</v>
      </c>
    </row>
    <row r="168" spans="1:73" x14ac:dyDescent="0.25">
      <c r="A168" s="11" t="s">
        <v>1050</v>
      </c>
      <c r="B168" s="12"/>
      <c r="C168" s="11" t="s">
        <v>442</v>
      </c>
      <c r="D168" s="12" t="s">
        <v>12</v>
      </c>
      <c r="E168" s="12" t="s">
        <v>41</v>
      </c>
      <c r="F168" s="15">
        <v>0</v>
      </c>
      <c r="G168" s="12" t="s">
        <v>9</v>
      </c>
      <c r="H168" s="12" t="s">
        <v>29</v>
      </c>
      <c r="I168" s="15">
        <v>0</v>
      </c>
      <c r="J168" s="12" t="s">
        <v>17</v>
      </c>
      <c r="K168" s="12" t="s">
        <v>39</v>
      </c>
      <c r="L168" s="15">
        <v>0</v>
      </c>
      <c r="M168" s="12" t="s">
        <v>5</v>
      </c>
      <c r="N168" s="12" t="s">
        <v>47</v>
      </c>
      <c r="O168" s="15" t="s">
        <v>47</v>
      </c>
      <c r="P168" s="12" t="s">
        <v>26</v>
      </c>
      <c r="Q168" s="12" t="s">
        <v>42</v>
      </c>
      <c r="R168" s="15">
        <v>0</v>
      </c>
      <c r="S168" s="12" t="s">
        <v>33</v>
      </c>
      <c r="T168" s="12" t="s">
        <v>48</v>
      </c>
      <c r="U168" s="15" t="s">
        <v>48</v>
      </c>
      <c r="V168" s="12" t="s">
        <v>18</v>
      </c>
      <c r="W168" s="12" t="s">
        <v>40</v>
      </c>
      <c r="X168" s="15" t="s">
        <v>40</v>
      </c>
      <c r="Y168" s="12" t="s">
        <v>59</v>
      </c>
      <c r="Z168" s="12" t="s">
        <v>50</v>
      </c>
      <c r="AA168" s="15" t="s">
        <v>50</v>
      </c>
      <c r="AB168" s="12" t="s">
        <v>31</v>
      </c>
      <c r="AC168" s="12" t="s">
        <v>37</v>
      </c>
      <c r="AD168" s="15" t="s">
        <v>37</v>
      </c>
      <c r="AE168" s="12" t="s">
        <v>3</v>
      </c>
      <c r="AF168" s="12" t="s">
        <v>46</v>
      </c>
      <c r="AG168" s="15">
        <v>0</v>
      </c>
      <c r="AH168" s="12" t="s">
        <v>44</v>
      </c>
      <c r="AI168" s="12" t="s">
        <v>27</v>
      </c>
      <c r="AJ168" s="15" t="s">
        <v>27</v>
      </c>
      <c r="AK168" s="12" t="s">
        <v>16</v>
      </c>
      <c r="AL168" s="12" t="s">
        <v>25</v>
      </c>
      <c r="AM168" s="15" t="s">
        <v>25</v>
      </c>
      <c r="AN168" s="12" t="s">
        <v>58</v>
      </c>
      <c r="AO168" s="12" t="s">
        <v>43</v>
      </c>
      <c r="AP168" s="15" t="s">
        <v>43</v>
      </c>
      <c r="AQ168" s="12" t="s">
        <v>7</v>
      </c>
      <c r="AR168" s="12" t="s">
        <v>38</v>
      </c>
      <c r="AS168" s="15" t="s">
        <v>38</v>
      </c>
      <c r="AT168" s="12" t="s">
        <v>14</v>
      </c>
      <c r="AU168" s="12" t="s">
        <v>45</v>
      </c>
      <c r="AV168" s="15">
        <v>0</v>
      </c>
      <c r="AW168" s="12" t="s">
        <v>11</v>
      </c>
      <c r="AX168" s="12" t="s">
        <v>49</v>
      </c>
      <c r="AY168" s="15" t="s">
        <v>49</v>
      </c>
      <c r="AZ168" s="12" t="s">
        <v>20</v>
      </c>
      <c r="BA168" s="15">
        <v>8</v>
      </c>
      <c r="BB168" s="12">
        <v>92</v>
      </c>
      <c r="BC168" s="12"/>
      <c r="BD168" s="12">
        <v>1</v>
      </c>
      <c r="BE168" s="12">
        <v>1</v>
      </c>
      <c r="BF168" s="12">
        <v>1</v>
      </c>
      <c r="BG168" s="12">
        <v>1</v>
      </c>
      <c r="BH168" s="12">
        <v>1</v>
      </c>
      <c r="BI168" s="12">
        <v>1</v>
      </c>
      <c r="BJ168" s="12">
        <v>1</v>
      </c>
      <c r="BK168" s="12">
        <v>1</v>
      </c>
      <c r="BL168" s="12">
        <v>1</v>
      </c>
      <c r="BM168" s="12">
        <v>1</v>
      </c>
      <c r="BN168" s="12">
        <v>1</v>
      </c>
      <c r="BO168" s="12">
        <v>1</v>
      </c>
      <c r="BP168" s="12">
        <v>1</v>
      </c>
      <c r="BQ168" s="12">
        <v>1</v>
      </c>
      <c r="BR168" s="12">
        <v>1</v>
      </c>
      <c r="BS168" s="12">
        <v>1</v>
      </c>
    </row>
    <row r="169" spans="1:73" x14ac:dyDescent="0.25">
      <c r="A169" s="16" t="s">
        <v>1051</v>
      </c>
      <c r="B169" s="17"/>
      <c r="C169" s="16" t="s">
        <v>444</v>
      </c>
      <c r="D169" s="17" t="s">
        <v>12</v>
      </c>
      <c r="E169" s="17" t="s">
        <v>27</v>
      </c>
      <c r="F169" s="18">
        <v>0</v>
      </c>
      <c r="G169" s="17" t="s">
        <v>9</v>
      </c>
      <c r="H169" s="17" t="s">
        <v>38</v>
      </c>
      <c r="I169" s="15">
        <v>0</v>
      </c>
      <c r="J169" s="17" t="s">
        <v>15</v>
      </c>
      <c r="K169" s="17" t="s">
        <v>43</v>
      </c>
      <c r="L169" s="15" t="s">
        <v>43</v>
      </c>
      <c r="M169" s="17" t="s">
        <v>5</v>
      </c>
      <c r="N169" s="17" t="s">
        <v>41</v>
      </c>
      <c r="O169" s="15" t="s">
        <v>41</v>
      </c>
      <c r="P169" s="17" t="s">
        <v>26</v>
      </c>
      <c r="Q169" s="17" t="s">
        <v>37</v>
      </c>
      <c r="R169" s="15">
        <v>0</v>
      </c>
      <c r="S169" s="17" t="s">
        <v>33</v>
      </c>
      <c r="T169" s="17" t="s">
        <v>25</v>
      </c>
      <c r="U169" s="15" t="s">
        <v>25</v>
      </c>
      <c r="V169" s="17" t="s">
        <v>63</v>
      </c>
      <c r="W169" s="17" t="s">
        <v>48</v>
      </c>
      <c r="X169" s="15">
        <v>0</v>
      </c>
      <c r="Y169" s="17" t="s">
        <v>8</v>
      </c>
      <c r="Z169" s="17" t="s">
        <v>47</v>
      </c>
      <c r="AA169" s="15">
        <v>0</v>
      </c>
      <c r="AB169" s="17" t="s">
        <v>31</v>
      </c>
      <c r="AC169" s="17" t="s">
        <v>39</v>
      </c>
      <c r="AD169" s="15" t="s">
        <v>39</v>
      </c>
      <c r="AE169" s="17" t="s">
        <v>3</v>
      </c>
      <c r="AF169" s="17" t="s">
        <v>42</v>
      </c>
      <c r="AG169" s="15">
        <v>0</v>
      </c>
      <c r="AH169" s="17" t="s">
        <v>34</v>
      </c>
      <c r="AI169" s="17" t="s">
        <v>29</v>
      </c>
      <c r="AJ169" s="15">
        <v>0</v>
      </c>
      <c r="AK169" s="17" t="s">
        <v>16</v>
      </c>
      <c r="AL169" s="17" t="s">
        <v>49</v>
      </c>
      <c r="AM169" s="15" t="s">
        <v>49</v>
      </c>
      <c r="AN169" s="17" t="s">
        <v>58</v>
      </c>
      <c r="AO169" s="17" t="s">
        <v>40</v>
      </c>
      <c r="AP169" s="15" t="s">
        <v>40</v>
      </c>
      <c r="AQ169" s="17" t="s">
        <v>7</v>
      </c>
      <c r="AR169" s="17" t="s">
        <v>45</v>
      </c>
      <c r="AS169" s="15" t="s">
        <v>45</v>
      </c>
      <c r="AT169" s="17" t="s">
        <v>14</v>
      </c>
      <c r="AU169" s="17" t="s">
        <v>46</v>
      </c>
      <c r="AV169" s="15">
        <v>0</v>
      </c>
      <c r="AW169" s="17" t="s">
        <v>114</v>
      </c>
      <c r="AX169" s="17" t="s">
        <v>50</v>
      </c>
      <c r="AY169" s="15">
        <v>0</v>
      </c>
      <c r="AZ169" s="17" t="s">
        <v>50</v>
      </c>
      <c r="BA169" s="15">
        <v>0</v>
      </c>
      <c r="BB169" s="12">
        <v>62</v>
      </c>
      <c r="BC169" s="12"/>
      <c r="BD169" s="12">
        <v>1</v>
      </c>
      <c r="BE169" s="12">
        <v>1</v>
      </c>
      <c r="BF169" s="12">
        <v>1</v>
      </c>
      <c r="BG169" s="12">
        <v>1</v>
      </c>
      <c r="BH169" s="12">
        <v>1</v>
      </c>
      <c r="BI169" s="12">
        <v>1</v>
      </c>
      <c r="BJ169" s="12">
        <v>1</v>
      </c>
      <c r="BK169" s="12">
        <v>1</v>
      </c>
      <c r="BL169" s="12">
        <v>1</v>
      </c>
      <c r="BM169" s="12">
        <v>1</v>
      </c>
      <c r="BN169" s="12">
        <v>1</v>
      </c>
      <c r="BO169" s="12">
        <v>1</v>
      </c>
      <c r="BP169" s="12">
        <v>1</v>
      </c>
      <c r="BQ169" s="12">
        <v>1</v>
      </c>
      <c r="BR169" s="12">
        <v>1</v>
      </c>
      <c r="BS169" s="12">
        <v>1</v>
      </c>
    </row>
    <row r="170" spans="1:73" x14ac:dyDescent="0.25">
      <c r="A170" s="11" t="s">
        <v>1052</v>
      </c>
      <c r="B170" s="12"/>
      <c r="C170" s="11" t="s">
        <v>448</v>
      </c>
      <c r="D170" s="12" t="s">
        <v>28</v>
      </c>
      <c r="E170" s="12" t="s">
        <v>27</v>
      </c>
      <c r="F170" s="15" t="s">
        <v>27</v>
      </c>
      <c r="G170" s="12" t="s">
        <v>848</v>
      </c>
      <c r="H170" s="12" t="s">
        <v>37</v>
      </c>
      <c r="I170" s="15" t="s">
        <v>37</v>
      </c>
      <c r="J170" s="12" t="s">
        <v>17</v>
      </c>
      <c r="K170" s="12" t="s">
        <v>46</v>
      </c>
      <c r="L170" s="15">
        <v>0</v>
      </c>
      <c r="M170" s="12" t="s">
        <v>5</v>
      </c>
      <c r="N170" s="12" t="s">
        <v>41</v>
      </c>
      <c r="O170" s="15" t="s">
        <v>41</v>
      </c>
      <c r="P170" s="12" t="s">
        <v>26</v>
      </c>
      <c r="Q170" s="12" t="s">
        <v>45</v>
      </c>
      <c r="R170" s="15">
        <v>0</v>
      </c>
      <c r="S170" s="12" t="s">
        <v>13</v>
      </c>
      <c r="T170" s="12" t="s">
        <v>39</v>
      </c>
      <c r="U170" s="15">
        <v>0</v>
      </c>
      <c r="V170" s="12" t="s">
        <v>18</v>
      </c>
      <c r="W170" s="12" t="s">
        <v>47</v>
      </c>
      <c r="X170" s="15" t="s">
        <v>47</v>
      </c>
      <c r="Y170" s="12" t="s">
        <v>8</v>
      </c>
      <c r="Z170" s="12" t="s">
        <v>49</v>
      </c>
      <c r="AA170" s="15">
        <v>0</v>
      </c>
      <c r="AB170" s="12" t="s">
        <v>123</v>
      </c>
      <c r="AC170" s="12" t="s">
        <v>50</v>
      </c>
      <c r="AD170" s="15">
        <v>0</v>
      </c>
      <c r="AE170" s="12" t="s">
        <v>3</v>
      </c>
      <c r="AF170" s="12" t="s">
        <v>38</v>
      </c>
      <c r="AG170" s="15">
        <v>0</v>
      </c>
      <c r="AH170" s="12" t="s">
        <v>34</v>
      </c>
      <c r="AI170" s="12" t="s">
        <v>43</v>
      </c>
      <c r="AJ170" s="15">
        <v>0</v>
      </c>
      <c r="AK170" s="12" t="s">
        <v>16</v>
      </c>
      <c r="AL170" s="12" t="s">
        <v>42</v>
      </c>
      <c r="AM170" s="15" t="s">
        <v>42</v>
      </c>
      <c r="AN170" s="12" t="s">
        <v>58</v>
      </c>
      <c r="AO170" s="12" t="s">
        <v>40</v>
      </c>
      <c r="AP170" s="15" t="s">
        <v>40</v>
      </c>
      <c r="AQ170" s="12" t="s">
        <v>7</v>
      </c>
      <c r="AR170" s="12" t="s">
        <v>29</v>
      </c>
      <c r="AS170" s="15" t="s">
        <v>29</v>
      </c>
      <c r="AT170" s="12" t="s">
        <v>14</v>
      </c>
      <c r="AU170" s="12" t="s">
        <v>25</v>
      </c>
      <c r="AV170" s="15">
        <v>0</v>
      </c>
      <c r="AW170" s="12" t="s">
        <v>11</v>
      </c>
      <c r="AX170" s="12" t="s">
        <v>48</v>
      </c>
      <c r="AY170" s="15" t="s">
        <v>48</v>
      </c>
      <c r="AZ170" s="12" t="s">
        <v>20</v>
      </c>
      <c r="BA170" s="15">
        <v>8</v>
      </c>
      <c r="BB170" s="12">
        <v>77</v>
      </c>
      <c r="BC170" s="12"/>
      <c r="BD170" s="12">
        <v>1</v>
      </c>
      <c r="BE170" s="12">
        <v>1</v>
      </c>
      <c r="BF170" s="12">
        <v>1</v>
      </c>
      <c r="BG170" s="12">
        <v>1</v>
      </c>
      <c r="BH170" s="12">
        <v>1</v>
      </c>
      <c r="BI170" s="12">
        <v>1</v>
      </c>
      <c r="BJ170" s="12">
        <v>1</v>
      </c>
      <c r="BK170" s="12">
        <v>1</v>
      </c>
      <c r="BL170" s="12">
        <v>1</v>
      </c>
      <c r="BM170" s="12">
        <v>1</v>
      </c>
      <c r="BN170" s="12">
        <v>1</v>
      </c>
      <c r="BO170" s="12">
        <v>1</v>
      </c>
      <c r="BP170" s="12">
        <v>1</v>
      </c>
      <c r="BQ170" s="12">
        <v>1</v>
      </c>
      <c r="BR170" s="12">
        <v>1</v>
      </c>
      <c r="BS170" s="12">
        <v>1</v>
      </c>
    </row>
    <row r="171" spans="1:73" x14ac:dyDescent="0.25">
      <c r="A171" s="16" t="s">
        <v>1053</v>
      </c>
      <c r="B171" s="17"/>
      <c r="C171" s="16" t="s">
        <v>450</v>
      </c>
      <c r="D171" s="17" t="s">
        <v>28</v>
      </c>
      <c r="E171" s="17" t="s">
        <v>27</v>
      </c>
      <c r="F171" s="18">
        <v>0</v>
      </c>
      <c r="G171" s="17" t="s">
        <v>9</v>
      </c>
      <c r="H171" s="17" t="s">
        <v>50</v>
      </c>
      <c r="I171" s="15">
        <v>0</v>
      </c>
      <c r="J171" s="17" t="s">
        <v>17</v>
      </c>
      <c r="K171" s="17" t="s">
        <v>29</v>
      </c>
      <c r="L171" s="15">
        <v>0</v>
      </c>
      <c r="M171" s="17" t="s">
        <v>4</v>
      </c>
      <c r="N171" s="17" t="s">
        <v>48</v>
      </c>
      <c r="O171" s="15">
        <v>0</v>
      </c>
      <c r="P171" s="17" t="s">
        <v>26</v>
      </c>
      <c r="Q171" s="17" t="s">
        <v>42</v>
      </c>
      <c r="R171" s="15">
        <v>0</v>
      </c>
      <c r="S171" s="17" t="s">
        <v>33</v>
      </c>
      <c r="T171" s="17" t="s">
        <v>25</v>
      </c>
      <c r="U171" s="15" t="s">
        <v>25</v>
      </c>
      <c r="V171" s="17" t="s">
        <v>18</v>
      </c>
      <c r="W171" s="17" t="s">
        <v>47</v>
      </c>
      <c r="X171" s="15" t="s">
        <v>47</v>
      </c>
      <c r="Y171" s="17" t="s">
        <v>8</v>
      </c>
      <c r="Z171" s="17" t="s">
        <v>49</v>
      </c>
      <c r="AA171" s="15">
        <v>0</v>
      </c>
      <c r="AB171" s="17" t="s">
        <v>31</v>
      </c>
      <c r="AC171" s="17" t="s">
        <v>39</v>
      </c>
      <c r="AD171" s="15" t="s">
        <v>39</v>
      </c>
      <c r="AE171" s="17" t="s">
        <v>3</v>
      </c>
      <c r="AF171" s="17" t="s">
        <v>43</v>
      </c>
      <c r="AG171" s="15">
        <v>0</v>
      </c>
      <c r="AH171" s="17" t="s">
        <v>34</v>
      </c>
      <c r="AI171" s="17" t="s">
        <v>46</v>
      </c>
      <c r="AJ171" s="15">
        <v>0</v>
      </c>
      <c r="AK171" s="17" t="s">
        <v>16</v>
      </c>
      <c r="AL171" s="17" t="s">
        <v>38</v>
      </c>
      <c r="AM171" s="15" t="s">
        <v>38</v>
      </c>
      <c r="AN171" s="17" t="s">
        <v>58</v>
      </c>
      <c r="AO171" s="17" t="s">
        <v>41</v>
      </c>
      <c r="AP171" s="15" t="s">
        <v>41</v>
      </c>
      <c r="AQ171" s="17" t="s">
        <v>7</v>
      </c>
      <c r="AR171" s="17" t="s">
        <v>37</v>
      </c>
      <c r="AS171" s="15" t="s">
        <v>37</v>
      </c>
      <c r="AT171" s="17" t="s">
        <v>14</v>
      </c>
      <c r="AU171" s="17" t="s">
        <v>40</v>
      </c>
      <c r="AV171" s="15">
        <v>0</v>
      </c>
      <c r="AW171" s="17" t="s">
        <v>114</v>
      </c>
      <c r="AX171" s="17" t="s">
        <v>45</v>
      </c>
      <c r="AY171" s="15">
        <v>0</v>
      </c>
      <c r="AZ171" s="17" t="s">
        <v>20</v>
      </c>
      <c r="BA171" s="15">
        <v>8</v>
      </c>
      <c r="BB171" s="12">
        <v>54</v>
      </c>
      <c r="BC171" s="12"/>
      <c r="BD171" s="12">
        <v>1</v>
      </c>
      <c r="BE171" s="12">
        <v>1</v>
      </c>
      <c r="BF171" s="12">
        <v>1</v>
      </c>
      <c r="BG171" s="12">
        <v>1</v>
      </c>
      <c r="BH171" s="12">
        <v>1</v>
      </c>
      <c r="BI171" s="12">
        <v>1</v>
      </c>
      <c r="BJ171" s="12">
        <v>1</v>
      </c>
      <c r="BK171" s="12">
        <v>1</v>
      </c>
      <c r="BL171" s="12">
        <v>1</v>
      </c>
      <c r="BM171" s="12">
        <v>1</v>
      </c>
      <c r="BN171" s="12">
        <v>1</v>
      </c>
      <c r="BO171" s="12">
        <v>1</v>
      </c>
      <c r="BP171" s="12">
        <v>1</v>
      </c>
      <c r="BQ171" s="12">
        <v>1</v>
      </c>
      <c r="BR171" s="12">
        <v>1</v>
      </c>
      <c r="BS171" s="12">
        <v>1</v>
      </c>
    </row>
    <row r="172" spans="1:73" x14ac:dyDescent="0.25">
      <c r="A172" s="11" t="s">
        <v>1054</v>
      </c>
      <c r="B172" s="12"/>
      <c r="C172" s="11" t="s">
        <v>827</v>
      </c>
      <c r="D172" s="12" t="s">
        <v>28</v>
      </c>
      <c r="E172" s="12" t="s">
        <v>39</v>
      </c>
      <c r="F172" s="15" t="s">
        <v>39</v>
      </c>
      <c r="G172" s="12" t="s">
        <v>848</v>
      </c>
      <c r="H172" s="12" t="s">
        <v>47</v>
      </c>
      <c r="I172" s="15" t="s">
        <v>47</v>
      </c>
      <c r="J172" s="12" t="s">
        <v>15</v>
      </c>
      <c r="K172" s="12" t="s">
        <v>45</v>
      </c>
      <c r="L172" s="15" t="s">
        <v>45</v>
      </c>
      <c r="M172" s="12" t="s">
        <v>4</v>
      </c>
      <c r="N172" s="12" t="s">
        <v>27</v>
      </c>
      <c r="O172" s="15">
        <v>0</v>
      </c>
      <c r="P172" s="12" t="s">
        <v>26</v>
      </c>
      <c r="Q172" s="12" t="s">
        <v>49</v>
      </c>
      <c r="R172" s="15">
        <v>0</v>
      </c>
      <c r="S172" s="12" t="s">
        <v>33</v>
      </c>
      <c r="T172" s="12" t="s">
        <v>29</v>
      </c>
      <c r="U172" s="15" t="s">
        <v>29</v>
      </c>
      <c r="V172" s="12" t="s">
        <v>63</v>
      </c>
      <c r="W172" s="12" t="s">
        <v>48</v>
      </c>
      <c r="X172" s="15">
        <v>0</v>
      </c>
      <c r="Y172" s="12" t="s">
        <v>59</v>
      </c>
      <c r="Z172" s="12" t="s">
        <v>50</v>
      </c>
      <c r="AA172" s="15" t="s">
        <v>50</v>
      </c>
      <c r="AB172" s="12" t="s">
        <v>31</v>
      </c>
      <c r="AC172" s="12" t="s">
        <v>37</v>
      </c>
      <c r="AD172" s="15" t="s">
        <v>37</v>
      </c>
      <c r="AE172" s="12" t="s">
        <v>3</v>
      </c>
      <c r="AF172" s="12" t="s">
        <v>40</v>
      </c>
      <c r="AG172" s="15">
        <v>0</v>
      </c>
      <c r="AH172" s="12" t="s">
        <v>34</v>
      </c>
      <c r="AI172" s="12" t="s">
        <v>43</v>
      </c>
      <c r="AJ172" s="15">
        <v>0</v>
      </c>
      <c r="AK172" s="12" t="s">
        <v>16</v>
      </c>
      <c r="AL172" s="12" t="s">
        <v>42</v>
      </c>
      <c r="AM172" s="15" t="s">
        <v>42</v>
      </c>
      <c r="AN172" s="12" t="s">
        <v>58</v>
      </c>
      <c r="AO172" s="12" t="s">
        <v>25</v>
      </c>
      <c r="AP172" s="15" t="s">
        <v>25</v>
      </c>
      <c r="AQ172" s="12" t="s">
        <v>7</v>
      </c>
      <c r="AR172" s="12" t="s">
        <v>38</v>
      </c>
      <c r="AS172" s="15" t="s">
        <v>38</v>
      </c>
      <c r="AT172" s="12" t="s">
        <v>14</v>
      </c>
      <c r="AU172" s="12" t="s">
        <v>46</v>
      </c>
      <c r="AV172" s="15">
        <v>0</v>
      </c>
      <c r="AW172" s="12" t="s">
        <v>11</v>
      </c>
      <c r="AX172" s="12" t="s">
        <v>41</v>
      </c>
      <c r="AY172" s="15" t="s">
        <v>41</v>
      </c>
      <c r="AZ172" s="12" t="s">
        <v>50</v>
      </c>
      <c r="BA172" s="15">
        <v>0</v>
      </c>
      <c r="BB172" s="12">
        <v>77</v>
      </c>
      <c r="BC172" s="12"/>
      <c r="BD172" s="12">
        <v>1</v>
      </c>
      <c r="BE172" s="12">
        <v>1</v>
      </c>
      <c r="BF172" s="12">
        <v>1</v>
      </c>
      <c r="BG172" s="12">
        <v>1</v>
      </c>
      <c r="BH172" s="12">
        <v>1</v>
      </c>
      <c r="BI172" s="12">
        <v>1</v>
      </c>
      <c r="BJ172" s="12">
        <v>1</v>
      </c>
      <c r="BK172" s="12">
        <v>1</v>
      </c>
      <c r="BL172" s="12">
        <v>1</v>
      </c>
      <c r="BM172" s="12">
        <v>1</v>
      </c>
      <c r="BN172" s="12">
        <v>1</v>
      </c>
      <c r="BO172" s="12">
        <v>1</v>
      </c>
      <c r="BP172" s="12">
        <v>1</v>
      </c>
      <c r="BQ172" s="12">
        <v>1</v>
      </c>
      <c r="BR172" s="12">
        <v>1</v>
      </c>
      <c r="BS172" s="12">
        <v>1</v>
      </c>
    </row>
    <row r="173" spans="1:73" s="46" customFormat="1" x14ac:dyDescent="0.25">
      <c r="A173" s="6" t="s">
        <v>1055</v>
      </c>
      <c r="B173" s="7" t="s">
        <v>24</v>
      </c>
      <c r="C173" s="6" t="s">
        <v>1056</v>
      </c>
      <c r="D173" s="7" t="s">
        <v>12</v>
      </c>
      <c r="E173" s="7" t="s">
        <v>47</v>
      </c>
      <c r="F173" s="10">
        <v>0</v>
      </c>
      <c r="G173" s="7" t="s">
        <v>9</v>
      </c>
      <c r="H173" s="7" t="s">
        <v>48</v>
      </c>
      <c r="I173" s="10">
        <v>0</v>
      </c>
      <c r="J173" s="7" t="s">
        <v>17</v>
      </c>
      <c r="K173" s="7" t="s">
        <v>40</v>
      </c>
      <c r="L173" s="10">
        <v>0</v>
      </c>
      <c r="M173" s="7" t="s">
        <v>4</v>
      </c>
      <c r="N173" s="7" t="s">
        <v>45</v>
      </c>
      <c r="O173" s="10">
        <v>0</v>
      </c>
      <c r="P173" s="7" t="s">
        <v>26</v>
      </c>
      <c r="Q173" s="7" t="s">
        <v>42</v>
      </c>
      <c r="R173" s="10">
        <v>0</v>
      </c>
      <c r="S173" s="7" t="s">
        <v>33</v>
      </c>
      <c r="T173" s="7" t="s">
        <v>41</v>
      </c>
      <c r="U173" s="10" t="s">
        <v>41</v>
      </c>
      <c r="V173" s="7" t="s">
        <v>18</v>
      </c>
      <c r="W173" s="7" t="s">
        <v>37</v>
      </c>
      <c r="X173" s="10" t="s">
        <v>37</v>
      </c>
      <c r="Y173" s="7" t="s">
        <v>59</v>
      </c>
      <c r="Z173" s="7" t="s">
        <v>38</v>
      </c>
      <c r="AA173" s="10" t="s">
        <v>38</v>
      </c>
      <c r="AB173" s="7" t="s">
        <v>123</v>
      </c>
      <c r="AC173" s="7" t="s">
        <v>41</v>
      </c>
      <c r="AD173" s="10">
        <v>0</v>
      </c>
      <c r="AE173" s="7" t="s">
        <v>3</v>
      </c>
      <c r="AF173" s="7" t="s">
        <v>42</v>
      </c>
      <c r="AG173" s="10">
        <v>0</v>
      </c>
      <c r="AH173" s="7" t="s">
        <v>34</v>
      </c>
      <c r="AI173" s="7" t="s">
        <v>50</v>
      </c>
      <c r="AJ173" s="10">
        <v>0</v>
      </c>
      <c r="AK173" s="7" t="s">
        <v>16</v>
      </c>
      <c r="AL173" s="7" t="s">
        <v>42</v>
      </c>
      <c r="AM173" s="10" t="s">
        <v>42</v>
      </c>
      <c r="AN173" s="7" t="s">
        <v>58</v>
      </c>
      <c r="AO173" s="7" t="s">
        <v>48</v>
      </c>
      <c r="AP173" s="10" t="s">
        <v>48</v>
      </c>
      <c r="AQ173" s="7" t="s">
        <v>7</v>
      </c>
      <c r="AR173" s="7" t="s">
        <v>38</v>
      </c>
      <c r="AS173" s="10" t="s">
        <v>38</v>
      </c>
      <c r="AT173" s="7" t="s">
        <v>14</v>
      </c>
      <c r="AU173" s="7" t="s">
        <v>43</v>
      </c>
      <c r="AV173" s="10">
        <v>0</v>
      </c>
      <c r="AW173" s="7" t="s">
        <v>11</v>
      </c>
      <c r="AX173" s="7" t="s">
        <v>47</v>
      </c>
      <c r="AY173" s="10" t="s">
        <v>47</v>
      </c>
      <c r="AZ173" s="7" t="s">
        <v>50</v>
      </c>
      <c r="BA173" s="10">
        <v>0</v>
      </c>
      <c r="BB173" s="7">
        <v>66</v>
      </c>
      <c r="BC173" s="7"/>
      <c r="BD173" s="7">
        <v>1</v>
      </c>
      <c r="BE173" s="7">
        <v>2</v>
      </c>
      <c r="BF173" s="7">
        <v>0</v>
      </c>
      <c r="BG173" s="7">
        <v>1</v>
      </c>
      <c r="BH173" s="7">
        <v>0</v>
      </c>
      <c r="BI173" s="7">
        <v>1</v>
      </c>
      <c r="BJ173" s="7">
        <v>2</v>
      </c>
      <c r="BK173" s="7">
        <v>0</v>
      </c>
      <c r="BL173" s="7">
        <v>2</v>
      </c>
      <c r="BM173" s="7">
        <v>0</v>
      </c>
      <c r="BN173" s="7">
        <v>1</v>
      </c>
      <c r="BO173" s="7">
        <v>0</v>
      </c>
      <c r="BP173" s="7">
        <v>2</v>
      </c>
      <c r="BQ173" s="7">
        <v>1</v>
      </c>
      <c r="BR173" s="7">
        <v>0</v>
      </c>
      <c r="BS173" s="7">
        <v>3</v>
      </c>
      <c r="BU173" s="51" t="s">
        <v>1352</v>
      </c>
    </row>
    <row r="174" spans="1:73" s="46" customFormat="1" x14ac:dyDescent="0.25">
      <c r="A174" s="6" t="s">
        <v>1057</v>
      </c>
      <c r="B174" s="7" t="s">
        <v>24</v>
      </c>
      <c r="C174" s="6" t="s">
        <v>658</v>
      </c>
      <c r="D174" s="7" t="s">
        <v>12</v>
      </c>
      <c r="E174" s="7" t="s">
        <v>38</v>
      </c>
      <c r="F174" s="10">
        <v>0</v>
      </c>
      <c r="G174" s="7" t="s">
        <v>9</v>
      </c>
      <c r="H174" s="7" t="s">
        <v>42</v>
      </c>
      <c r="I174" s="10">
        <v>0</v>
      </c>
      <c r="J174" s="7" t="s">
        <v>17</v>
      </c>
      <c r="K174" s="7" t="s">
        <v>49</v>
      </c>
      <c r="L174" s="10">
        <v>0</v>
      </c>
      <c r="M174" s="7" t="s">
        <v>4</v>
      </c>
      <c r="N174" s="7" t="s">
        <v>29</v>
      </c>
      <c r="O174" s="10">
        <v>0</v>
      </c>
      <c r="P174" s="7" t="s">
        <v>26</v>
      </c>
      <c r="Q174" s="7" t="s">
        <v>42</v>
      </c>
      <c r="R174" s="10">
        <v>0</v>
      </c>
      <c r="S174" s="7" t="s">
        <v>33</v>
      </c>
      <c r="T174" s="7" t="s">
        <v>29</v>
      </c>
      <c r="U174" s="10" t="s">
        <v>29</v>
      </c>
      <c r="V174" s="7" t="s">
        <v>18</v>
      </c>
      <c r="W174" s="7" t="s">
        <v>49</v>
      </c>
      <c r="X174" s="10" t="s">
        <v>49</v>
      </c>
      <c r="Y174" s="7" t="s">
        <v>8</v>
      </c>
      <c r="Z174" s="7" t="s">
        <v>27</v>
      </c>
      <c r="AA174" s="10">
        <v>0</v>
      </c>
      <c r="AB174" s="7" t="s">
        <v>123</v>
      </c>
      <c r="AC174" s="7" t="s">
        <v>45</v>
      </c>
      <c r="AD174" s="10">
        <v>0</v>
      </c>
      <c r="AE174" s="7" t="s">
        <v>3</v>
      </c>
      <c r="AF174" s="7" t="s">
        <v>42</v>
      </c>
      <c r="AG174" s="10">
        <v>0</v>
      </c>
      <c r="AH174" s="7" t="s">
        <v>34</v>
      </c>
      <c r="AI174" s="7" t="s">
        <v>42</v>
      </c>
      <c r="AJ174" s="10">
        <v>0</v>
      </c>
      <c r="AK174" s="7" t="s">
        <v>16</v>
      </c>
      <c r="AL174" s="7" t="s">
        <v>42</v>
      </c>
      <c r="AM174" s="10" t="s">
        <v>42</v>
      </c>
      <c r="AN174" s="7" t="s">
        <v>58</v>
      </c>
      <c r="AO174" s="7" t="s">
        <v>29</v>
      </c>
      <c r="AP174" s="10" t="s">
        <v>29</v>
      </c>
      <c r="AQ174" s="7" t="s">
        <v>7</v>
      </c>
      <c r="AR174" s="7" t="s">
        <v>40</v>
      </c>
      <c r="AS174" s="10" t="s">
        <v>40</v>
      </c>
      <c r="AT174" s="7" t="s">
        <v>14</v>
      </c>
      <c r="AU174" s="7" t="s">
        <v>40</v>
      </c>
      <c r="AV174" s="10">
        <v>0</v>
      </c>
      <c r="AW174" s="7" t="s">
        <v>11</v>
      </c>
      <c r="AX174" s="7" t="s">
        <v>49</v>
      </c>
      <c r="AY174" s="10" t="s">
        <v>49</v>
      </c>
      <c r="AZ174" s="7" t="s">
        <v>20</v>
      </c>
      <c r="BA174" s="10">
        <v>8</v>
      </c>
      <c r="BB174" s="7">
        <v>74</v>
      </c>
      <c r="BC174" s="7"/>
      <c r="BD174" s="7">
        <v>0</v>
      </c>
      <c r="BE174" s="7">
        <v>0</v>
      </c>
      <c r="BF174" s="7">
        <v>0</v>
      </c>
      <c r="BG174" s="7">
        <v>1</v>
      </c>
      <c r="BH174" s="7">
        <v>1</v>
      </c>
      <c r="BI174" s="7">
        <v>0</v>
      </c>
      <c r="BJ174" s="7">
        <v>0</v>
      </c>
      <c r="BK174" s="7">
        <v>3</v>
      </c>
      <c r="BL174" s="7">
        <v>0</v>
      </c>
      <c r="BM174" s="7">
        <v>3</v>
      </c>
      <c r="BN174" s="7">
        <v>0</v>
      </c>
      <c r="BO174" s="7">
        <v>0</v>
      </c>
      <c r="BP174" s="7">
        <v>1</v>
      </c>
      <c r="BQ174" s="7">
        <v>2</v>
      </c>
      <c r="BR174" s="7">
        <v>0</v>
      </c>
      <c r="BS174" s="7">
        <v>5</v>
      </c>
      <c r="BU174" s="51" t="s">
        <v>1352</v>
      </c>
    </row>
    <row r="175" spans="1:73" s="52" customFormat="1" x14ac:dyDescent="0.25">
      <c r="A175" s="11" t="s">
        <v>1058</v>
      </c>
      <c r="B175" s="53" t="s">
        <v>24</v>
      </c>
      <c r="C175" s="11" t="s">
        <v>460</v>
      </c>
      <c r="D175" s="12" t="s">
        <v>12</v>
      </c>
      <c r="E175" s="12" t="s">
        <v>39</v>
      </c>
      <c r="F175" s="15">
        <v>0</v>
      </c>
      <c r="G175" s="53" t="s">
        <v>9</v>
      </c>
      <c r="H175" s="53">
        <v>8</v>
      </c>
      <c r="I175" s="54">
        <v>0</v>
      </c>
      <c r="J175" s="12" t="s">
        <v>17</v>
      </c>
      <c r="K175" s="12" t="s">
        <v>29</v>
      </c>
      <c r="L175" s="15">
        <v>0</v>
      </c>
      <c r="M175" s="12" t="s">
        <v>5</v>
      </c>
      <c r="N175" s="12" t="s">
        <v>48</v>
      </c>
      <c r="O175" s="15" t="s">
        <v>48</v>
      </c>
      <c r="P175" s="12" t="s">
        <v>26</v>
      </c>
      <c r="Q175" s="12" t="s">
        <v>43</v>
      </c>
      <c r="R175" s="15">
        <v>0</v>
      </c>
      <c r="S175" s="12" t="s">
        <v>33</v>
      </c>
      <c r="T175" s="12" t="s">
        <v>42</v>
      </c>
      <c r="U175" s="15" t="s">
        <v>42</v>
      </c>
      <c r="V175" s="12" t="s">
        <v>18</v>
      </c>
      <c r="W175" s="12" t="s">
        <v>41</v>
      </c>
      <c r="X175" s="15" t="s">
        <v>41</v>
      </c>
      <c r="Y175" s="53" t="s">
        <v>59</v>
      </c>
      <c r="Z175" s="53" t="s">
        <v>37</v>
      </c>
      <c r="AA175" s="54" t="s">
        <v>37</v>
      </c>
      <c r="AB175" s="12" t="s">
        <v>31</v>
      </c>
      <c r="AC175" s="12" t="s">
        <v>47</v>
      </c>
      <c r="AD175" s="15" t="s">
        <v>47</v>
      </c>
      <c r="AE175" s="12" t="s">
        <v>3</v>
      </c>
      <c r="AF175" s="12" t="s">
        <v>25</v>
      </c>
      <c r="AG175" s="15">
        <v>0</v>
      </c>
      <c r="AH175" s="12" t="s">
        <v>34</v>
      </c>
      <c r="AI175" s="12" t="s">
        <v>50</v>
      </c>
      <c r="AJ175" s="15">
        <v>0</v>
      </c>
      <c r="AK175" s="12" t="s">
        <v>16</v>
      </c>
      <c r="AL175" s="12" t="s">
        <v>40</v>
      </c>
      <c r="AM175" s="15" t="s">
        <v>40</v>
      </c>
      <c r="AN175" s="12" t="s">
        <v>58</v>
      </c>
      <c r="AO175" s="12" t="s">
        <v>38</v>
      </c>
      <c r="AP175" s="15" t="s">
        <v>38</v>
      </c>
      <c r="AQ175" s="12" t="s">
        <v>7</v>
      </c>
      <c r="AR175" s="12" t="s">
        <v>46</v>
      </c>
      <c r="AS175" s="15" t="s">
        <v>46</v>
      </c>
      <c r="AT175" s="12" t="s">
        <v>14</v>
      </c>
      <c r="AU175" s="12" t="s">
        <v>27</v>
      </c>
      <c r="AV175" s="15">
        <v>0</v>
      </c>
      <c r="AW175" s="12" t="s">
        <v>11</v>
      </c>
      <c r="AX175" s="12" t="s">
        <v>45</v>
      </c>
      <c r="AY175" s="15" t="s">
        <v>45</v>
      </c>
      <c r="AZ175" s="12" t="s">
        <v>50</v>
      </c>
      <c r="BA175" s="15">
        <v>0</v>
      </c>
      <c r="BB175" s="12">
        <v>83</v>
      </c>
      <c r="BC175" s="12"/>
      <c r="BD175" s="12">
        <v>1</v>
      </c>
      <c r="BE175" s="12">
        <v>1</v>
      </c>
      <c r="BF175" s="12">
        <v>1</v>
      </c>
      <c r="BG175" s="12">
        <v>1</v>
      </c>
      <c r="BH175" s="12">
        <v>1</v>
      </c>
      <c r="BI175" s="53">
        <v>2</v>
      </c>
      <c r="BJ175" s="12">
        <v>1</v>
      </c>
      <c r="BK175" s="53">
        <v>0</v>
      </c>
      <c r="BL175" s="12">
        <v>1</v>
      </c>
      <c r="BM175" s="12">
        <v>1</v>
      </c>
      <c r="BN175" s="12">
        <v>1</v>
      </c>
      <c r="BO175" s="12">
        <v>1</v>
      </c>
      <c r="BP175" s="12">
        <v>1</v>
      </c>
      <c r="BQ175" s="12">
        <v>1</v>
      </c>
      <c r="BR175" s="12">
        <v>1</v>
      </c>
      <c r="BS175" s="12">
        <v>1</v>
      </c>
      <c r="BU175" s="51">
        <v>1</v>
      </c>
    </row>
    <row r="176" spans="1:73" s="46" customFormat="1" x14ac:dyDescent="0.25">
      <c r="A176" s="6" t="s">
        <v>1059</v>
      </c>
      <c r="B176" s="7" t="s">
        <v>24</v>
      </c>
      <c r="C176" s="6" t="s">
        <v>464</v>
      </c>
      <c r="D176" s="7" t="s">
        <v>12</v>
      </c>
      <c r="E176" s="7" t="s">
        <v>27</v>
      </c>
      <c r="F176" s="10">
        <v>0</v>
      </c>
      <c r="G176" s="7" t="s">
        <v>85</v>
      </c>
      <c r="H176" s="7" t="s">
        <v>85</v>
      </c>
      <c r="I176" s="10">
        <v>0</v>
      </c>
      <c r="J176" s="7" t="s">
        <v>85</v>
      </c>
      <c r="K176" s="7" t="s">
        <v>85</v>
      </c>
      <c r="L176" s="10">
        <v>0</v>
      </c>
      <c r="M176" s="7" t="s">
        <v>85</v>
      </c>
      <c r="N176" s="7" t="s">
        <v>85</v>
      </c>
      <c r="O176" s="10">
        <v>0</v>
      </c>
      <c r="P176" s="7" t="s">
        <v>85</v>
      </c>
      <c r="Q176" s="7" t="s">
        <v>85</v>
      </c>
      <c r="R176" s="10">
        <v>0</v>
      </c>
      <c r="S176" s="7" t="s">
        <v>85</v>
      </c>
      <c r="T176" s="7" t="s">
        <v>85</v>
      </c>
      <c r="U176" s="10">
        <v>0</v>
      </c>
      <c r="V176" s="7" t="s">
        <v>85</v>
      </c>
      <c r="W176" s="7" t="s">
        <v>85</v>
      </c>
      <c r="X176" s="10">
        <v>0</v>
      </c>
      <c r="Y176" s="7" t="s">
        <v>85</v>
      </c>
      <c r="Z176" s="7" t="s">
        <v>85</v>
      </c>
      <c r="AA176" s="10">
        <v>0</v>
      </c>
      <c r="AB176" s="7" t="s">
        <v>85</v>
      </c>
      <c r="AC176" s="7" t="s">
        <v>85</v>
      </c>
      <c r="AD176" s="10">
        <v>0</v>
      </c>
      <c r="AE176" s="7" t="s">
        <v>85</v>
      </c>
      <c r="AF176" s="7" t="s">
        <v>85</v>
      </c>
      <c r="AG176" s="10">
        <v>0</v>
      </c>
      <c r="AH176" s="7" t="s">
        <v>85</v>
      </c>
      <c r="AI176" s="7" t="s">
        <v>85</v>
      </c>
      <c r="AJ176" s="10">
        <v>0</v>
      </c>
      <c r="AK176" s="7" t="s">
        <v>85</v>
      </c>
      <c r="AL176" s="7" t="s">
        <v>85</v>
      </c>
      <c r="AM176" s="10">
        <v>0</v>
      </c>
      <c r="AN176" s="7" t="s">
        <v>85</v>
      </c>
      <c r="AO176" s="7" t="s">
        <v>85</v>
      </c>
      <c r="AP176" s="10">
        <v>0</v>
      </c>
      <c r="AQ176" s="7" t="s">
        <v>85</v>
      </c>
      <c r="AR176" s="7" t="s">
        <v>85</v>
      </c>
      <c r="AS176" s="10">
        <v>0</v>
      </c>
      <c r="AT176" s="7" t="s">
        <v>85</v>
      </c>
      <c r="AU176" s="7" t="s">
        <v>85</v>
      </c>
      <c r="AV176" s="10">
        <v>0</v>
      </c>
      <c r="AW176" s="7" t="s">
        <v>85</v>
      </c>
      <c r="AX176" s="7" t="s">
        <v>85</v>
      </c>
      <c r="AY176" s="10">
        <v>0</v>
      </c>
      <c r="AZ176" s="7" t="s">
        <v>85</v>
      </c>
      <c r="BA176" s="10">
        <v>0</v>
      </c>
      <c r="BB176" s="7">
        <v>0</v>
      </c>
      <c r="BC176" s="7"/>
      <c r="BD176" s="7">
        <v>0</v>
      </c>
      <c r="BE176" s="7">
        <v>0</v>
      </c>
      <c r="BF176" s="7">
        <v>0</v>
      </c>
      <c r="BG176" s="7">
        <v>0</v>
      </c>
      <c r="BH176" s="7">
        <v>1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U176" s="51" t="s">
        <v>1352</v>
      </c>
    </row>
    <row r="177" spans="1:73" x14ac:dyDescent="0.25">
      <c r="A177" s="16" t="s">
        <v>1060</v>
      </c>
      <c r="B177" s="17"/>
      <c r="C177" s="16" t="s">
        <v>464</v>
      </c>
      <c r="D177" s="17" t="s">
        <v>12</v>
      </c>
      <c r="E177" s="17" t="s">
        <v>27</v>
      </c>
      <c r="F177" s="24">
        <v>0</v>
      </c>
      <c r="G177" s="17" t="s">
        <v>9</v>
      </c>
      <c r="H177" s="17" t="s">
        <v>45</v>
      </c>
      <c r="I177" s="15">
        <v>0</v>
      </c>
      <c r="J177" s="17" t="s">
        <v>17</v>
      </c>
      <c r="K177" s="17" t="s">
        <v>50</v>
      </c>
      <c r="L177" s="15">
        <v>0</v>
      </c>
      <c r="M177" s="17" t="s">
        <v>4</v>
      </c>
      <c r="N177" s="17" t="s">
        <v>39</v>
      </c>
      <c r="O177" s="15">
        <v>0</v>
      </c>
      <c r="P177" s="17" t="s">
        <v>26</v>
      </c>
      <c r="Q177" s="17" t="s">
        <v>29</v>
      </c>
      <c r="R177" s="15">
        <v>0</v>
      </c>
      <c r="S177" s="17" t="s">
        <v>33</v>
      </c>
      <c r="T177" s="17" t="s">
        <v>46</v>
      </c>
      <c r="U177" s="15" t="s">
        <v>46</v>
      </c>
      <c r="V177" s="17" t="s">
        <v>63</v>
      </c>
      <c r="W177" s="17" t="s">
        <v>47</v>
      </c>
      <c r="X177" s="15">
        <v>0</v>
      </c>
      <c r="Y177" s="17" t="s">
        <v>8</v>
      </c>
      <c r="Z177" s="17" t="s">
        <v>37</v>
      </c>
      <c r="AA177" s="15">
        <v>0</v>
      </c>
      <c r="AB177" s="17" t="s">
        <v>123</v>
      </c>
      <c r="AC177" s="17" t="s">
        <v>49</v>
      </c>
      <c r="AD177" s="15">
        <v>0</v>
      </c>
      <c r="AE177" s="17" t="s">
        <v>3</v>
      </c>
      <c r="AF177" s="17" t="s">
        <v>40</v>
      </c>
      <c r="AG177" s="15">
        <v>0</v>
      </c>
      <c r="AH177" s="17" t="s">
        <v>34</v>
      </c>
      <c r="AI177" s="17" t="s">
        <v>43</v>
      </c>
      <c r="AJ177" s="15">
        <v>0</v>
      </c>
      <c r="AK177" s="17" t="s">
        <v>16</v>
      </c>
      <c r="AL177" s="17" t="s">
        <v>42</v>
      </c>
      <c r="AM177" s="15" t="s">
        <v>42</v>
      </c>
      <c r="AN177" s="17" t="s">
        <v>58</v>
      </c>
      <c r="AO177" s="17" t="s">
        <v>25</v>
      </c>
      <c r="AP177" s="15" t="s">
        <v>25</v>
      </c>
      <c r="AQ177" s="17" t="s">
        <v>62</v>
      </c>
      <c r="AR177" s="17" t="s">
        <v>48</v>
      </c>
      <c r="AS177" s="15">
        <v>0</v>
      </c>
      <c r="AT177" s="17" t="s">
        <v>14</v>
      </c>
      <c r="AU177" s="17" t="s">
        <v>38</v>
      </c>
      <c r="AV177" s="15">
        <v>0</v>
      </c>
      <c r="AW177" s="17" t="s">
        <v>114</v>
      </c>
      <c r="AX177" s="17" t="s">
        <v>41</v>
      </c>
      <c r="AY177" s="15">
        <v>0</v>
      </c>
      <c r="AZ177" s="17" t="s">
        <v>50</v>
      </c>
      <c r="BA177" s="15">
        <v>0</v>
      </c>
      <c r="BB177" s="12">
        <v>43</v>
      </c>
      <c r="BC177" s="12"/>
      <c r="BD177" s="12">
        <v>1</v>
      </c>
      <c r="BE177" s="12">
        <v>1</v>
      </c>
      <c r="BF177" s="12">
        <v>1</v>
      </c>
      <c r="BG177" s="12">
        <v>1</v>
      </c>
      <c r="BH177" s="12">
        <v>1</v>
      </c>
      <c r="BI177" s="12">
        <v>1</v>
      </c>
      <c r="BJ177" s="12">
        <v>1</v>
      </c>
      <c r="BK177" s="12">
        <v>1</v>
      </c>
      <c r="BL177" s="12">
        <v>1</v>
      </c>
      <c r="BM177" s="12">
        <v>1</v>
      </c>
      <c r="BN177" s="12">
        <v>1</v>
      </c>
      <c r="BO177" s="12">
        <v>1</v>
      </c>
      <c r="BP177" s="12">
        <v>1</v>
      </c>
      <c r="BQ177" s="12">
        <v>1</v>
      </c>
      <c r="BR177" s="12">
        <v>1</v>
      </c>
      <c r="BS177" s="12">
        <v>1</v>
      </c>
    </row>
    <row r="178" spans="1:73" x14ac:dyDescent="0.25">
      <c r="A178" s="11" t="s">
        <v>1061</v>
      </c>
      <c r="B178" s="12"/>
      <c r="C178" s="11" t="s">
        <v>467</v>
      </c>
      <c r="D178" s="12" t="s">
        <v>28</v>
      </c>
      <c r="E178" s="12" t="s">
        <v>47</v>
      </c>
      <c r="F178" s="15" t="s">
        <v>47</v>
      </c>
      <c r="G178" s="12" t="s">
        <v>9</v>
      </c>
      <c r="H178" s="12" t="s">
        <v>39</v>
      </c>
      <c r="I178" s="15">
        <v>0</v>
      </c>
      <c r="J178" s="12" t="s">
        <v>17</v>
      </c>
      <c r="K178" s="12" t="s">
        <v>27</v>
      </c>
      <c r="L178" s="15">
        <v>0</v>
      </c>
      <c r="M178" s="12" t="s">
        <v>5</v>
      </c>
      <c r="N178" s="12" t="s">
        <v>46</v>
      </c>
      <c r="O178" s="15" t="s">
        <v>46</v>
      </c>
      <c r="P178" s="12" t="s">
        <v>26</v>
      </c>
      <c r="Q178" s="12" t="s">
        <v>43</v>
      </c>
      <c r="R178" s="15">
        <v>0</v>
      </c>
      <c r="S178" s="12" t="s">
        <v>33</v>
      </c>
      <c r="T178" s="12" t="s">
        <v>41</v>
      </c>
      <c r="U178" s="15" t="s">
        <v>41</v>
      </c>
      <c r="V178" s="12" t="s">
        <v>63</v>
      </c>
      <c r="W178" s="12" t="s">
        <v>45</v>
      </c>
      <c r="X178" s="15">
        <v>0</v>
      </c>
      <c r="Y178" s="12" t="s">
        <v>59</v>
      </c>
      <c r="Z178" s="12" t="s">
        <v>50</v>
      </c>
      <c r="AA178" s="15" t="s">
        <v>50</v>
      </c>
      <c r="AB178" s="12" t="s">
        <v>31</v>
      </c>
      <c r="AC178" s="12" t="s">
        <v>37</v>
      </c>
      <c r="AD178" s="15" t="s">
        <v>37</v>
      </c>
      <c r="AE178" s="12" t="s">
        <v>3</v>
      </c>
      <c r="AF178" s="12" t="s">
        <v>48</v>
      </c>
      <c r="AG178" s="15">
        <v>0</v>
      </c>
      <c r="AH178" s="12" t="s">
        <v>34</v>
      </c>
      <c r="AI178" s="12" t="s">
        <v>38</v>
      </c>
      <c r="AJ178" s="15">
        <v>0</v>
      </c>
      <c r="AK178" s="12" t="s">
        <v>16</v>
      </c>
      <c r="AL178" s="12" t="s">
        <v>42</v>
      </c>
      <c r="AM178" s="15" t="s">
        <v>42</v>
      </c>
      <c r="AN178" s="12" t="s">
        <v>58</v>
      </c>
      <c r="AO178" s="12" t="s">
        <v>40</v>
      </c>
      <c r="AP178" s="15" t="s">
        <v>40</v>
      </c>
      <c r="AQ178" s="12" t="s">
        <v>7</v>
      </c>
      <c r="AR178" s="12" t="s">
        <v>29</v>
      </c>
      <c r="AS178" s="15" t="s">
        <v>29</v>
      </c>
      <c r="AT178" s="12" t="s">
        <v>14</v>
      </c>
      <c r="AU178" s="12" t="s">
        <v>25</v>
      </c>
      <c r="AV178" s="15">
        <v>0</v>
      </c>
      <c r="AW178" s="12" t="s">
        <v>114</v>
      </c>
      <c r="AX178" s="12" t="s">
        <v>49</v>
      </c>
      <c r="AY178" s="15">
        <v>0</v>
      </c>
      <c r="AZ178" s="12" t="s">
        <v>20</v>
      </c>
      <c r="BA178" s="15">
        <v>8</v>
      </c>
      <c r="BB178" s="12">
        <v>76</v>
      </c>
      <c r="BC178" s="12"/>
      <c r="BD178" s="12">
        <v>1</v>
      </c>
      <c r="BE178" s="12">
        <v>1</v>
      </c>
      <c r="BF178" s="12">
        <v>1</v>
      </c>
      <c r="BG178" s="12">
        <v>1</v>
      </c>
      <c r="BH178" s="12">
        <v>1</v>
      </c>
      <c r="BI178" s="12">
        <v>1</v>
      </c>
      <c r="BJ178" s="12">
        <v>1</v>
      </c>
      <c r="BK178" s="12">
        <v>1</v>
      </c>
      <c r="BL178" s="12">
        <v>1</v>
      </c>
      <c r="BM178" s="12">
        <v>1</v>
      </c>
      <c r="BN178" s="12">
        <v>1</v>
      </c>
      <c r="BO178" s="12">
        <v>1</v>
      </c>
      <c r="BP178" s="12">
        <v>1</v>
      </c>
      <c r="BQ178" s="12">
        <v>1</v>
      </c>
      <c r="BR178" s="12">
        <v>1</v>
      </c>
      <c r="BS178" s="12">
        <v>1</v>
      </c>
    </row>
    <row r="179" spans="1:73" s="52" customFormat="1" x14ac:dyDescent="0.25">
      <c r="A179" s="11" t="s">
        <v>1062</v>
      </c>
      <c r="B179" s="53" t="s">
        <v>24</v>
      </c>
      <c r="C179" s="11" t="s">
        <v>471</v>
      </c>
      <c r="D179" s="12" t="s">
        <v>12</v>
      </c>
      <c r="E179" s="12" t="s">
        <v>39</v>
      </c>
      <c r="F179" s="15">
        <v>0</v>
      </c>
      <c r="G179" s="12" t="s">
        <v>9</v>
      </c>
      <c r="H179" s="12" t="s">
        <v>43</v>
      </c>
      <c r="I179" s="15">
        <v>0</v>
      </c>
      <c r="J179" s="12" t="s">
        <v>17</v>
      </c>
      <c r="K179" s="12" t="s">
        <v>50</v>
      </c>
      <c r="L179" s="15">
        <v>0</v>
      </c>
      <c r="M179" s="12" t="s">
        <v>4</v>
      </c>
      <c r="N179" s="12" t="s">
        <v>27</v>
      </c>
      <c r="O179" s="15">
        <v>0</v>
      </c>
      <c r="P179" s="12" t="s">
        <v>26</v>
      </c>
      <c r="Q179" s="12" t="s">
        <v>29</v>
      </c>
      <c r="R179" s="15">
        <v>0</v>
      </c>
      <c r="S179" s="12" t="s">
        <v>33</v>
      </c>
      <c r="T179" s="12" t="s">
        <v>37</v>
      </c>
      <c r="U179" s="15" t="s">
        <v>37</v>
      </c>
      <c r="V179" s="12" t="s">
        <v>63</v>
      </c>
      <c r="W179" s="12" t="s">
        <v>41</v>
      </c>
      <c r="X179" s="15">
        <v>0</v>
      </c>
      <c r="Y179" s="12" t="s">
        <v>59</v>
      </c>
      <c r="Z179" s="12" t="s">
        <v>47</v>
      </c>
      <c r="AA179" s="15" t="s">
        <v>47</v>
      </c>
      <c r="AB179" s="12" t="s">
        <v>31</v>
      </c>
      <c r="AC179" s="12" t="s">
        <v>45</v>
      </c>
      <c r="AD179" s="15" t="s">
        <v>45</v>
      </c>
      <c r="AE179" s="12" t="s">
        <v>3</v>
      </c>
      <c r="AF179" s="12" t="s">
        <v>25</v>
      </c>
      <c r="AG179" s="15">
        <v>0</v>
      </c>
      <c r="AH179" s="12" t="s">
        <v>44</v>
      </c>
      <c r="AI179" s="12" t="s">
        <v>48</v>
      </c>
      <c r="AJ179" s="15" t="s">
        <v>48</v>
      </c>
      <c r="AK179" s="12" t="s">
        <v>16</v>
      </c>
      <c r="AL179" s="12" t="s">
        <v>42</v>
      </c>
      <c r="AM179" s="15" t="s">
        <v>42</v>
      </c>
      <c r="AN179" s="12" t="s">
        <v>58</v>
      </c>
      <c r="AO179" s="12" t="s">
        <v>46</v>
      </c>
      <c r="AP179" s="15" t="s">
        <v>46</v>
      </c>
      <c r="AQ179" s="12" t="s">
        <v>7</v>
      </c>
      <c r="AR179" s="12" t="s">
        <v>38</v>
      </c>
      <c r="AS179" s="15" t="s">
        <v>38</v>
      </c>
      <c r="AT179" s="53" t="s">
        <v>14</v>
      </c>
      <c r="AU179" s="53">
        <v>14</v>
      </c>
      <c r="AV179" s="54">
        <v>0</v>
      </c>
      <c r="AW179" s="12" t="s">
        <v>11</v>
      </c>
      <c r="AX179" s="12" t="s">
        <v>49</v>
      </c>
      <c r="AY179" s="15" t="s">
        <v>49</v>
      </c>
      <c r="AZ179" s="12" t="s">
        <v>50</v>
      </c>
      <c r="BA179" s="15">
        <v>0</v>
      </c>
      <c r="BB179" s="12">
        <v>70</v>
      </c>
      <c r="BC179" s="12"/>
      <c r="BD179" s="12">
        <v>1</v>
      </c>
      <c r="BE179" s="12">
        <v>1</v>
      </c>
      <c r="BF179" s="12">
        <v>1</v>
      </c>
      <c r="BG179" s="12">
        <v>1</v>
      </c>
      <c r="BH179" s="12">
        <v>1</v>
      </c>
      <c r="BI179" s="12">
        <v>1</v>
      </c>
      <c r="BJ179" s="12">
        <v>1</v>
      </c>
      <c r="BK179" s="12">
        <v>1</v>
      </c>
      <c r="BL179" s="12">
        <v>1</v>
      </c>
      <c r="BM179" s="12">
        <v>1</v>
      </c>
      <c r="BN179" s="12">
        <v>1</v>
      </c>
      <c r="BO179" s="12">
        <v>1</v>
      </c>
      <c r="BP179" s="12">
        <v>1</v>
      </c>
      <c r="BQ179" s="53">
        <v>0</v>
      </c>
      <c r="BR179" s="12">
        <v>1</v>
      </c>
      <c r="BS179" s="12">
        <v>1</v>
      </c>
      <c r="BU179" s="51">
        <v>1</v>
      </c>
    </row>
    <row r="180" spans="1:73" x14ac:dyDescent="0.25">
      <c r="A180" s="11" t="s">
        <v>1063</v>
      </c>
      <c r="B180" s="12"/>
      <c r="C180" s="11" t="s">
        <v>475</v>
      </c>
      <c r="D180" s="12" t="s">
        <v>28</v>
      </c>
      <c r="E180" s="12" t="s">
        <v>50</v>
      </c>
      <c r="F180" s="15" t="s">
        <v>50</v>
      </c>
      <c r="G180" s="12" t="s">
        <v>848</v>
      </c>
      <c r="H180" s="12" t="s">
        <v>41</v>
      </c>
      <c r="I180" s="15" t="s">
        <v>41</v>
      </c>
      <c r="J180" s="12" t="s">
        <v>17</v>
      </c>
      <c r="K180" s="12" t="s">
        <v>45</v>
      </c>
      <c r="L180" s="15">
        <v>0</v>
      </c>
      <c r="M180" s="12" t="s">
        <v>5</v>
      </c>
      <c r="N180" s="12" t="s">
        <v>38</v>
      </c>
      <c r="O180" s="15" t="s">
        <v>38</v>
      </c>
      <c r="P180" s="12" t="s">
        <v>26</v>
      </c>
      <c r="Q180" s="12" t="s">
        <v>48</v>
      </c>
      <c r="R180" s="15">
        <v>0</v>
      </c>
      <c r="S180" s="12" t="s">
        <v>33</v>
      </c>
      <c r="T180" s="12" t="s">
        <v>49</v>
      </c>
      <c r="U180" s="15" t="s">
        <v>49</v>
      </c>
      <c r="V180" s="12" t="s">
        <v>63</v>
      </c>
      <c r="W180" s="12" t="s">
        <v>39</v>
      </c>
      <c r="X180" s="15">
        <v>0</v>
      </c>
      <c r="Y180" s="12" t="s">
        <v>59</v>
      </c>
      <c r="Z180" s="12" t="s">
        <v>47</v>
      </c>
      <c r="AA180" s="15" t="s">
        <v>47</v>
      </c>
      <c r="AB180" s="12" t="s">
        <v>31</v>
      </c>
      <c r="AC180" s="12" t="s">
        <v>29</v>
      </c>
      <c r="AD180" s="15" t="s">
        <v>29</v>
      </c>
      <c r="AE180" s="12" t="s">
        <v>3</v>
      </c>
      <c r="AF180" s="12" t="s">
        <v>43</v>
      </c>
      <c r="AG180" s="15">
        <v>0</v>
      </c>
      <c r="AH180" s="12" t="s">
        <v>34</v>
      </c>
      <c r="AI180" s="12" t="s">
        <v>37</v>
      </c>
      <c r="AJ180" s="15">
        <v>0</v>
      </c>
      <c r="AK180" s="12" t="s">
        <v>16</v>
      </c>
      <c r="AL180" s="12" t="s">
        <v>42</v>
      </c>
      <c r="AM180" s="15" t="s">
        <v>42</v>
      </c>
      <c r="AN180" s="12" t="s">
        <v>58</v>
      </c>
      <c r="AO180" s="12" t="s">
        <v>25</v>
      </c>
      <c r="AP180" s="15" t="s">
        <v>25</v>
      </c>
      <c r="AQ180" s="12" t="s">
        <v>62</v>
      </c>
      <c r="AR180" s="12" t="s">
        <v>27</v>
      </c>
      <c r="AS180" s="15">
        <v>0</v>
      </c>
      <c r="AT180" s="12" t="s">
        <v>14</v>
      </c>
      <c r="AU180" s="12" t="s">
        <v>40</v>
      </c>
      <c r="AV180" s="15">
        <v>0</v>
      </c>
      <c r="AW180" s="12" t="s">
        <v>114</v>
      </c>
      <c r="AX180" s="12" t="s">
        <v>46</v>
      </c>
      <c r="AY180" s="15">
        <v>0</v>
      </c>
      <c r="AZ180" s="12" t="s">
        <v>20</v>
      </c>
      <c r="BA180" s="15">
        <v>8</v>
      </c>
      <c r="BB180" s="12">
        <v>80</v>
      </c>
      <c r="BC180" s="12"/>
      <c r="BD180" s="12">
        <v>1</v>
      </c>
      <c r="BE180" s="12">
        <v>1</v>
      </c>
      <c r="BF180" s="12">
        <v>1</v>
      </c>
      <c r="BG180" s="12">
        <v>1</v>
      </c>
      <c r="BH180" s="12">
        <v>1</v>
      </c>
      <c r="BI180" s="12">
        <v>1</v>
      </c>
      <c r="BJ180" s="12">
        <v>1</v>
      </c>
      <c r="BK180" s="12">
        <v>1</v>
      </c>
      <c r="BL180" s="12">
        <v>1</v>
      </c>
      <c r="BM180" s="12">
        <v>1</v>
      </c>
      <c r="BN180" s="12">
        <v>1</v>
      </c>
      <c r="BO180" s="12">
        <v>1</v>
      </c>
      <c r="BP180" s="12">
        <v>1</v>
      </c>
      <c r="BQ180" s="12">
        <v>1</v>
      </c>
      <c r="BR180" s="12">
        <v>1</v>
      </c>
      <c r="BS180" s="12">
        <v>1</v>
      </c>
    </row>
    <row r="181" spans="1:73" s="52" customFormat="1" x14ac:dyDescent="0.25">
      <c r="A181" s="11" t="s">
        <v>1064</v>
      </c>
      <c r="B181" s="53" t="s">
        <v>24</v>
      </c>
      <c r="C181" s="11" t="s">
        <v>665</v>
      </c>
      <c r="D181" s="12" t="s">
        <v>12</v>
      </c>
      <c r="E181" s="12" t="s">
        <v>50</v>
      </c>
      <c r="F181" s="15">
        <v>0</v>
      </c>
      <c r="G181" s="53" t="s">
        <v>9</v>
      </c>
      <c r="H181" s="53" t="s">
        <v>29</v>
      </c>
      <c r="I181" s="54">
        <v>0</v>
      </c>
      <c r="J181" s="12" t="s">
        <v>17</v>
      </c>
      <c r="K181" s="12" t="s">
        <v>43</v>
      </c>
      <c r="L181" s="15">
        <v>0</v>
      </c>
      <c r="M181" s="12" t="s">
        <v>5</v>
      </c>
      <c r="N181" s="12" t="s">
        <v>39</v>
      </c>
      <c r="O181" s="15" t="s">
        <v>39</v>
      </c>
      <c r="P181" s="12" t="s">
        <v>26</v>
      </c>
      <c r="Q181" s="12" t="s">
        <v>46</v>
      </c>
      <c r="R181" s="15">
        <v>0</v>
      </c>
      <c r="S181" s="12" t="s">
        <v>33</v>
      </c>
      <c r="T181" s="12" t="s">
        <v>47</v>
      </c>
      <c r="U181" s="15" t="s">
        <v>47</v>
      </c>
      <c r="V181" s="12" t="s">
        <v>18</v>
      </c>
      <c r="W181" s="12" t="s">
        <v>49</v>
      </c>
      <c r="X181" s="15" t="s">
        <v>49</v>
      </c>
      <c r="Y181" s="12" t="s">
        <v>59</v>
      </c>
      <c r="Z181" s="12" t="s">
        <v>27</v>
      </c>
      <c r="AA181" s="15" t="s">
        <v>27</v>
      </c>
      <c r="AB181" s="12" t="s">
        <v>31</v>
      </c>
      <c r="AC181" s="12" t="s">
        <v>41</v>
      </c>
      <c r="AD181" s="15" t="s">
        <v>41</v>
      </c>
      <c r="AE181" s="12" t="s">
        <v>3</v>
      </c>
      <c r="AF181" s="12" t="s">
        <v>40</v>
      </c>
      <c r="AG181" s="15">
        <v>0</v>
      </c>
      <c r="AH181" s="12" t="s">
        <v>34</v>
      </c>
      <c r="AI181" s="12" t="s">
        <v>38</v>
      </c>
      <c r="AJ181" s="15">
        <v>0</v>
      </c>
      <c r="AK181" s="12" t="s">
        <v>16</v>
      </c>
      <c r="AL181" s="12" t="s">
        <v>42</v>
      </c>
      <c r="AM181" s="15" t="s">
        <v>42</v>
      </c>
      <c r="AN181" s="12" t="s">
        <v>58</v>
      </c>
      <c r="AO181" s="12" t="s">
        <v>25</v>
      </c>
      <c r="AP181" s="15" t="s">
        <v>25</v>
      </c>
      <c r="AQ181" s="53" t="s">
        <v>7</v>
      </c>
      <c r="AR181" s="53">
        <v>9</v>
      </c>
      <c r="AS181" s="54">
        <v>9</v>
      </c>
      <c r="AT181" s="12" t="s">
        <v>30</v>
      </c>
      <c r="AU181" s="12" t="s">
        <v>45</v>
      </c>
      <c r="AV181" s="15" t="s">
        <v>45</v>
      </c>
      <c r="AW181" s="12" t="s">
        <v>11</v>
      </c>
      <c r="AX181" s="12" t="s">
        <v>37</v>
      </c>
      <c r="AY181" s="15" t="s">
        <v>37</v>
      </c>
      <c r="AZ181" s="12" t="s">
        <v>20</v>
      </c>
      <c r="BA181" s="15">
        <v>8</v>
      </c>
      <c r="BB181" s="12">
        <v>83</v>
      </c>
      <c r="BC181" s="12"/>
      <c r="BD181" s="12">
        <v>1</v>
      </c>
      <c r="BE181" s="12">
        <v>1</v>
      </c>
      <c r="BF181" s="12">
        <v>1</v>
      </c>
      <c r="BG181" s="12">
        <v>1</v>
      </c>
      <c r="BH181" s="12">
        <v>1</v>
      </c>
      <c r="BI181" s="12">
        <v>1</v>
      </c>
      <c r="BJ181" s="12">
        <v>1</v>
      </c>
      <c r="BK181" s="12">
        <v>1</v>
      </c>
      <c r="BL181" s="53">
        <v>0</v>
      </c>
      <c r="BM181" s="53">
        <v>2</v>
      </c>
      <c r="BN181" s="12">
        <v>1</v>
      </c>
      <c r="BO181" s="12">
        <v>1</v>
      </c>
      <c r="BP181" s="12">
        <v>1</v>
      </c>
      <c r="BQ181" s="12">
        <v>1</v>
      </c>
      <c r="BR181" s="12">
        <v>1</v>
      </c>
      <c r="BS181" s="12">
        <v>1</v>
      </c>
      <c r="BU181" s="51">
        <v>1</v>
      </c>
    </row>
    <row r="182" spans="1:73" s="46" customFormat="1" x14ac:dyDescent="0.25">
      <c r="A182" s="6" t="s">
        <v>1065</v>
      </c>
      <c r="B182" s="7" t="s">
        <v>24</v>
      </c>
      <c r="C182" s="6" t="s">
        <v>477</v>
      </c>
      <c r="D182" s="7" t="s">
        <v>28</v>
      </c>
      <c r="E182" s="7" t="s">
        <v>50</v>
      </c>
      <c r="F182" s="10" t="s">
        <v>50</v>
      </c>
      <c r="G182" s="7" t="s">
        <v>85</v>
      </c>
      <c r="H182" s="7" t="s">
        <v>85</v>
      </c>
      <c r="I182" s="10">
        <v>0</v>
      </c>
      <c r="J182" s="7" t="s">
        <v>85</v>
      </c>
      <c r="K182" s="7" t="s">
        <v>85</v>
      </c>
      <c r="L182" s="10">
        <v>0</v>
      </c>
      <c r="M182" s="7" t="s">
        <v>85</v>
      </c>
      <c r="N182" s="7" t="s">
        <v>85</v>
      </c>
      <c r="O182" s="10">
        <v>0</v>
      </c>
      <c r="P182" s="7" t="s">
        <v>85</v>
      </c>
      <c r="Q182" s="7" t="s">
        <v>85</v>
      </c>
      <c r="R182" s="10">
        <v>0</v>
      </c>
      <c r="S182" s="7" t="s">
        <v>85</v>
      </c>
      <c r="T182" s="7" t="s">
        <v>85</v>
      </c>
      <c r="U182" s="10">
        <v>0</v>
      </c>
      <c r="V182" s="7" t="s">
        <v>85</v>
      </c>
      <c r="W182" s="7" t="s">
        <v>85</v>
      </c>
      <c r="X182" s="10">
        <v>0</v>
      </c>
      <c r="Y182" s="7" t="s">
        <v>85</v>
      </c>
      <c r="Z182" s="7" t="s">
        <v>85</v>
      </c>
      <c r="AA182" s="10">
        <v>0</v>
      </c>
      <c r="AB182" s="7" t="s">
        <v>85</v>
      </c>
      <c r="AC182" s="7" t="s">
        <v>85</v>
      </c>
      <c r="AD182" s="10">
        <v>0</v>
      </c>
      <c r="AE182" s="7" t="s">
        <v>85</v>
      </c>
      <c r="AF182" s="7" t="s">
        <v>85</v>
      </c>
      <c r="AG182" s="10">
        <v>0</v>
      </c>
      <c r="AH182" s="7" t="s">
        <v>85</v>
      </c>
      <c r="AI182" s="7" t="s">
        <v>85</v>
      </c>
      <c r="AJ182" s="10">
        <v>0</v>
      </c>
      <c r="AK182" s="7" t="s">
        <v>85</v>
      </c>
      <c r="AL182" s="7" t="s">
        <v>85</v>
      </c>
      <c r="AM182" s="10">
        <v>0</v>
      </c>
      <c r="AN182" s="7" t="s">
        <v>85</v>
      </c>
      <c r="AO182" s="7" t="s">
        <v>85</v>
      </c>
      <c r="AP182" s="10">
        <v>0</v>
      </c>
      <c r="AQ182" s="7" t="s">
        <v>85</v>
      </c>
      <c r="AR182" s="7" t="s">
        <v>85</v>
      </c>
      <c r="AS182" s="10">
        <v>0</v>
      </c>
      <c r="AT182" s="7" t="s">
        <v>85</v>
      </c>
      <c r="AU182" s="7" t="s">
        <v>85</v>
      </c>
      <c r="AV182" s="10">
        <v>0</v>
      </c>
      <c r="AW182" s="7" t="s">
        <v>85</v>
      </c>
      <c r="AX182" s="7" t="s">
        <v>85</v>
      </c>
      <c r="AY182" s="10">
        <v>0</v>
      </c>
      <c r="AZ182" s="7" t="s">
        <v>85</v>
      </c>
      <c r="BA182" s="10">
        <v>0</v>
      </c>
      <c r="BB182" s="7">
        <v>1</v>
      </c>
      <c r="BC182" s="7"/>
      <c r="BD182" s="7">
        <v>1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U182" s="51" t="s">
        <v>1353</v>
      </c>
    </row>
    <row r="183" spans="1:73" x14ac:dyDescent="0.25">
      <c r="A183" s="16" t="s">
        <v>1066</v>
      </c>
      <c r="B183" s="17"/>
      <c r="C183" s="16" t="s">
        <v>477</v>
      </c>
      <c r="D183" s="17" t="s">
        <v>28</v>
      </c>
      <c r="E183" s="17" t="s">
        <v>50</v>
      </c>
      <c r="F183" s="24" t="s">
        <v>50</v>
      </c>
      <c r="G183" s="17" t="s">
        <v>9</v>
      </c>
      <c r="H183" s="17" t="s">
        <v>47</v>
      </c>
      <c r="I183" s="15">
        <v>0</v>
      </c>
      <c r="J183" s="17" t="s">
        <v>17</v>
      </c>
      <c r="K183" s="17" t="s">
        <v>45</v>
      </c>
      <c r="L183" s="15">
        <v>0</v>
      </c>
      <c r="M183" s="17" t="s">
        <v>5</v>
      </c>
      <c r="N183" s="17" t="s">
        <v>48</v>
      </c>
      <c r="O183" s="15" t="s">
        <v>48</v>
      </c>
      <c r="P183" s="17" t="s">
        <v>26</v>
      </c>
      <c r="Q183" s="17" t="s">
        <v>46</v>
      </c>
      <c r="R183" s="15">
        <v>0</v>
      </c>
      <c r="S183" s="17" t="s">
        <v>33</v>
      </c>
      <c r="T183" s="17" t="s">
        <v>41</v>
      </c>
      <c r="U183" s="15" t="s">
        <v>41</v>
      </c>
      <c r="V183" s="17" t="s">
        <v>18</v>
      </c>
      <c r="W183" s="17" t="s">
        <v>37</v>
      </c>
      <c r="X183" s="15" t="s">
        <v>37</v>
      </c>
      <c r="Y183" s="17" t="s">
        <v>8</v>
      </c>
      <c r="Z183" s="17" t="s">
        <v>49</v>
      </c>
      <c r="AA183" s="15">
        <v>0</v>
      </c>
      <c r="AB183" s="17" t="s">
        <v>31</v>
      </c>
      <c r="AC183" s="17" t="s">
        <v>29</v>
      </c>
      <c r="AD183" s="15" t="s">
        <v>29</v>
      </c>
      <c r="AE183" s="17" t="s">
        <v>3</v>
      </c>
      <c r="AF183" s="17" t="s">
        <v>38</v>
      </c>
      <c r="AG183" s="15">
        <v>0</v>
      </c>
      <c r="AH183" s="17" t="s">
        <v>34</v>
      </c>
      <c r="AI183" s="17" t="s">
        <v>43</v>
      </c>
      <c r="AJ183" s="15">
        <v>0</v>
      </c>
      <c r="AK183" s="17" t="s">
        <v>16</v>
      </c>
      <c r="AL183" s="17" t="s">
        <v>42</v>
      </c>
      <c r="AM183" s="15" t="s">
        <v>42</v>
      </c>
      <c r="AN183" s="17" t="s">
        <v>58</v>
      </c>
      <c r="AO183" s="17" t="s">
        <v>25</v>
      </c>
      <c r="AP183" s="15" t="s">
        <v>25</v>
      </c>
      <c r="AQ183" s="17" t="s">
        <v>7</v>
      </c>
      <c r="AR183" s="17" t="s">
        <v>27</v>
      </c>
      <c r="AS183" s="15" t="s">
        <v>27</v>
      </c>
      <c r="AT183" s="17" t="s">
        <v>14</v>
      </c>
      <c r="AU183" s="17" t="s">
        <v>40</v>
      </c>
      <c r="AV183" s="15">
        <v>0</v>
      </c>
      <c r="AW183" s="17" t="s">
        <v>114</v>
      </c>
      <c r="AX183" s="17" t="s">
        <v>39</v>
      </c>
      <c r="AY183" s="15">
        <v>0</v>
      </c>
      <c r="AZ183" s="17" t="s">
        <v>20</v>
      </c>
      <c r="BA183" s="15">
        <v>8</v>
      </c>
      <c r="BB183" s="12">
        <v>77</v>
      </c>
      <c r="BC183" s="12"/>
      <c r="BD183" s="12">
        <v>1</v>
      </c>
      <c r="BE183" s="12">
        <v>1</v>
      </c>
      <c r="BF183" s="12">
        <v>1</v>
      </c>
      <c r="BG183" s="12">
        <v>1</v>
      </c>
      <c r="BH183" s="12">
        <v>1</v>
      </c>
      <c r="BI183" s="12">
        <v>1</v>
      </c>
      <c r="BJ183" s="12">
        <v>1</v>
      </c>
      <c r="BK183" s="12">
        <v>1</v>
      </c>
      <c r="BL183" s="12">
        <v>1</v>
      </c>
      <c r="BM183" s="12">
        <v>1</v>
      </c>
      <c r="BN183" s="12">
        <v>1</v>
      </c>
      <c r="BO183" s="12">
        <v>1</v>
      </c>
      <c r="BP183" s="12">
        <v>1</v>
      </c>
      <c r="BQ183" s="12">
        <v>1</v>
      </c>
      <c r="BR183" s="12">
        <v>1</v>
      </c>
      <c r="BS183" s="12">
        <v>1</v>
      </c>
    </row>
    <row r="184" spans="1:73" x14ac:dyDescent="0.25">
      <c r="A184" s="11" t="s">
        <v>1067</v>
      </c>
      <c r="B184" s="12"/>
      <c r="C184" s="11" t="s">
        <v>482</v>
      </c>
      <c r="D184" s="12" t="s">
        <v>12</v>
      </c>
      <c r="E184" s="12" t="s">
        <v>39</v>
      </c>
      <c r="F184" s="15">
        <v>0</v>
      </c>
      <c r="G184" s="12" t="s">
        <v>9</v>
      </c>
      <c r="H184" s="12" t="s">
        <v>29</v>
      </c>
      <c r="I184" s="15">
        <v>0</v>
      </c>
      <c r="J184" s="12" t="s">
        <v>17</v>
      </c>
      <c r="K184" s="12" t="s">
        <v>43</v>
      </c>
      <c r="L184" s="15">
        <v>0</v>
      </c>
      <c r="M184" s="12" t="s">
        <v>5</v>
      </c>
      <c r="N184" s="12" t="s">
        <v>27</v>
      </c>
      <c r="O184" s="15" t="s">
        <v>27</v>
      </c>
      <c r="P184" s="12" t="s">
        <v>26</v>
      </c>
      <c r="Q184" s="12" t="s">
        <v>25</v>
      </c>
      <c r="R184" s="15">
        <v>0</v>
      </c>
      <c r="S184" s="12" t="s">
        <v>33</v>
      </c>
      <c r="T184" s="12" t="s">
        <v>37</v>
      </c>
      <c r="U184" s="15" t="s">
        <v>37</v>
      </c>
      <c r="V184" s="12" t="s">
        <v>63</v>
      </c>
      <c r="W184" s="12" t="s">
        <v>50</v>
      </c>
      <c r="X184" s="15">
        <v>0</v>
      </c>
      <c r="Y184" s="12" t="s">
        <v>59</v>
      </c>
      <c r="Z184" s="12" t="s">
        <v>49</v>
      </c>
      <c r="AA184" s="15" t="s">
        <v>49</v>
      </c>
      <c r="AB184" s="12" t="s">
        <v>31</v>
      </c>
      <c r="AC184" s="12" t="s">
        <v>48</v>
      </c>
      <c r="AD184" s="15" t="s">
        <v>48</v>
      </c>
      <c r="AE184" s="12" t="s">
        <v>3</v>
      </c>
      <c r="AF184" s="12" t="s">
        <v>40</v>
      </c>
      <c r="AG184" s="15">
        <v>0</v>
      </c>
      <c r="AH184" s="12" t="s">
        <v>34</v>
      </c>
      <c r="AI184" s="12" t="s">
        <v>47</v>
      </c>
      <c r="AJ184" s="15">
        <v>0</v>
      </c>
      <c r="AK184" s="12" t="s">
        <v>16</v>
      </c>
      <c r="AL184" s="12" t="s">
        <v>42</v>
      </c>
      <c r="AM184" s="15" t="s">
        <v>42</v>
      </c>
      <c r="AN184" s="12" t="s">
        <v>58</v>
      </c>
      <c r="AO184" s="12" t="s">
        <v>38</v>
      </c>
      <c r="AP184" s="15" t="s">
        <v>38</v>
      </c>
      <c r="AQ184" s="12" t="s">
        <v>7</v>
      </c>
      <c r="AR184" s="12" t="s">
        <v>46</v>
      </c>
      <c r="AS184" s="15" t="s">
        <v>46</v>
      </c>
      <c r="AT184" s="12" t="s">
        <v>14</v>
      </c>
      <c r="AU184" s="12" t="s">
        <v>41</v>
      </c>
      <c r="AV184" s="15">
        <v>0</v>
      </c>
      <c r="AW184" s="12" t="s">
        <v>11</v>
      </c>
      <c r="AX184" s="12" t="s">
        <v>45</v>
      </c>
      <c r="AY184" s="15" t="s">
        <v>45</v>
      </c>
      <c r="AZ184" s="12" t="s">
        <v>50</v>
      </c>
      <c r="BA184" s="15">
        <v>0</v>
      </c>
      <c r="BB184" s="12">
        <v>73</v>
      </c>
      <c r="BC184" s="12"/>
      <c r="BD184" s="12">
        <v>1</v>
      </c>
      <c r="BE184" s="12">
        <v>1</v>
      </c>
      <c r="BF184" s="12">
        <v>1</v>
      </c>
      <c r="BG184" s="12">
        <v>1</v>
      </c>
      <c r="BH184" s="12">
        <v>1</v>
      </c>
      <c r="BI184" s="12">
        <v>1</v>
      </c>
      <c r="BJ184" s="12">
        <v>1</v>
      </c>
      <c r="BK184" s="12">
        <v>1</v>
      </c>
      <c r="BL184" s="12">
        <v>1</v>
      </c>
      <c r="BM184" s="12">
        <v>1</v>
      </c>
      <c r="BN184" s="12">
        <v>1</v>
      </c>
      <c r="BO184" s="12">
        <v>1</v>
      </c>
      <c r="BP184" s="12">
        <v>1</v>
      </c>
      <c r="BQ184" s="12">
        <v>1</v>
      </c>
      <c r="BR184" s="12">
        <v>1</v>
      </c>
      <c r="BS184" s="12">
        <v>1</v>
      </c>
    </row>
    <row r="185" spans="1:73" x14ac:dyDescent="0.25">
      <c r="A185" s="11" t="s">
        <v>1068</v>
      </c>
      <c r="B185" s="12"/>
      <c r="C185" s="11" t="s">
        <v>486</v>
      </c>
      <c r="D185" s="12" t="s">
        <v>28</v>
      </c>
      <c r="E185" s="12" t="s">
        <v>39</v>
      </c>
      <c r="F185" s="15" t="s">
        <v>39</v>
      </c>
      <c r="G185" s="12" t="s">
        <v>9</v>
      </c>
      <c r="H185" s="12" t="s">
        <v>27</v>
      </c>
      <c r="I185" s="15">
        <v>0</v>
      </c>
      <c r="J185" s="12" t="s">
        <v>17</v>
      </c>
      <c r="K185" s="12" t="s">
        <v>41</v>
      </c>
      <c r="L185" s="15">
        <v>0</v>
      </c>
      <c r="M185" s="12" t="s">
        <v>5</v>
      </c>
      <c r="N185" s="12" t="s">
        <v>47</v>
      </c>
      <c r="O185" s="15" t="s">
        <v>47</v>
      </c>
      <c r="P185" s="12" t="s">
        <v>26</v>
      </c>
      <c r="Q185" s="12" t="s">
        <v>25</v>
      </c>
      <c r="R185" s="15">
        <v>0</v>
      </c>
      <c r="S185" s="12" t="s">
        <v>13</v>
      </c>
      <c r="T185" s="12" t="s">
        <v>29</v>
      </c>
      <c r="U185" s="15">
        <v>0</v>
      </c>
      <c r="V185" s="12" t="s">
        <v>18</v>
      </c>
      <c r="W185" s="12" t="s">
        <v>43</v>
      </c>
      <c r="X185" s="15" t="s">
        <v>43</v>
      </c>
      <c r="Y185" s="12" t="s">
        <v>59</v>
      </c>
      <c r="Z185" s="12" t="s">
        <v>45</v>
      </c>
      <c r="AA185" s="15" t="s">
        <v>45</v>
      </c>
      <c r="AB185" s="12" t="s">
        <v>123</v>
      </c>
      <c r="AC185" s="12" t="s">
        <v>50</v>
      </c>
      <c r="AD185" s="15">
        <v>0</v>
      </c>
      <c r="AE185" s="12" t="s">
        <v>3</v>
      </c>
      <c r="AF185" s="12" t="s">
        <v>40</v>
      </c>
      <c r="AG185" s="15">
        <v>0</v>
      </c>
      <c r="AH185" s="12" t="s">
        <v>34</v>
      </c>
      <c r="AI185" s="12" t="s">
        <v>49</v>
      </c>
      <c r="AJ185" s="15">
        <v>0</v>
      </c>
      <c r="AK185" s="12" t="s">
        <v>16</v>
      </c>
      <c r="AL185" s="12" t="s">
        <v>42</v>
      </c>
      <c r="AM185" s="15" t="s">
        <v>42</v>
      </c>
      <c r="AN185" s="12" t="s">
        <v>58</v>
      </c>
      <c r="AO185" s="12" t="s">
        <v>38</v>
      </c>
      <c r="AP185" s="15" t="s">
        <v>38</v>
      </c>
      <c r="AQ185" s="12" t="s">
        <v>7</v>
      </c>
      <c r="AR185" s="12" t="s">
        <v>37</v>
      </c>
      <c r="AS185" s="15" t="s">
        <v>37</v>
      </c>
      <c r="AT185" s="12" t="s">
        <v>14</v>
      </c>
      <c r="AU185" s="12" t="s">
        <v>46</v>
      </c>
      <c r="AV185" s="15">
        <v>0</v>
      </c>
      <c r="AW185" s="12" t="s">
        <v>114</v>
      </c>
      <c r="AX185" s="12" t="s">
        <v>48</v>
      </c>
      <c r="AY185" s="15">
        <v>0</v>
      </c>
      <c r="AZ185" s="12" t="s">
        <v>20</v>
      </c>
      <c r="BA185" s="15">
        <v>8</v>
      </c>
      <c r="BB185" s="12">
        <v>63</v>
      </c>
      <c r="BC185" s="12"/>
      <c r="BD185" s="12">
        <v>1</v>
      </c>
      <c r="BE185" s="12">
        <v>1</v>
      </c>
      <c r="BF185" s="12">
        <v>1</v>
      </c>
      <c r="BG185" s="12">
        <v>1</v>
      </c>
      <c r="BH185" s="12">
        <v>1</v>
      </c>
      <c r="BI185" s="12">
        <v>1</v>
      </c>
      <c r="BJ185" s="12">
        <v>1</v>
      </c>
      <c r="BK185" s="12">
        <v>1</v>
      </c>
      <c r="BL185" s="12">
        <v>1</v>
      </c>
      <c r="BM185" s="12">
        <v>1</v>
      </c>
      <c r="BN185" s="12">
        <v>1</v>
      </c>
      <c r="BO185" s="12">
        <v>1</v>
      </c>
      <c r="BP185" s="12">
        <v>1</v>
      </c>
      <c r="BQ185" s="12">
        <v>1</v>
      </c>
      <c r="BR185" s="12">
        <v>1</v>
      </c>
      <c r="BS185" s="12">
        <v>1</v>
      </c>
    </row>
    <row r="186" spans="1:73" s="52" customFormat="1" x14ac:dyDescent="0.25">
      <c r="A186" s="16" t="s">
        <v>1069</v>
      </c>
      <c r="B186" s="54" t="s">
        <v>24</v>
      </c>
      <c r="C186" s="16" t="s">
        <v>491</v>
      </c>
      <c r="D186" s="17" t="s">
        <v>28</v>
      </c>
      <c r="E186" s="17" t="s">
        <v>27</v>
      </c>
      <c r="F186" s="18">
        <v>0</v>
      </c>
      <c r="G186" s="17" t="s">
        <v>848</v>
      </c>
      <c r="H186" s="17" t="s">
        <v>48</v>
      </c>
      <c r="I186" s="15" t="s">
        <v>48</v>
      </c>
      <c r="J186" s="17" t="s">
        <v>17</v>
      </c>
      <c r="K186" s="17" t="s">
        <v>29</v>
      </c>
      <c r="L186" s="15">
        <v>0</v>
      </c>
      <c r="M186" s="17" t="s">
        <v>4</v>
      </c>
      <c r="N186" s="17" t="s">
        <v>49</v>
      </c>
      <c r="O186" s="15">
        <v>0</v>
      </c>
      <c r="P186" s="17" t="s">
        <v>26</v>
      </c>
      <c r="Q186" s="17" t="s">
        <v>41</v>
      </c>
      <c r="R186" s="15">
        <v>0</v>
      </c>
      <c r="S186" s="17" t="s">
        <v>33</v>
      </c>
      <c r="T186" s="17" t="s">
        <v>37</v>
      </c>
      <c r="U186" s="15" t="s">
        <v>37</v>
      </c>
      <c r="V186" s="17" t="s">
        <v>18</v>
      </c>
      <c r="W186" s="17" t="s">
        <v>45</v>
      </c>
      <c r="X186" s="15" t="s">
        <v>45</v>
      </c>
      <c r="Y186" s="17" t="s">
        <v>59</v>
      </c>
      <c r="Z186" s="17" t="s">
        <v>39</v>
      </c>
      <c r="AA186" s="15" t="s">
        <v>39</v>
      </c>
      <c r="AB186" s="17" t="s">
        <v>31</v>
      </c>
      <c r="AC186" s="17" t="s">
        <v>47</v>
      </c>
      <c r="AD186" s="15" t="s">
        <v>47</v>
      </c>
      <c r="AE186" s="17" t="s">
        <v>3</v>
      </c>
      <c r="AF186" s="17" t="s">
        <v>42</v>
      </c>
      <c r="AG186" s="15">
        <v>0</v>
      </c>
      <c r="AH186" s="17" t="s">
        <v>34</v>
      </c>
      <c r="AI186" s="17" t="s">
        <v>25</v>
      </c>
      <c r="AJ186" s="15">
        <v>0</v>
      </c>
      <c r="AK186" s="17" t="s">
        <v>16</v>
      </c>
      <c r="AL186" s="17" t="s">
        <v>40</v>
      </c>
      <c r="AM186" s="15" t="s">
        <v>40</v>
      </c>
      <c r="AN186" s="54" t="s">
        <v>58</v>
      </c>
      <c r="AO186" s="54">
        <v>1</v>
      </c>
      <c r="AP186" s="54">
        <v>1</v>
      </c>
      <c r="AQ186" s="17" t="s">
        <v>7</v>
      </c>
      <c r="AR186" s="17" t="s">
        <v>46</v>
      </c>
      <c r="AS186" s="15" t="s">
        <v>46</v>
      </c>
      <c r="AT186" s="17" t="s">
        <v>14</v>
      </c>
      <c r="AU186" s="17" t="s">
        <v>43</v>
      </c>
      <c r="AV186" s="15">
        <v>0</v>
      </c>
      <c r="AW186" s="54" t="s">
        <v>114</v>
      </c>
      <c r="AX186" s="54" t="s">
        <v>38</v>
      </c>
      <c r="AY186" s="54">
        <v>0</v>
      </c>
      <c r="AZ186" s="17" t="s">
        <v>50</v>
      </c>
      <c r="BA186" s="15">
        <v>0</v>
      </c>
      <c r="BB186" s="12">
        <v>51</v>
      </c>
      <c r="BC186" s="12"/>
      <c r="BD186" s="53">
        <v>0</v>
      </c>
      <c r="BE186" s="12">
        <v>1</v>
      </c>
      <c r="BF186" s="12">
        <v>1</v>
      </c>
      <c r="BG186" s="12">
        <v>1</v>
      </c>
      <c r="BH186" s="12">
        <v>1</v>
      </c>
      <c r="BI186" s="12">
        <v>1</v>
      </c>
      <c r="BJ186" s="12">
        <v>1</v>
      </c>
      <c r="BK186" s="12">
        <v>1</v>
      </c>
      <c r="BL186" s="12">
        <v>1</v>
      </c>
      <c r="BM186" s="12">
        <v>1</v>
      </c>
      <c r="BN186" s="12">
        <v>1</v>
      </c>
      <c r="BO186" s="12">
        <v>1</v>
      </c>
      <c r="BP186" s="53">
        <v>2</v>
      </c>
      <c r="BQ186" s="12">
        <v>1</v>
      </c>
      <c r="BR186" s="12">
        <v>1</v>
      </c>
      <c r="BS186" s="12">
        <v>1</v>
      </c>
      <c r="BU186" s="51">
        <v>1</v>
      </c>
    </row>
    <row r="187" spans="1:73" x14ac:dyDescent="0.25">
      <c r="A187" s="11" t="s">
        <v>1070</v>
      </c>
      <c r="B187" s="12"/>
      <c r="C187" s="11" t="s">
        <v>493</v>
      </c>
      <c r="D187" s="12" t="s">
        <v>28</v>
      </c>
      <c r="E187" s="12" t="s">
        <v>27</v>
      </c>
      <c r="F187" s="15" t="s">
        <v>27</v>
      </c>
      <c r="G187" s="12" t="s">
        <v>848</v>
      </c>
      <c r="H187" s="12" t="s">
        <v>37</v>
      </c>
      <c r="I187" s="15" t="s">
        <v>37</v>
      </c>
      <c r="J187" s="12" t="s">
        <v>17</v>
      </c>
      <c r="K187" s="12" t="s">
        <v>41</v>
      </c>
      <c r="L187" s="15">
        <v>0</v>
      </c>
      <c r="M187" s="12" t="s">
        <v>5</v>
      </c>
      <c r="N187" s="12" t="s">
        <v>38</v>
      </c>
      <c r="O187" s="15" t="s">
        <v>38</v>
      </c>
      <c r="P187" s="12" t="s">
        <v>70</v>
      </c>
      <c r="Q187" s="12" t="s">
        <v>49</v>
      </c>
      <c r="R187" s="15" t="s">
        <v>49</v>
      </c>
      <c r="S187" s="12" t="s">
        <v>33</v>
      </c>
      <c r="T187" s="12" t="s">
        <v>29</v>
      </c>
      <c r="U187" s="15" t="s">
        <v>29</v>
      </c>
      <c r="V187" s="12" t="s">
        <v>63</v>
      </c>
      <c r="W187" s="12" t="s">
        <v>45</v>
      </c>
      <c r="X187" s="15">
        <v>0</v>
      </c>
      <c r="Y187" s="12" t="s">
        <v>59</v>
      </c>
      <c r="Z187" s="12" t="s">
        <v>48</v>
      </c>
      <c r="AA187" s="15" t="s">
        <v>48</v>
      </c>
      <c r="AB187" s="12" t="s">
        <v>123</v>
      </c>
      <c r="AC187" s="12" t="s">
        <v>47</v>
      </c>
      <c r="AD187" s="15">
        <v>0</v>
      </c>
      <c r="AE187" s="12" t="s">
        <v>55</v>
      </c>
      <c r="AF187" s="12" t="s">
        <v>50</v>
      </c>
      <c r="AG187" s="15" t="s">
        <v>50</v>
      </c>
      <c r="AH187" s="12" t="s">
        <v>34</v>
      </c>
      <c r="AI187" s="12" t="s">
        <v>43</v>
      </c>
      <c r="AJ187" s="15">
        <v>0</v>
      </c>
      <c r="AK187" s="12" t="s">
        <v>16</v>
      </c>
      <c r="AL187" s="12" t="s">
        <v>46</v>
      </c>
      <c r="AM187" s="15" t="s">
        <v>46</v>
      </c>
      <c r="AN187" s="12" t="s">
        <v>58</v>
      </c>
      <c r="AO187" s="12" t="s">
        <v>42</v>
      </c>
      <c r="AP187" s="15" t="s">
        <v>42</v>
      </c>
      <c r="AQ187" s="12" t="s">
        <v>7</v>
      </c>
      <c r="AR187" s="12" t="s">
        <v>39</v>
      </c>
      <c r="AS187" s="15" t="s">
        <v>39</v>
      </c>
      <c r="AT187" s="12" t="s">
        <v>14</v>
      </c>
      <c r="AU187" s="12" t="s">
        <v>25</v>
      </c>
      <c r="AV187" s="15">
        <v>0</v>
      </c>
      <c r="AW187" s="12" t="s">
        <v>114</v>
      </c>
      <c r="AX187" s="12" t="s">
        <v>40</v>
      </c>
      <c r="AY187" s="15">
        <v>0</v>
      </c>
      <c r="AZ187" s="12" t="s">
        <v>20</v>
      </c>
      <c r="BA187" s="15">
        <v>8</v>
      </c>
      <c r="BB187" s="12">
        <v>91</v>
      </c>
      <c r="BC187" s="12"/>
      <c r="BD187" s="12">
        <v>1</v>
      </c>
      <c r="BE187" s="12">
        <v>1</v>
      </c>
      <c r="BF187" s="12">
        <v>1</v>
      </c>
      <c r="BG187" s="12">
        <v>1</v>
      </c>
      <c r="BH187" s="12">
        <v>1</v>
      </c>
      <c r="BI187" s="12">
        <v>1</v>
      </c>
      <c r="BJ187" s="12">
        <v>1</v>
      </c>
      <c r="BK187" s="12">
        <v>1</v>
      </c>
      <c r="BL187" s="12">
        <v>1</v>
      </c>
      <c r="BM187" s="12">
        <v>1</v>
      </c>
      <c r="BN187" s="12">
        <v>1</v>
      </c>
      <c r="BO187" s="12">
        <v>1</v>
      </c>
      <c r="BP187" s="12">
        <v>1</v>
      </c>
      <c r="BQ187" s="12">
        <v>1</v>
      </c>
      <c r="BR187" s="12">
        <v>1</v>
      </c>
      <c r="BS187" s="12">
        <v>1</v>
      </c>
    </row>
    <row r="188" spans="1:73" x14ac:dyDescent="0.25">
      <c r="A188" s="11" t="s">
        <v>1071</v>
      </c>
      <c r="B188" s="12"/>
      <c r="C188" s="11" t="s">
        <v>497</v>
      </c>
      <c r="D188" s="12" t="s">
        <v>12</v>
      </c>
      <c r="E188" s="12" t="s">
        <v>50</v>
      </c>
      <c r="F188" s="15">
        <v>0</v>
      </c>
      <c r="G188" s="12" t="s">
        <v>9</v>
      </c>
      <c r="H188" s="12" t="s">
        <v>49</v>
      </c>
      <c r="I188" s="15">
        <v>0</v>
      </c>
      <c r="J188" s="12" t="s">
        <v>17</v>
      </c>
      <c r="K188" s="12" t="s">
        <v>41</v>
      </c>
      <c r="L188" s="15">
        <v>0</v>
      </c>
      <c r="M188" s="12" t="s">
        <v>5</v>
      </c>
      <c r="N188" s="12" t="s">
        <v>48</v>
      </c>
      <c r="O188" s="15" t="s">
        <v>48</v>
      </c>
      <c r="P188" s="12" t="s">
        <v>26</v>
      </c>
      <c r="Q188" s="12" t="s">
        <v>29</v>
      </c>
      <c r="R188" s="15">
        <v>0</v>
      </c>
      <c r="S188" s="12" t="s">
        <v>33</v>
      </c>
      <c r="T188" s="12" t="s">
        <v>43</v>
      </c>
      <c r="U188" s="15" t="s">
        <v>43</v>
      </c>
      <c r="V188" s="12" t="s">
        <v>18</v>
      </c>
      <c r="W188" s="12" t="s">
        <v>46</v>
      </c>
      <c r="X188" s="15" t="s">
        <v>46</v>
      </c>
      <c r="Y188" s="12" t="s">
        <v>59</v>
      </c>
      <c r="Z188" s="12" t="s">
        <v>47</v>
      </c>
      <c r="AA188" s="15" t="s">
        <v>47</v>
      </c>
      <c r="AB188" s="12" t="s">
        <v>31</v>
      </c>
      <c r="AC188" s="12" t="s">
        <v>37</v>
      </c>
      <c r="AD188" s="15" t="s">
        <v>37</v>
      </c>
      <c r="AE188" s="12" t="s">
        <v>3</v>
      </c>
      <c r="AF188" s="12" t="s">
        <v>38</v>
      </c>
      <c r="AG188" s="15">
        <v>0</v>
      </c>
      <c r="AH188" s="12" t="s">
        <v>34</v>
      </c>
      <c r="AI188" s="12" t="s">
        <v>27</v>
      </c>
      <c r="AJ188" s="15">
        <v>0</v>
      </c>
      <c r="AK188" s="12" t="s">
        <v>16</v>
      </c>
      <c r="AL188" s="12" t="s">
        <v>42</v>
      </c>
      <c r="AM188" s="15" t="s">
        <v>42</v>
      </c>
      <c r="AN188" s="12" t="s">
        <v>58</v>
      </c>
      <c r="AO188" s="12" t="s">
        <v>25</v>
      </c>
      <c r="AP188" s="15" t="s">
        <v>25</v>
      </c>
      <c r="AQ188" s="12" t="s">
        <v>7</v>
      </c>
      <c r="AR188" s="12" t="s">
        <v>45</v>
      </c>
      <c r="AS188" s="15" t="s">
        <v>45</v>
      </c>
      <c r="AT188" s="12" t="s">
        <v>14</v>
      </c>
      <c r="AU188" s="12" t="s">
        <v>40</v>
      </c>
      <c r="AV188" s="15">
        <v>0</v>
      </c>
      <c r="AW188" s="12" t="s">
        <v>114</v>
      </c>
      <c r="AX188" s="12" t="s">
        <v>39</v>
      </c>
      <c r="AY188" s="15">
        <v>0</v>
      </c>
      <c r="AZ188" s="12" t="s">
        <v>20</v>
      </c>
      <c r="BA188" s="15">
        <v>8</v>
      </c>
      <c r="BB188" s="12">
        <v>83</v>
      </c>
      <c r="BC188" s="12"/>
      <c r="BD188" s="12">
        <v>1</v>
      </c>
      <c r="BE188" s="12">
        <v>1</v>
      </c>
      <c r="BF188" s="12">
        <v>1</v>
      </c>
      <c r="BG188" s="12">
        <v>1</v>
      </c>
      <c r="BH188" s="12">
        <v>1</v>
      </c>
      <c r="BI188" s="12">
        <v>1</v>
      </c>
      <c r="BJ188" s="12">
        <v>1</v>
      </c>
      <c r="BK188" s="12">
        <v>1</v>
      </c>
      <c r="BL188" s="12">
        <v>1</v>
      </c>
      <c r="BM188" s="12">
        <v>1</v>
      </c>
      <c r="BN188" s="12">
        <v>1</v>
      </c>
      <c r="BO188" s="12">
        <v>1</v>
      </c>
      <c r="BP188" s="12">
        <v>1</v>
      </c>
      <c r="BQ188" s="12">
        <v>1</v>
      </c>
      <c r="BR188" s="12">
        <v>1</v>
      </c>
      <c r="BS188" s="12">
        <v>1</v>
      </c>
    </row>
    <row r="189" spans="1:73" x14ac:dyDescent="0.25">
      <c r="A189" s="11" t="s">
        <v>1072</v>
      </c>
      <c r="B189" s="12"/>
      <c r="C189" s="11" t="s">
        <v>499</v>
      </c>
      <c r="D189" s="12" t="s">
        <v>12</v>
      </c>
      <c r="E189" s="12" t="s">
        <v>41</v>
      </c>
      <c r="F189" s="15">
        <v>0</v>
      </c>
      <c r="G189" s="12" t="s">
        <v>9</v>
      </c>
      <c r="H189" s="12" t="s">
        <v>43</v>
      </c>
      <c r="I189" s="15">
        <v>0</v>
      </c>
      <c r="J189" s="12" t="s">
        <v>15</v>
      </c>
      <c r="K189" s="12" t="s">
        <v>45</v>
      </c>
      <c r="L189" s="15" t="s">
        <v>45</v>
      </c>
      <c r="M189" s="12" t="s">
        <v>5</v>
      </c>
      <c r="N189" s="12" t="s">
        <v>37</v>
      </c>
      <c r="O189" s="15" t="s">
        <v>37</v>
      </c>
      <c r="P189" s="12" t="s">
        <v>26</v>
      </c>
      <c r="Q189" s="12" t="s">
        <v>38</v>
      </c>
      <c r="R189" s="15">
        <v>0</v>
      </c>
      <c r="S189" s="12" t="s">
        <v>13</v>
      </c>
      <c r="T189" s="12" t="s">
        <v>50</v>
      </c>
      <c r="U189" s="15">
        <v>0</v>
      </c>
      <c r="V189" s="12" t="s">
        <v>18</v>
      </c>
      <c r="W189" s="12" t="s">
        <v>29</v>
      </c>
      <c r="X189" s="15" t="s">
        <v>29</v>
      </c>
      <c r="Y189" s="12" t="s">
        <v>8</v>
      </c>
      <c r="Z189" s="12" t="s">
        <v>39</v>
      </c>
      <c r="AA189" s="15">
        <v>0</v>
      </c>
      <c r="AB189" s="12" t="s">
        <v>123</v>
      </c>
      <c r="AC189" s="12" t="s">
        <v>47</v>
      </c>
      <c r="AD189" s="15">
        <v>0</v>
      </c>
      <c r="AE189" s="12" t="s">
        <v>3</v>
      </c>
      <c r="AF189" s="12" t="s">
        <v>42</v>
      </c>
      <c r="AG189" s="15">
        <v>0</v>
      </c>
      <c r="AH189" s="12" t="s">
        <v>34</v>
      </c>
      <c r="AI189" s="12" t="s">
        <v>48</v>
      </c>
      <c r="AJ189" s="15">
        <v>0</v>
      </c>
      <c r="AK189" s="12" t="s">
        <v>16</v>
      </c>
      <c r="AL189" s="12" t="s">
        <v>46</v>
      </c>
      <c r="AM189" s="15" t="s">
        <v>46</v>
      </c>
      <c r="AN189" s="12" t="s">
        <v>58</v>
      </c>
      <c r="AO189" s="12" t="s">
        <v>25</v>
      </c>
      <c r="AP189" s="15" t="s">
        <v>25</v>
      </c>
      <c r="AQ189" s="12" t="s">
        <v>7</v>
      </c>
      <c r="AR189" s="12" t="s">
        <v>49</v>
      </c>
      <c r="AS189" s="15" t="s">
        <v>49</v>
      </c>
      <c r="AT189" s="12" t="s">
        <v>14</v>
      </c>
      <c r="AU189" s="12" t="s">
        <v>40</v>
      </c>
      <c r="AV189" s="15">
        <v>0</v>
      </c>
      <c r="AW189" s="12" t="s">
        <v>11</v>
      </c>
      <c r="AX189" s="12" t="s">
        <v>27</v>
      </c>
      <c r="AY189" s="15" t="s">
        <v>27</v>
      </c>
      <c r="AZ189" s="12" t="s">
        <v>50</v>
      </c>
      <c r="BA189" s="15">
        <v>0</v>
      </c>
      <c r="BB189" s="12">
        <v>60</v>
      </c>
      <c r="BC189" s="12"/>
      <c r="BD189" s="12">
        <v>1</v>
      </c>
      <c r="BE189" s="12">
        <v>1</v>
      </c>
      <c r="BF189" s="12">
        <v>1</v>
      </c>
      <c r="BG189" s="12">
        <v>1</v>
      </c>
      <c r="BH189" s="12">
        <v>1</v>
      </c>
      <c r="BI189" s="12">
        <v>1</v>
      </c>
      <c r="BJ189" s="12">
        <v>1</v>
      </c>
      <c r="BK189" s="12">
        <v>1</v>
      </c>
      <c r="BL189" s="12">
        <v>1</v>
      </c>
      <c r="BM189" s="12">
        <v>1</v>
      </c>
      <c r="BN189" s="12">
        <v>1</v>
      </c>
      <c r="BO189" s="12">
        <v>1</v>
      </c>
      <c r="BP189" s="12">
        <v>1</v>
      </c>
      <c r="BQ189" s="12">
        <v>1</v>
      </c>
      <c r="BR189" s="12">
        <v>1</v>
      </c>
      <c r="BS189" s="12">
        <v>1</v>
      </c>
    </row>
    <row r="190" spans="1:73" x14ac:dyDescent="0.25">
      <c r="A190" s="11" t="s">
        <v>1073</v>
      </c>
      <c r="B190" s="12"/>
      <c r="C190" s="11" t="s">
        <v>501</v>
      </c>
      <c r="D190" s="12" t="s">
        <v>12</v>
      </c>
      <c r="E190" s="12" t="s">
        <v>50</v>
      </c>
      <c r="F190" s="15">
        <v>0</v>
      </c>
      <c r="G190" s="12" t="s">
        <v>848</v>
      </c>
      <c r="H190" s="12" t="s">
        <v>47</v>
      </c>
      <c r="I190" s="15" t="s">
        <v>47</v>
      </c>
      <c r="J190" s="12" t="s">
        <v>17</v>
      </c>
      <c r="K190" s="12" t="s">
        <v>39</v>
      </c>
      <c r="L190" s="15">
        <v>0</v>
      </c>
      <c r="M190" s="12" t="s">
        <v>5</v>
      </c>
      <c r="N190" s="12" t="s">
        <v>43</v>
      </c>
      <c r="O190" s="15" t="s">
        <v>43</v>
      </c>
      <c r="P190" s="12" t="s">
        <v>26</v>
      </c>
      <c r="Q190" s="12" t="s">
        <v>46</v>
      </c>
      <c r="R190" s="15">
        <v>0</v>
      </c>
      <c r="S190" s="12" t="s">
        <v>13</v>
      </c>
      <c r="T190" s="12" t="s">
        <v>45</v>
      </c>
      <c r="U190" s="15">
        <v>0</v>
      </c>
      <c r="V190" s="12" t="s">
        <v>18</v>
      </c>
      <c r="W190" s="12" t="s">
        <v>29</v>
      </c>
      <c r="X190" s="15" t="s">
        <v>29</v>
      </c>
      <c r="Y190" s="12" t="s">
        <v>8</v>
      </c>
      <c r="Z190" s="12" t="s">
        <v>48</v>
      </c>
      <c r="AA190" s="15">
        <v>0</v>
      </c>
      <c r="AB190" s="12" t="s">
        <v>31</v>
      </c>
      <c r="AC190" s="12" t="s">
        <v>49</v>
      </c>
      <c r="AD190" s="15" t="s">
        <v>49</v>
      </c>
      <c r="AE190" s="12" t="s">
        <v>3</v>
      </c>
      <c r="AF190" s="12" t="s">
        <v>25</v>
      </c>
      <c r="AG190" s="15">
        <v>0</v>
      </c>
      <c r="AH190" s="12" t="s">
        <v>34</v>
      </c>
      <c r="AI190" s="12" t="s">
        <v>41</v>
      </c>
      <c r="AJ190" s="15">
        <v>0</v>
      </c>
      <c r="AK190" s="12" t="s">
        <v>16</v>
      </c>
      <c r="AL190" s="12" t="s">
        <v>42</v>
      </c>
      <c r="AM190" s="15" t="s">
        <v>42</v>
      </c>
      <c r="AN190" s="12" t="s">
        <v>58</v>
      </c>
      <c r="AO190" s="12" t="s">
        <v>38</v>
      </c>
      <c r="AP190" s="15" t="s">
        <v>38</v>
      </c>
      <c r="AQ190" s="12" t="s">
        <v>7</v>
      </c>
      <c r="AR190" s="12" t="s">
        <v>37</v>
      </c>
      <c r="AS190" s="15" t="s">
        <v>37</v>
      </c>
      <c r="AT190" s="12" t="s">
        <v>14</v>
      </c>
      <c r="AU190" s="12" t="s">
        <v>40</v>
      </c>
      <c r="AV190" s="15">
        <v>0</v>
      </c>
      <c r="AW190" s="12" t="s">
        <v>114</v>
      </c>
      <c r="AX190" s="12" t="s">
        <v>27</v>
      </c>
      <c r="AY190" s="15">
        <v>0</v>
      </c>
      <c r="AZ190" s="12" t="s">
        <v>50</v>
      </c>
      <c r="BA190" s="15">
        <v>0</v>
      </c>
      <c r="BB190" s="12">
        <v>66</v>
      </c>
      <c r="BC190" s="12"/>
      <c r="BD190" s="12">
        <v>1</v>
      </c>
      <c r="BE190" s="12">
        <v>1</v>
      </c>
      <c r="BF190" s="12">
        <v>1</v>
      </c>
      <c r="BG190" s="12">
        <v>1</v>
      </c>
      <c r="BH190" s="12">
        <v>1</v>
      </c>
      <c r="BI190" s="12">
        <v>1</v>
      </c>
      <c r="BJ190" s="12">
        <v>1</v>
      </c>
      <c r="BK190" s="12">
        <v>1</v>
      </c>
      <c r="BL190" s="12">
        <v>1</v>
      </c>
      <c r="BM190" s="12">
        <v>1</v>
      </c>
      <c r="BN190" s="12">
        <v>1</v>
      </c>
      <c r="BO190" s="12">
        <v>1</v>
      </c>
      <c r="BP190" s="12">
        <v>1</v>
      </c>
      <c r="BQ190" s="12">
        <v>1</v>
      </c>
      <c r="BR190" s="12">
        <v>1</v>
      </c>
      <c r="BS190" s="12">
        <v>1</v>
      </c>
    </row>
    <row r="191" spans="1:73" x14ac:dyDescent="0.25">
      <c r="A191" s="11" t="s">
        <v>1074</v>
      </c>
      <c r="B191" s="12"/>
      <c r="C191" s="11" t="s">
        <v>503</v>
      </c>
      <c r="D191" s="12" t="s">
        <v>12</v>
      </c>
      <c r="E191" s="12" t="s">
        <v>27</v>
      </c>
      <c r="F191" s="15">
        <v>0</v>
      </c>
      <c r="G191" s="12" t="s">
        <v>9</v>
      </c>
      <c r="H191" s="12" t="s">
        <v>29</v>
      </c>
      <c r="I191" s="15">
        <v>0</v>
      </c>
      <c r="J191" s="12" t="s">
        <v>17</v>
      </c>
      <c r="K191" s="12" t="s">
        <v>49</v>
      </c>
      <c r="L191" s="15">
        <v>0</v>
      </c>
      <c r="M191" s="12" t="s">
        <v>5</v>
      </c>
      <c r="N191" s="12" t="s">
        <v>45</v>
      </c>
      <c r="O191" s="15" t="s">
        <v>45</v>
      </c>
      <c r="P191" s="12" t="s">
        <v>26</v>
      </c>
      <c r="Q191" s="12" t="s">
        <v>38</v>
      </c>
      <c r="R191" s="15">
        <v>0</v>
      </c>
      <c r="S191" s="12" t="s">
        <v>33</v>
      </c>
      <c r="T191" s="12" t="s">
        <v>48</v>
      </c>
      <c r="U191" s="15" t="s">
        <v>48</v>
      </c>
      <c r="V191" s="12" t="s">
        <v>18</v>
      </c>
      <c r="W191" s="12" t="s">
        <v>47</v>
      </c>
      <c r="X191" s="15" t="s">
        <v>47</v>
      </c>
      <c r="Y191" s="12" t="s">
        <v>8</v>
      </c>
      <c r="Z191" s="12" t="s">
        <v>39</v>
      </c>
      <c r="AA191" s="15">
        <v>0</v>
      </c>
      <c r="AB191" s="12" t="s">
        <v>31</v>
      </c>
      <c r="AC191" s="12" t="s">
        <v>37</v>
      </c>
      <c r="AD191" s="15" t="s">
        <v>37</v>
      </c>
      <c r="AE191" s="12" t="s">
        <v>3</v>
      </c>
      <c r="AF191" s="12" t="s">
        <v>40</v>
      </c>
      <c r="AG191" s="15">
        <v>0</v>
      </c>
      <c r="AH191" s="12" t="s">
        <v>34</v>
      </c>
      <c r="AI191" s="12" t="s">
        <v>41</v>
      </c>
      <c r="AJ191" s="15">
        <v>0</v>
      </c>
      <c r="AK191" s="12" t="s">
        <v>16</v>
      </c>
      <c r="AL191" s="12" t="s">
        <v>42</v>
      </c>
      <c r="AM191" s="15" t="s">
        <v>42</v>
      </c>
      <c r="AN191" s="12" t="s">
        <v>58</v>
      </c>
      <c r="AO191" s="12" t="s">
        <v>46</v>
      </c>
      <c r="AP191" s="15" t="s">
        <v>46</v>
      </c>
      <c r="AQ191" s="12" t="s">
        <v>7</v>
      </c>
      <c r="AR191" s="12" t="s">
        <v>25</v>
      </c>
      <c r="AS191" s="15" t="s">
        <v>25</v>
      </c>
      <c r="AT191" s="12" t="s">
        <v>14</v>
      </c>
      <c r="AU191" s="12" t="s">
        <v>43</v>
      </c>
      <c r="AV191" s="15">
        <v>0</v>
      </c>
      <c r="AW191" s="12" t="s">
        <v>114</v>
      </c>
      <c r="AX191" s="12" t="s">
        <v>50</v>
      </c>
      <c r="AY191" s="15">
        <v>0</v>
      </c>
      <c r="AZ191" s="12" t="s">
        <v>20</v>
      </c>
      <c r="BA191" s="15">
        <v>8</v>
      </c>
      <c r="BB191" s="12">
        <v>72</v>
      </c>
      <c r="BC191" s="12"/>
      <c r="BD191" s="12">
        <v>1</v>
      </c>
      <c r="BE191" s="12">
        <v>1</v>
      </c>
      <c r="BF191" s="12">
        <v>1</v>
      </c>
      <c r="BG191" s="12">
        <v>1</v>
      </c>
      <c r="BH191" s="12">
        <v>1</v>
      </c>
      <c r="BI191" s="12">
        <v>1</v>
      </c>
      <c r="BJ191" s="12">
        <v>1</v>
      </c>
      <c r="BK191" s="12">
        <v>1</v>
      </c>
      <c r="BL191" s="12">
        <v>1</v>
      </c>
      <c r="BM191" s="12">
        <v>1</v>
      </c>
      <c r="BN191" s="12">
        <v>1</v>
      </c>
      <c r="BO191" s="12">
        <v>1</v>
      </c>
      <c r="BP191" s="12">
        <v>1</v>
      </c>
      <c r="BQ191" s="12">
        <v>1</v>
      </c>
      <c r="BR191" s="12">
        <v>1</v>
      </c>
      <c r="BS191" s="12">
        <v>1</v>
      </c>
    </row>
    <row r="192" spans="1:73" s="52" customFormat="1" x14ac:dyDescent="0.25">
      <c r="A192" s="11" t="s">
        <v>1075</v>
      </c>
      <c r="B192" s="53" t="s">
        <v>24</v>
      </c>
      <c r="C192" s="11" t="s">
        <v>845</v>
      </c>
      <c r="D192" s="12" t="s">
        <v>12</v>
      </c>
      <c r="E192" s="12" t="s">
        <v>49</v>
      </c>
      <c r="F192" s="15">
        <v>0</v>
      </c>
      <c r="G192" s="12" t="s">
        <v>9</v>
      </c>
      <c r="H192" s="12" t="s">
        <v>41</v>
      </c>
      <c r="I192" s="15">
        <v>0</v>
      </c>
      <c r="J192" s="12" t="s">
        <v>17</v>
      </c>
      <c r="K192" s="12" t="s">
        <v>50</v>
      </c>
      <c r="L192" s="15">
        <v>0</v>
      </c>
      <c r="M192" s="12" t="s">
        <v>5</v>
      </c>
      <c r="N192" s="12" t="s">
        <v>47</v>
      </c>
      <c r="O192" s="15" t="s">
        <v>47</v>
      </c>
      <c r="P192" s="12" t="s">
        <v>26</v>
      </c>
      <c r="Q192" s="12" t="s">
        <v>42</v>
      </c>
      <c r="R192" s="15">
        <v>0</v>
      </c>
      <c r="S192" s="12" t="s">
        <v>33</v>
      </c>
      <c r="T192" s="12" t="s">
        <v>43</v>
      </c>
      <c r="U192" s="15" t="s">
        <v>43</v>
      </c>
      <c r="V192" s="12" t="s">
        <v>18</v>
      </c>
      <c r="W192" s="12" t="s">
        <v>46</v>
      </c>
      <c r="X192" s="15" t="s">
        <v>46</v>
      </c>
      <c r="Y192" s="12" t="s">
        <v>59</v>
      </c>
      <c r="Z192" s="12" t="s">
        <v>39</v>
      </c>
      <c r="AA192" s="15" t="s">
        <v>39</v>
      </c>
      <c r="AB192" s="12" t="s">
        <v>123</v>
      </c>
      <c r="AC192" s="12" t="s">
        <v>45</v>
      </c>
      <c r="AD192" s="15">
        <v>0</v>
      </c>
      <c r="AE192" s="12" t="s">
        <v>3</v>
      </c>
      <c r="AF192" s="12" t="s">
        <v>48</v>
      </c>
      <c r="AG192" s="15">
        <v>0</v>
      </c>
      <c r="AH192" s="12" t="s">
        <v>34</v>
      </c>
      <c r="AI192" s="12" t="s">
        <v>27</v>
      </c>
      <c r="AJ192" s="15">
        <v>0</v>
      </c>
      <c r="AK192" s="12" t="s">
        <v>16</v>
      </c>
      <c r="AL192" s="12" t="s">
        <v>25</v>
      </c>
      <c r="AM192" s="15" t="s">
        <v>25</v>
      </c>
      <c r="AN192" s="12" t="s">
        <v>58</v>
      </c>
      <c r="AO192" s="12" t="s">
        <v>40</v>
      </c>
      <c r="AP192" s="15" t="s">
        <v>40</v>
      </c>
      <c r="AQ192" s="53" t="s">
        <v>7</v>
      </c>
      <c r="AR192" s="53">
        <v>10</v>
      </c>
      <c r="AS192" s="54">
        <v>10</v>
      </c>
      <c r="AT192" s="12" t="s">
        <v>14</v>
      </c>
      <c r="AU192" s="12" t="s">
        <v>37</v>
      </c>
      <c r="AV192" s="15">
        <v>0</v>
      </c>
      <c r="AW192" s="53" t="s">
        <v>114</v>
      </c>
      <c r="AX192" s="53" t="s">
        <v>38</v>
      </c>
      <c r="AY192" s="54">
        <v>0</v>
      </c>
      <c r="AZ192" s="12" t="s">
        <v>20</v>
      </c>
      <c r="BA192" s="15">
        <v>8</v>
      </c>
      <c r="BB192" s="12">
        <v>75</v>
      </c>
      <c r="BC192" s="12"/>
      <c r="BD192" s="12">
        <v>1</v>
      </c>
      <c r="BE192" s="12">
        <v>1</v>
      </c>
      <c r="BF192" s="12">
        <v>1</v>
      </c>
      <c r="BG192" s="12">
        <v>1</v>
      </c>
      <c r="BH192" s="12">
        <v>1</v>
      </c>
      <c r="BI192" s="12">
        <v>1</v>
      </c>
      <c r="BJ192" s="12">
        <v>1</v>
      </c>
      <c r="BK192" s="12">
        <v>1</v>
      </c>
      <c r="BL192" s="12">
        <v>1</v>
      </c>
      <c r="BM192" s="53">
        <v>0</v>
      </c>
      <c r="BN192" s="12">
        <v>1</v>
      </c>
      <c r="BO192" s="12">
        <v>1</v>
      </c>
      <c r="BP192" s="53">
        <v>2</v>
      </c>
      <c r="BQ192" s="12">
        <v>1</v>
      </c>
      <c r="BR192" s="12">
        <v>1</v>
      </c>
      <c r="BS192" s="12">
        <v>1</v>
      </c>
      <c r="BU192" s="51">
        <v>1</v>
      </c>
    </row>
    <row r="193" spans="1:71" x14ac:dyDescent="0.25">
      <c r="A193" s="11" t="s">
        <v>1076</v>
      </c>
      <c r="B193" s="12"/>
      <c r="C193" s="11" t="s">
        <v>847</v>
      </c>
      <c r="D193" s="12" t="s">
        <v>12</v>
      </c>
      <c r="E193" s="12" t="s">
        <v>43</v>
      </c>
      <c r="F193" s="15">
        <v>0</v>
      </c>
      <c r="G193" s="12" t="s">
        <v>9</v>
      </c>
      <c r="H193" s="12" t="s">
        <v>45</v>
      </c>
      <c r="I193" s="15">
        <v>0</v>
      </c>
      <c r="J193" s="12" t="s">
        <v>17</v>
      </c>
      <c r="K193" s="12" t="s">
        <v>47</v>
      </c>
      <c r="L193" s="15">
        <v>0</v>
      </c>
      <c r="M193" s="12" t="s">
        <v>4</v>
      </c>
      <c r="N193" s="12" t="s">
        <v>37</v>
      </c>
      <c r="O193" s="15">
        <v>0</v>
      </c>
      <c r="P193" s="12" t="s">
        <v>26</v>
      </c>
      <c r="Q193" s="12" t="s">
        <v>40</v>
      </c>
      <c r="R193" s="15">
        <v>0</v>
      </c>
      <c r="S193" s="12" t="s">
        <v>33</v>
      </c>
      <c r="T193" s="12" t="s">
        <v>49</v>
      </c>
      <c r="U193" s="15" t="s">
        <v>49</v>
      </c>
      <c r="V193" s="12" t="s">
        <v>18</v>
      </c>
      <c r="W193" s="12" t="s">
        <v>41</v>
      </c>
      <c r="X193" s="15" t="s">
        <v>41</v>
      </c>
      <c r="Y193" s="12" t="s">
        <v>59</v>
      </c>
      <c r="Z193" s="12" t="s">
        <v>38</v>
      </c>
      <c r="AA193" s="15" t="s">
        <v>38</v>
      </c>
      <c r="AB193" s="12" t="s">
        <v>31</v>
      </c>
      <c r="AC193" s="12" t="s">
        <v>46</v>
      </c>
      <c r="AD193" s="15" t="s">
        <v>46</v>
      </c>
      <c r="AE193" s="12" t="s">
        <v>3</v>
      </c>
      <c r="AF193" s="12" t="s">
        <v>25</v>
      </c>
      <c r="AG193" s="15">
        <v>0</v>
      </c>
      <c r="AH193" s="12" t="s">
        <v>34</v>
      </c>
      <c r="AI193" s="12" t="s">
        <v>29</v>
      </c>
      <c r="AJ193" s="15">
        <v>0</v>
      </c>
      <c r="AK193" s="12" t="s">
        <v>16</v>
      </c>
      <c r="AL193" s="12" t="s">
        <v>42</v>
      </c>
      <c r="AM193" s="15" t="s">
        <v>42</v>
      </c>
      <c r="AN193" s="12" t="s">
        <v>58</v>
      </c>
      <c r="AO193" s="12" t="s">
        <v>48</v>
      </c>
      <c r="AP193" s="15" t="s">
        <v>48</v>
      </c>
      <c r="AQ193" s="12" t="s">
        <v>7</v>
      </c>
      <c r="AR193" s="12" t="s">
        <v>27</v>
      </c>
      <c r="AS193" s="15" t="s">
        <v>27</v>
      </c>
      <c r="AT193" s="12" t="s">
        <v>14</v>
      </c>
      <c r="AU193" s="12" t="s">
        <v>39</v>
      </c>
      <c r="AV193" s="15">
        <v>0</v>
      </c>
      <c r="AW193" s="12" t="s">
        <v>114</v>
      </c>
      <c r="AX193" s="12" t="s">
        <v>50</v>
      </c>
      <c r="AY193" s="15">
        <v>0</v>
      </c>
      <c r="AZ193" s="12" t="s">
        <v>50</v>
      </c>
      <c r="BA193" s="15">
        <v>0</v>
      </c>
      <c r="BB193" s="12">
        <v>70</v>
      </c>
      <c r="BC193" s="12"/>
      <c r="BD193" s="12">
        <v>1</v>
      </c>
      <c r="BE193" s="12">
        <v>1</v>
      </c>
      <c r="BF193" s="12">
        <v>1</v>
      </c>
      <c r="BG193" s="12">
        <v>1</v>
      </c>
      <c r="BH193" s="12">
        <v>1</v>
      </c>
      <c r="BI193" s="12">
        <v>1</v>
      </c>
      <c r="BJ193" s="12">
        <v>1</v>
      </c>
      <c r="BK193" s="12">
        <v>1</v>
      </c>
      <c r="BL193" s="12">
        <v>1</v>
      </c>
      <c r="BM193" s="12">
        <v>1</v>
      </c>
      <c r="BN193" s="12">
        <v>1</v>
      </c>
      <c r="BO193" s="12">
        <v>1</v>
      </c>
      <c r="BP193" s="12">
        <v>1</v>
      </c>
      <c r="BQ193" s="12">
        <v>1</v>
      </c>
      <c r="BR193" s="12">
        <v>1</v>
      </c>
      <c r="BS193" s="12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3"/>
  <sheetViews>
    <sheetView topLeftCell="AK1" workbookViewId="0">
      <selection activeCell="BB1" sqref="BB1:BB1048576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11" bestFit="1" customWidth="1"/>
    <col min="5" max="5" width="3" bestFit="1" customWidth="1"/>
    <col min="6" max="6" width="7.5703125" bestFit="1" customWidth="1"/>
    <col min="7" max="7" width="8.7109375" bestFit="1" customWidth="1"/>
    <col min="8" max="8" width="3" bestFit="1" customWidth="1"/>
    <col min="9" max="9" width="8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7.5703125" bestFit="1" customWidth="1"/>
    <col min="14" max="14" width="3" bestFit="1" customWidth="1"/>
    <col min="15" max="15" width="7.28515625" bestFit="1" customWidth="1"/>
    <col min="16" max="16" width="7.7109375" bestFit="1" customWidth="1"/>
    <col min="17" max="17" width="3" bestFit="1" customWidth="1"/>
    <col min="18" max="18" width="5.5703125" bestFit="1" customWidth="1"/>
    <col min="19" max="19" width="7.42578125" bestFit="1" customWidth="1"/>
    <col min="20" max="20" width="3" bestFit="1" customWidth="1"/>
    <col min="21" max="21" width="5.42578125" bestFit="1" customWidth="1"/>
    <col min="22" max="22" width="7.85546875" bestFit="1" customWidth="1"/>
    <col min="23" max="23" width="3" bestFit="1" customWidth="1"/>
    <col min="24" max="24" width="7.85546875" bestFit="1" customWidth="1"/>
    <col min="25" max="25" width="7.42578125" bestFit="1" customWidth="1"/>
    <col min="26" max="26" width="3" bestFit="1" customWidth="1"/>
    <col min="27" max="27" width="6.28515625" bestFit="1" customWidth="1"/>
    <col min="28" max="28" width="7.140625" bestFit="1" customWidth="1"/>
    <col min="29" max="29" width="3" bestFit="1" customWidth="1"/>
    <col min="30" max="30" width="6.5703125" bestFit="1" customWidth="1"/>
    <col min="31" max="31" width="8.85546875" bestFit="1" customWidth="1"/>
    <col min="32" max="32" width="3" bestFit="1" customWidth="1"/>
    <col min="33" max="33" width="6.5703125" bestFit="1" customWidth="1"/>
    <col min="34" max="34" width="9" bestFit="1" customWidth="1"/>
    <col min="35" max="35" width="3" bestFit="1" customWidth="1"/>
    <col min="36" max="36" width="9" bestFit="1" customWidth="1"/>
    <col min="38" max="38" width="3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8.85546875" bestFit="1" customWidth="1"/>
    <col min="47" max="47" width="3" bestFit="1" customWidth="1"/>
    <col min="48" max="48" width="8.28515625" bestFit="1" customWidth="1"/>
    <col min="49" max="49" width="5.85546875" bestFit="1" customWidth="1"/>
    <col min="50" max="50" width="3" bestFit="1" customWidth="1"/>
    <col min="51" max="51" width="5.85546875" bestFit="1" customWidth="1"/>
    <col min="52" max="53" width="2" bestFit="1" customWidth="1"/>
    <col min="54" max="54" width="9.28515625" bestFit="1" customWidth="1"/>
    <col min="56" max="56" width="7.28515625" bestFit="1" customWidth="1"/>
    <col min="57" max="65" width="2" bestFit="1" customWidth="1"/>
    <col min="66" max="72" width="3" bestFit="1" customWidth="1"/>
    <col min="74" max="74" width="11.85546875" style="51" bestFit="1" customWidth="1"/>
  </cols>
  <sheetData>
    <row r="1" spans="1:74" s="40" customFormat="1" x14ac:dyDescent="0.25">
      <c r="A1" s="36" t="s">
        <v>675</v>
      </c>
      <c r="B1" s="36" t="s">
        <v>0</v>
      </c>
      <c r="C1" s="37" t="s">
        <v>1</v>
      </c>
      <c r="D1" s="36"/>
      <c r="E1" s="37"/>
      <c r="F1" s="38" t="s">
        <v>4</v>
      </c>
      <c r="G1" s="37"/>
      <c r="H1" s="37"/>
      <c r="I1" s="38" t="s">
        <v>55</v>
      </c>
      <c r="J1" s="37"/>
      <c r="K1" s="37"/>
      <c r="L1" s="38" t="s">
        <v>5</v>
      </c>
      <c r="M1" s="37"/>
      <c r="N1" s="37"/>
      <c r="O1" s="38" t="s">
        <v>28</v>
      </c>
      <c r="P1" s="37"/>
      <c r="Q1" s="37"/>
      <c r="R1" s="38" t="s">
        <v>17</v>
      </c>
      <c r="S1" s="37"/>
      <c r="T1" s="37"/>
      <c r="U1" s="38" t="s">
        <v>114</v>
      </c>
      <c r="V1" s="37"/>
      <c r="W1" s="37"/>
      <c r="X1" s="38" t="s">
        <v>33</v>
      </c>
      <c r="Y1" s="37"/>
      <c r="Z1" s="37"/>
      <c r="AA1" s="38" t="s">
        <v>26</v>
      </c>
      <c r="AB1" s="37"/>
      <c r="AC1" s="37"/>
      <c r="AD1" s="38" t="s">
        <v>63</v>
      </c>
      <c r="AE1" s="37"/>
      <c r="AF1" s="37"/>
      <c r="AG1" s="38" t="s">
        <v>11</v>
      </c>
      <c r="AH1" s="37"/>
      <c r="AI1" s="37"/>
      <c r="AJ1" s="38" t="s">
        <v>59</v>
      </c>
      <c r="AK1" s="37"/>
      <c r="AL1" s="37"/>
      <c r="AM1" s="38" t="s">
        <v>18</v>
      </c>
      <c r="AN1" s="37"/>
      <c r="AO1" s="37"/>
      <c r="AP1" s="38" t="s">
        <v>32</v>
      </c>
      <c r="AQ1" s="37"/>
      <c r="AR1" s="37"/>
      <c r="AS1" s="38" t="s">
        <v>3</v>
      </c>
      <c r="AT1" s="37"/>
      <c r="AU1" s="37"/>
      <c r="AV1" s="38" t="s">
        <v>12</v>
      </c>
      <c r="AW1" s="37"/>
      <c r="AX1" s="37"/>
      <c r="AY1" s="38" t="s">
        <v>30</v>
      </c>
      <c r="AZ1" s="37"/>
      <c r="BA1" s="38">
        <v>8</v>
      </c>
      <c r="BB1" s="39" t="s">
        <v>21</v>
      </c>
      <c r="BC1" s="36"/>
      <c r="BD1" s="36" t="s">
        <v>676</v>
      </c>
      <c r="BE1" s="36">
        <v>1</v>
      </c>
      <c r="BF1" s="36">
        <v>2</v>
      </c>
      <c r="BG1" s="36">
        <v>3</v>
      </c>
      <c r="BH1" s="36">
        <v>4</v>
      </c>
      <c r="BI1" s="36">
        <v>5</v>
      </c>
      <c r="BJ1" s="36">
        <v>6</v>
      </c>
      <c r="BK1" s="36">
        <v>7</v>
      </c>
      <c r="BL1" s="36">
        <v>8</v>
      </c>
      <c r="BM1" s="36">
        <v>9</v>
      </c>
      <c r="BN1" s="36">
        <v>10</v>
      </c>
      <c r="BO1" s="36">
        <v>11</v>
      </c>
      <c r="BP1" s="36">
        <v>12</v>
      </c>
      <c r="BQ1" s="36">
        <v>13</v>
      </c>
      <c r="BR1" s="36">
        <v>14</v>
      </c>
      <c r="BS1" s="36">
        <v>15</v>
      </c>
      <c r="BT1" s="36">
        <v>16</v>
      </c>
      <c r="BV1" s="50" t="s">
        <v>1354</v>
      </c>
    </row>
    <row r="2" spans="1:74" x14ac:dyDescent="0.25">
      <c r="A2" s="11" t="s">
        <v>677</v>
      </c>
      <c r="B2" s="11" t="s">
        <v>36</v>
      </c>
      <c r="C2" s="12"/>
      <c r="D2" s="11" t="s">
        <v>4</v>
      </c>
      <c r="E2" s="12" t="s">
        <v>41</v>
      </c>
      <c r="F2" s="13" t="s">
        <v>41</v>
      </c>
      <c r="G2" s="12" t="s">
        <v>55</v>
      </c>
      <c r="H2" s="12" t="s">
        <v>27</v>
      </c>
      <c r="I2" s="13" t="s">
        <v>27</v>
      </c>
      <c r="J2" s="12" t="s">
        <v>5</v>
      </c>
      <c r="K2" s="12" t="s">
        <v>25</v>
      </c>
      <c r="L2" s="13" t="s">
        <v>25</v>
      </c>
      <c r="M2" s="12" t="s">
        <v>28</v>
      </c>
      <c r="N2" s="12" t="s">
        <v>48</v>
      </c>
      <c r="O2" s="13" t="s">
        <v>48</v>
      </c>
      <c r="P2" s="12" t="s">
        <v>17</v>
      </c>
      <c r="Q2" s="12" t="s">
        <v>47</v>
      </c>
      <c r="R2" s="13" t="s">
        <v>47</v>
      </c>
      <c r="S2" s="12" t="s">
        <v>114</v>
      </c>
      <c r="T2" s="12" t="s">
        <v>38</v>
      </c>
      <c r="U2" s="13" t="s">
        <v>38</v>
      </c>
      <c r="V2" s="12" t="s">
        <v>33</v>
      </c>
      <c r="W2" s="12" t="s">
        <v>42</v>
      </c>
      <c r="X2" s="13" t="s">
        <v>42</v>
      </c>
      <c r="Y2" s="12" t="s">
        <v>26</v>
      </c>
      <c r="Z2" s="12" t="s">
        <v>37</v>
      </c>
      <c r="AA2" s="13" t="s">
        <v>37</v>
      </c>
      <c r="AB2" s="12" t="s">
        <v>7</v>
      </c>
      <c r="AC2" s="12" t="s">
        <v>43</v>
      </c>
      <c r="AD2" s="13">
        <v>0</v>
      </c>
      <c r="AE2" s="12" t="s">
        <v>11</v>
      </c>
      <c r="AF2" s="12" t="s">
        <v>40</v>
      </c>
      <c r="AG2" s="13" t="s">
        <v>40</v>
      </c>
      <c r="AH2" s="12" t="s">
        <v>44</v>
      </c>
      <c r="AI2" s="12" t="s">
        <v>50</v>
      </c>
      <c r="AJ2" s="13">
        <v>0</v>
      </c>
      <c r="AK2" s="12" t="s">
        <v>18</v>
      </c>
      <c r="AL2" s="12" t="s">
        <v>39</v>
      </c>
      <c r="AM2" s="13" t="s">
        <v>39</v>
      </c>
      <c r="AN2" s="12" t="s">
        <v>9</v>
      </c>
      <c r="AO2" s="12" t="s">
        <v>29</v>
      </c>
      <c r="AP2" s="13">
        <v>0</v>
      </c>
      <c r="AQ2" s="12" t="s">
        <v>3</v>
      </c>
      <c r="AR2" s="12" t="s">
        <v>45</v>
      </c>
      <c r="AS2" s="13" t="s">
        <v>45</v>
      </c>
      <c r="AT2" s="12" t="s">
        <v>15</v>
      </c>
      <c r="AU2" s="12" t="s">
        <v>46</v>
      </c>
      <c r="AV2" s="13">
        <v>0</v>
      </c>
      <c r="AW2" s="12" t="s">
        <v>30</v>
      </c>
      <c r="AX2" s="12" t="s">
        <v>49</v>
      </c>
      <c r="AY2" s="13" t="s">
        <v>49</v>
      </c>
      <c r="AZ2" s="12" t="s">
        <v>50</v>
      </c>
      <c r="BA2" s="13">
        <v>8</v>
      </c>
      <c r="BB2" s="15">
        <v>110</v>
      </c>
      <c r="BC2" s="11"/>
      <c r="BD2" s="11"/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>
        <v>1</v>
      </c>
      <c r="BR2" s="11">
        <v>1</v>
      </c>
      <c r="BS2" s="11">
        <v>1</v>
      </c>
      <c r="BT2" s="11">
        <v>1</v>
      </c>
    </row>
    <row r="3" spans="1:74" x14ac:dyDescent="0.25">
      <c r="A3" s="11" t="s">
        <v>678</v>
      </c>
      <c r="B3" s="11" t="s">
        <v>516</v>
      </c>
      <c r="C3" s="12"/>
      <c r="D3" s="11" t="s">
        <v>4</v>
      </c>
      <c r="E3" s="12" t="s">
        <v>37</v>
      </c>
      <c r="F3" s="13" t="s">
        <v>37</v>
      </c>
      <c r="G3" s="12" t="s">
        <v>55</v>
      </c>
      <c r="H3" s="12" t="s">
        <v>29</v>
      </c>
      <c r="I3" s="13" t="s">
        <v>29</v>
      </c>
      <c r="J3" s="12" t="s">
        <v>5</v>
      </c>
      <c r="K3" s="12" t="s">
        <v>43</v>
      </c>
      <c r="L3" s="13" t="s">
        <v>43</v>
      </c>
      <c r="M3" s="12" t="s">
        <v>28</v>
      </c>
      <c r="N3" s="12" t="s">
        <v>45</v>
      </c>
      <c r="O3" s="13" t="s">
        <v>45</v>
      </c>
      <c r="P3" s="12" t="s">
        <v>58</v>
      </c>
      <c r="Q3" s="12" t="s">
        <v>27</v>
      </c>
      <c r="R3" s="13">
        <v>0</v>
      </c>
      <c r="S3" s="12" t="s">
        <v>114</v>
      </c>
      <c r="T3" s="12" t="s">
        <v>42</v>
      </c>
      <c r="U3" s="13" t="s">
        <v>42</v>
      </c>
      <c r="V3" s="12" t="s">
        <v>33</v>
      </c>
      <c r="W3" s="12" t="s">
        <v>25</v>
      </c>
      <c r="X3" s="13" t="s">
        <v>25</v>
      </c>
      <c r="Y3" s="12" t="s">
        <v>26</v>
      </c>
      <c r="Z3" s="12" t="s">
        <v>46</v>
      </c>
      <c r="AA3" s="13" t="s">
        <v>46</v>
      </c>
      <c r="AB3" s="12" t="s">
        <v>7</v>
      </c>
      <c r="AC3" s="12" t="s">
        <v>40</v>
      </c>
      <c r="AD3" s="13">
        <v>0</v>
      </c>
      <c r="AE3" s="12" t="s">
        <v>11</v>
      </c>
      <c r="AF3" s="12" t="s">
        <v>38</v>
      </c>
      <c r="AG3" s="13" t="s">
        <v>38</v>
      </c>
      <c r="AH3" s="12" t="s">
        <v>44</v>
      </c>
      <c r="AI3" s="12" t="s">
        <v>41</v>
      </c>
      <c r="AJ3" s="13">
        <v>0</v>
      </c>
      <c r="AK3" s="12" t="s">
        <v>14</v>
      </c>
      <c r="AL3" s="12" t="s">
        <v>47</v>
      </c>
      <c r="AM3" s="13">
        <v>0</v>
      </c>
      <c r="AN3" s="12" t="s">
        <v>9</v>
      </c>
      <c r="AO3" s="12" t="s">
        <v>49</v>
      </c>
      <c r="AP3" s="13">
        <v>0</v>
      </c>
      <c r="AQ3" s="12" t="s">
        <v>3</v>
      </c>
      <c r="AR3" s="12" t="s">
        <v>50</v>
      </c>
      <c r="AS3" s="13" t="s">
        <v>50</v>
      </c>
      <c r="AT3" s="12" t="s">
        <v>15</v>
      </c>
      <c r="AU3" s="12" t="s">
        <v>39</v>
      </c>
      <c r="AV3" s="13">
        <v>0</v>
      </c>
      <c r="AW3" s="12" t="s">
        <v>30</v>
      </c>
      <c r="AX3" s="12" t="s">
        <v>48</v>
      </c>
      <c r="AY3" s="13" t="s">
        <v>48</v>
      </c>
      <c r="AZ3" s="12" t="s">
        <v>50</v>
      </c>
      <c r="BA3" s="13">
        <v>8</v>
      </c>
      <c r="BB3" s="15">
        <v>105</v>
      </c>
      <c r="BC3" s="11"/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</row>
    <row r="4" spans="1:74" x14ac:dyDescent="0.25">
      <c r="A4" s="11" t="s">
        <v>679</v>
      </c>
      <c r="B4" s="11" t="s">
        <v>52</v>
      </c>
      <c r="C4" s="12"/>
      <c r="D4" s="11" t="s">
        <v>4</v>
      </c>
      <c r="E4" s="12" t="s">
        <v>40</v>
      </c>
      <c r="F4" s="13" t="s">
        <v>40</v>
      </c>
      <c r="G4" s="12" t="s">
        <v>55</v>
      </c>
      <c r="H4" s="12" t="s">
        <v>27</v>
      </c>
      <c r="I4" s="13" t="s">
        <v>27</v>
      </c>
      <c r="J4" s="12" t="s">
        <v>5</v>
      </c>
      <c r="K4" s="12" t="s">
        <v>25</v>
      </c>
      <c r="L4" s="13" t="s">
        <v>25</v>
      </c>
      <c r="M4" s="12" t="s">
        <v>28</v>
      </c>
      <c r="N4" s="12" t="s">
        <v>39</v>
      </c>
      <c r="O4" s="13" t="s">
        <v>39</v>
      </c>
      <c r="P4" s="12" t="s">
        <v>17</v>
      </c>
      <c r="Q4" s="12" t="s">
        <v>37</v>
      </c>
      <c r="R4" s="13" t="s">
        <v>37</v>
      </c>
      <c r="S4" s="12" t="s">
        <v>114</v>
      </c>
      <c r="T4" s="12" t="s">
        <v>43</v>
      </c>
      <c r="U4" s="13" t="s">
        <v>43</v>
      </c>
      <c r="V4" s="12" t="s">
        <v>33</v>
      </c>
      <c r="W4" s="12" t="s">
        <v>42</v>
      </c>
      <c r="X4" s="13" t="s">
        <v>42</v>
      </c>
      <c r="Y4" s="12" t="s">
        <v>26</v>
      </c>
      <c r="Z4" s="12" t="s">
        <v>38</v>
      </c>
      <c r="AA4" s="13" t="s">
        <v>38</v>
      </c>
      <c r="AB4" s="12" t="s">
        <v>7</v>
      </c>
      <c r="AC4" s="12" t="s">
        <v>41</v>
      </c>
      <c r="AD4" s="13">
        <v>0</v>
      </c>
      <c r="AE4" s="12" t="s">
        <v>11</v>
      </c>
      <c r="AF4" s="12" t="s">
        <v>46</v>
      </c>
      <c r="AG4" s="13" t="s">
        <v>46</v>
      </c>
      <c r="AH4" s="12" t="s">
        <v>59</v>
      </c>
      <c r="AI4" s="12" t="s">
        <v>48</v>
      </c>
      <c r="AJ4" s="13" t="s">
        <v>48</v>
      </c>
      <c r="AK4" s="12" t="s">
        <v>18</v>
      </c>
      <c r="AL4" s="12" t="s">
        <v>47</v>
      </c>
      <c r="AM4" s="13" t="s">
        <v>47</v>
      </c>
      <c r="AN4" s="12" t="s">
        <v>9</v>
      </c>
      <c r="AO4" s="12" t="s">
        <v>29</v>
      </c>
      <c r="AP4" s="13">
        <v>0</v>
      </c>
      <c r="AQ4" s="12" t="s">
        <v>3</v>
      </c>
      <c r="AR4" s="12" t="s">
        <v>50</v>
      </c>
      <c r="AS4" s="13" t="s">
        <v>50</v>
      </c>
      <c r="AT4" s="12" t="s">
        <v>15</v>
      </c>
      <c r="AU4" s="12" t="s">
        <v>49</v>
      </c>
      <c r="AV4" s="13">
        <v>0</v>
      </c>
      <c r="AW4" s="12" t="s">
        <v>10</v>
      </c>
      <c r="AX4" s="12" t="s">
        <v>45</v>
      </c>
      <c r="AY4" s="13">
        <v>0</v>
      </c>
      <c r="AZ4" s="12" t="s">
        <v>50</v>
      </c>
      <c r="BA4" s="13">
        <v>8</v>
      </c>
      <c r="BB4" s="15">
        <v>115</v>
      </c>
      <c r="BC4" s="11"/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</row>
    <row r="5" spans="1:74" x14ac:dyDescent="0.25">
      <c r="A5" s="11" t="s">
        <v>680</v>
      </c>
      <c r="B5" s="11" t="s">
        <v>61</v>
      </c>
      <c r="C5" s="12"/>
      <c r="D5" s="11" t="s">
        <v>4</v>
      </c>
      <c r="E5" s="12" t="s">
        <v>48</v>
      </c>
      <c r="F5" s="13" t="s">
        <v>48</v>
      </c>
      <c r="G5" s="12" t="s">
        <v>55</v>
      </c>
      <c r="H5" s="12" t="s">
        <v>39</v>
      </c>
      <c r="I5" s="13" t="s">
        <v>39</v>
      </c>
      <c r="J5" s="12" t="s">
        <v>5</v>
      </c>
      <c r="K5" s="12" t="s">
        <v>43</v>
      </c>
      <c r="L5" s="13" t="s">
        <v>43</v>
      </c>
      <c r="M5" s="12" t="s">
        <v>28</v>
      </c>
      <c r="N5" s="12" t="s">
        <v>25</v>
      </c>
      <c r="O5" s="13" t="s">
        <v>25</v>
      </c>
      <c r="P5" s="12" t="s">
        <v>58</v>
      </c>
      <c r="Q5" s="12" t="s">
        <v>45</v>
      </c>
      <c r="R5" s="13">
        <v>0</v>
      </c>
      <c r="S5" s="12" t="s">
        <v>114</v>
      </c>
      <c r="T5" s="12" t="s">
        <v>42</v>
      </c>
      <c r="U5" s="13" t="s">
        <v>42</v>
      </c>
      <c r="V5" s="12" t="s">
        <v>33</v>
      </c>
      <c r="W5" s="12" t="s">
        <v>40</v>
      </c>
      <c r="X5" s="13" t="s">
        <v>40</v>
      </c>
      <c r="Y5" s="12" t="s">
        <v>26</v>
      </c>
      <c r="Z5" s="12" t="s">
        <v>41</v>
      </c>
      <c r="AA5" s="13" t="s">
        <v>41</v>
      </c>
      <c r="AB5" s="12" t="s">
        <v>7</v>
      </c>
      <c r="AC5" s="12" t="s">
        <v>37</v>
      </c>
      <c r="AD5" s="13">
        <v>0</v>
      </c>
      <c r="AE5" s="12" t="s">
        <v>11</v>
      </c>
      <c r="AF5" s="12" t="s">
        <v>38</v>
      </c>
      <c r="AG5" s="13" t="s">
        <v>38</v>
      </c>
      <c r="AH5" s="12" t="s">
        <v>59</v>
      </c>
      <c r="AI5" s="12" t="s">
        <v>29</v>
      </c>
      <c r="AJ5" s="13" t="s">
        <v>29</v>
      </c>
      <c r="AK5" s="12" t="s">
        <v>14</v>
      </c>
      <c r="AL5" s="12" t="s">
        <v>47</v>
      </c>
      <c r="AM5" s="13">
        <v>0</v>
      </c>
      <c r="AN5" s="12" t="s">
        <v>32</v>
      </c>
      <c r="AO5" s="12" t="s">
        <v>49</v>
      </c>
      <c r="AP5" s="13" t="s">
        <v>49</v>
      </c>
      <c r="AQ5" s="12" t="s">
        <v>3</v>
      </c>
      <c r="AR5" s="12" t="s">
        <v>50</v>
      </c>
      <c r="AS5" s="13" t="s">
        <v>50</v>
      </c>
      <c r="AT5" s="12" t="s">
        <v>15</v>
      </c>
      <c r="AU5" s="12" t="s">
        <v>27</v>
      </c>
      <c r="AV5" s="13">
        <v>0</v>
      </c>
      <c r="AW5" s="12" t="s">
        <v>30</v>
      </c>
      <c r="AX5" s="12" t="s">
        <v>46</v>
      </c>
      <c r="AY5" s="13" t="s">
        <v>46</v>
      </c>
      <c r="AZ5" s="12" t="s">
        <v>50</v>
      </c>
      <c r="BA5" s="13">
        <v>8</v>
      </c>
      <c r="BB5" s="15">
        <v>127</v>
      </c>
      <c r="BC5" s="11"/>
      <c r="BD5" s="11"/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>
        <v>1</v>
      </c>
      <c r="BR5" s="11">
        <v>1</v>
      </c>
      <c r="BS5" s="11">
        <v>1</v>
      </c>
      <c r="BT5" s="11">
        <v>1</v>
      </c>
    </row>
    <row r="6" spans="1:74" x14ac:dyDescent="0.25">
      <c r="A6" s="31" t="s">
        <v>681</v>
      </c>
      <c r="B6" s="31" t="s">
        <v>65</v>
      </c>
      <c r="C6" s="32"/>
      <c r="D6" s="31" t="s">
        <v>4</v>
      </c>
      <c r="E6" s="18" t="s">
        <v>46</v>
      </c>
      <c r="F6" s="18">
        <v>0</v>
      </c>
      <c r="G6" s="32" t="s">
        <v>55</v>
      </c>
      <c r="H6" s="32" t="s">
        <v>39</v>
      </c>
      <c r="I6" s="13" t="s">
        <v>39</v>
      </c>
      <c r="J6" s="32" t="s">
        <v>5</v>
      </c>
      <c r="K6" s="32" t="s">
        <v>42</v>
      </c>
      <c r="L6" s="13" t="s">
        <v>42</v>
      </c>
      <c r="M6" s="32" t="s">
        <v>28</v>
      </c>
      <c r="N6" s="32" t="s">
        <v>49</v>
      </c>
      <c r="O6" s="13" t="s">
        <v>49</v>
      </c>
      <c r="P6" s="32" t="s">
        <v>58</v>
      </c>
      <c r="Q6" s="32" t="s">
        <v>41</v>
      </c>
      <c r="R6" s="13">
        <v>0</v>
      </c>
      <c r="S6" s="32" t="s">
        <v>114</v>
      </c>
      <c r="T6" s="32" t="s">
        <v>40</v>
      </c>
      <c r="U6" s="13" t="s">
        <v>40</v>
      </c>
      <c r="V6" s="32" t="s">
        <v>33</v>
      </c>
      <c r="W6" s="32" t="s">
        <v>25</v>
      </c>
      <c r="X6" s="13" t="s">
        <v>25</v>
      </c>
      <c r="Y6" s="32" t="s">
        <v>26</v>
      </c>
      <c r="Z6" s="32" t="s">
        <v>38</v>
      </c>
      <c r="AA6" s="13" t="s">
        <v>38</v>
      </c>
      <c r="AB6" s="32" t="s">
        <v>63</v>
      </c>
      <c r="AC6" s="32" t="s">
        <v>37</v>
      </c>
      <c r="AD6" s="13" t="s">
        <v>37</v>
      </c>
      <c r="AE6" s="32" t="s">
        <v>11</v>
      </c>
      <c r="AF6" s="32" t="s">
        <v>43</v>
      </c>
      <c r="AG6" s="13" t="s">
        <v>43</v>
      </c>
      <c r="AH6" s="32" t="s">
        <v>59</v>
      </c>
      <c r="AI6" s="32" t="s">
        <v>27</v>
      </c>
      <c r="AJ6" s="13" t="s">
        <v>27</v>
      </c>
      <c r="AK6" s="32" t="s">
        <v>18</v>
      </c>
      <c r="AL6" s="32" t="s">
        <v>50</v>
      </c>
      <c r="AM6" s="13" t="s">
        <v>50</v>
      </c>
      <c r="AN6" s="32" t="s">
        <v>9</v>
      </c>
      <c r="AO6" s="32" t="s">
        <v>48</v>
      </c>
      <c r="AP6" s="13">
        <v>0</v>
      </c>
      <c r="AQ6" s="32" t="s">
        <v>3</v>
      </c>
      <c r="AR6" s="32" t="s">
        <v>29</v>
      </c>
      <c r="AS6" s="13" t="s">
        <v>29</v>
      </c>
      <c r="AT6" s="32" t="s">
        <v>15</v>
      </c>
      <c r="AU6" s="32" t="s">
        <v>45</v>
      </c>
      <c r="AV6" s="13">
        <v>0</v>
      </c>
      <c r="AW6" s="32" t="s">
        <v>30</v>
      </c>
      <c r="AX6" s="32" t="s">
        <v>47</v>
      </c>
      <c r="AY6" s="13" t="s">
        <v>47</v>
      </c>
      <c r="AZ6" s="32" t="s">
        <v>50</v>
      </c>
      <c r="BA6" s="13">
        <v>8</v>
      </c>
      <c r="BB6" s="15">
        <v>112</v>
      </c>
      <c r="BC6" s="11"/>
      <c r="BD6" s="11"/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>
        <v>1</v>
      </c>
      <c r="BR6" s="11">
        <v>1</v>
      </c>
      <c r="BS6" s="11">
        <v>1</v>
      </c>
      <c r="BT6" s="11">
        <v>1</v>
      </c>
    </row>
    <row r="7" spans="1:74" x14ac:dyDescent="0.25">
      <c r="A7" s="11" t="s">
        <v>682</v>
      </c>
      <c r="B7" s="11" t="s">
        <v>67</v>
      </c>
      <c r="C7" s="12"/>
      <c r="D7" s="11" t="s">
        <v>4</v>
      </c>
      <c r="E7" s="12" t="s">
        <v>50</v>
      </c>
      <c r="F7" s="13" t="s">
        <v>50</v>
      </c>
      <c r="G7" s="12" t="s">
        <v>6</v>
      </c>
      <c r="H7" s="12" t="s">
        <v>47</v>
      </c>
      <c r="I7" s="13">
        <v>0</v>
      </c>
      <c r="J7" s="12" t="s">
        <v>5</v>
      </c>
      <c r="K7" s="12" t="s">
        <v>39</v>
      </c>
      <c r="L7" s="13" t="s">
        <v>39</v>
      </c>
      <c r="M7" s="12" t="s">
        <v>70</v>
      </c>
      <c r="N7" s="12" t="s">
        <v>45</v>
      </c>
      <c r="O7" s="13">
        <v>0</v>
      </c>
      <c r="P7" s="12" t="s">
        <v>17</v>
      </c>
      <c r="Q7" s="12" t="s">
        <v>27</v>
      </c>
      <c r="R7" s="13" t="s">
        <v>27</v>
      </c>
      <c r="S7" s="12" t="s">
        <v>114</v>
      </c>
      <c r="T7" s="12" t="s">
        <v>37</v>
      </c>
      <c r="U7" s="13" t="s">
        <v>37</v>
      </c>
      <c r="V7" s="12" t="s">
        <v>33</v>
      </c>
      <c r="W7" s="12" t="s">
        <v>41</v>
      </c>
      <c r="X7" s="13" t="s">
        <v>41</v>
      </c>
      <c r="Y7" s="12" t="s">
        <v>26</v>
      </c>
      <c r="Z7" s="12" t="s">
        <v>49</v>
      </c>
      <c r="AA7" s="13" t="s">
        <v>49</v>
      </c>
      <c r="AB7" s="12" t="s">
        <v>7</v>
      </c>
      <c r="AC7" s="12" t="s">
        <v>48</v>
      </c>
      <c r="AD7" s="13">
        <v>0</v>
      </c>
      <c r="AE7" s="12" t="s">
        <v>11</v>
      </c>
      <c r="AF7" s="12" t="s">
        <v>29</v>
      </c>
      <c r="AG7" s="13" t="s">
        <v>29</v>
      </c>
      <c r="AH7" s="12" t="s">
        <v>59</v>
      </c>
      <c r="AI7" s="12" t="s">
        <v>43</v>
      </c>
      <c r="AJ7" s="13" t="s">
        <v>43</v>
      </c>
      <c r="AK7" s="12" t="s">
        <v>18</v>
      </c>
      <c r="AL7" s="12" t="s">
        <v>46</v>
      </c>
      <c r="AM7" s="13" t="s">
        <v>46</v>
      </c>
      <c r="AN7" s="12" t="s">
        <v>9</v>
      </c>
      <c r="AO7" s="12" t="s">
        <v>38</v>
      </c>
      <c r="AP7" s="13">
        <v>0</v>
      </c>
      <c r="AQ7" s="12" t="s">
        <v>3</v>
      </c>
      <c r="AR7" s="12" t="s">
        <v>40</v>
      </c>
      <c r="AS7" s="13" t="s">
        <v>40</v>
      </c>
      <c r="AT7" s="12" t="s">
        <v>15</v>
      </c>
      <c r="AU7" s="12" t="s">
        <v>25</v>
      </c>
      <c r="AV7" s="13">
        <v>0</v>
      </c>
      <c r="AW7" s="12" t="s">
        <v>30</v>
      </c>
      <c r="AX7" s="12" t="s">
        <v>42</v>
      </c>
      <c r="AY7" s="13" t="s">
        <v>42</v>
      </c>
      <c r="AZ7" s="12" t="s">
        <v>20</v>
      </c>
      <c r="BA7" s="13">
        <v>0</v>
      </c>
      <c r="BB7" s="15">
        <v>93</v>
      </c>
      <c r="BC7" s="11"/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</row>
    <row r="8" spans="1:74" s="52" customFormat="1" x14ac:dyDescent="0.25">
      <c r="A8" s="11" t="s">
        <v>683</v>
      </c>
      <c r="B8" s="11" t="s">
        <v>69</v>
      </c>
      <c r="C8" s="53" t="s">
        <v>24</v>
      </c>
      <c r="D8" s="11" t="s">
        <v>4</v>
      </c>
      <c r="E8" s="12" t="s">
        <v>41</v>
      </c>
      <c r="F8" s="13" t="s">
        <v>41</v>
      </c>
      <c r="G8" s="12" t="s">
        <v>55</v>
      </c>
      <c r="H8" s="12" t="s">
        <v>45</v>
      </c>
      <c r="I8" s="13" t="s">
        <v>45</v>
      </c>
      <c r="J8" s="12" t="s">
        <v>5</v>
      </c>
      <c r="K8" s="12" t="s">
        <v>47</v>
      </c>
      <c r="L8" s="13" t="s">
        <v>47</v>
      </c>
      <c r="M8" s="12" t="s">
        <v>70</v>
      </c>
      <c r="N8" s="12" t="s">
        <v>39</v>
      </c>
      <c r="O8" s="13">
        <v>0</v>
      </c>
      <c r="P8" s="12" t="s">
        <v>58</v>
      </c>
      <c r="Q8" s="12" t="s">
        <v>50</v>
      </c>
      <c r="R8" s="13">
        <v>0</v>
      </c>
      <c r="S8" s="12" t="s">
        <v>114</v>
      </c>
      <c r="T8" s="12" t="s">
        <v>27</v>
      </c>
      <c r="U8" s="13" t="s">
        <v>27</v>
      </c>
      <c r="V8" s="12" t="s">
        <v>33</v>
      </c>
      <c r="W8" s="12" t="s">
        <v>42</v>
      </c>
      <c r="X8" s="13" t="s">
        <v>42</v>
      </c>
      <c r="Y8" s="12" t="s">
        <v>26</v>
      </c>
      <c r="Z8" s="12" t="s">
        <v>25</v>
      </c>
      <c r="AA8" s="13" t="s">
        <v>25</v>
      </c>
      <c r="AB8" s="12" t="s">
        <v>7</v>
      </c>
      <c r="AC8" s="12" t="s">
        <v>37</v>
      </c>
      <c r="AD8" s="13">
        <v>0</v>
      </c>
      <c r="AE8" s="12" t="s">
        <v>11</v>
      </c>
      <c r="AF8" s="12" t="s">
        <v>40</v>
      </c>
      <c r="AG8" s="13" t="s">
        <v>40</v>
      </c>
      <c r="AH8" s="12" t="s">
        <v>59</v>
      </c>
      <c r="AI8" s="12" t="s">
        <v>38</v>
      </c>
      <c r="AJ8" s="13" t="s">
        <v>38</v>
      </c>
      <c r="AK8" s="12" t="s">
        <v>18</v>
      </c>
      <c r="AL8" s="12" t="s">
        <v>49</v>
      </c>
      <c r="AM8" s="13" t="s">
        <v>49</v>
      </c>
      <c r="AN8" s="12" t="s">
        <v>9</v>
      </c>
      <c r="AO8" s="12" t="s">
        <v>48</v>
      </c>
      <c r="AP8" s="13">
        <v>0</v>
      </c>
      <c r="AQ8" s="12" t="s">
        <v>3</v>
      </c>
      <c r="AR8" s="12" t="s">
        <v>46</v>
      </c>
      <c r="AS8" s="13" t="s">
        <v>46</v>
      </c>
      <c r="AT8" s="53" t="s">
        <v>15</v>
      </c>
      <c r="AU8" s="53">
        <v>11</v>
      </c>
      <c r="AV8" s="54">
        <v>0</v>
      </c>
      <c r="AW8" s="53" t="s">
        <v>10</v>
      </c>
      <c r="AX8" s="53" t="s">
        <v>29</v>
      </c>
      <c r="AY8" s="54">
        <v>0</v>
      </c>
      <c r="AZ8" s="12" t="s">
        <v>50</v>
      </c>
      <c r="BA8" s="13">
        <v>8</v>
      </c>
      <c r="BB8" s="15">
        <v>104</v>
      </c>
      <c r="BC8" s="11"/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55">
        <v>2</v>
      </c>
      <c r="BO8" s="55">
        <v>0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V8" s="12">
        <v>1</v>
      </c>
    </row>
    <row r="9" spans="1:74" x14ac:dyDescent="0.25">
      <c r="A9" s="11" t="s">
        <v>684</v>
      </c>
      <c r="B9" s="11" t="s">
        <v>74</v>
      </c>
      <c r="C9" s="12"/>
      <c r="D9" s="11" t="s">
        <v>4</v>
      </c>
      <c r="E9" s="12" t="s">
        <v>49</v>
      </c>
      <c r="F9" s="13" t="s">
        <v>49</v>
      </c>
      <c r="G9" s="12" t="s">
        <v>55</v>
      </c>
      <c r="H9" s="12" t="s">
        <v>27</v>
      </c>
      <c r="I9" s="13" t="s">
        <v>27</v>
      </c>
      <c r="J9" s="12" t="s">
        <v>5</v>
      </c>
      <c r="K9" s="12" t="s">
        <v>42</v>
      </c>
      <c r="L9" s="13" t="s">
        <v>42</v>
      </c>
      <c r="M9" s="12" t="s">
        <v>28</v>
      </c>
      <c r="N9" s="12" t="s">
        <v>45</v>
      </c>
      <c r="O9" s="13" t="s">
        <v>45</v>
      </c>
      <c r="P9" s="12" t="s">
        <v>58</v>
      </c>
      <c r="Q9" s="12" t="s">
        <v>39</v>
      </c>
      <c r="R9" s="13">
        <v>0</v>
      </c>
      <c r="S9" s="12" t="s">
        <v>114</v>
      </c>
      <c r="T9" s="12" t="s">
        <v>47</v>
      </c>
      <c r="U9" s="13" t="s">
        <v>47</v>
      </c>
      <c r="V9" s="12" t="s">
        <v>33</v>
      </c>
      <c r="W9" s="12" t="s">
        <v>25</v>
      </c>
      <c r="X9" s="13" t="s">
        <v>25</v>
      </c>
      <c r="Y9" s="12" t="s">
        <v>26</v>
      </c>
      <c r="Z9" s="12" t="s">
        <v>48</v>
      </c>
      <c r="AA9" s="13" t="s">
        <v>48</v>
      </c>
      <c r="AB9" s="12" t="s">
        <v>63</v>
      </c>
      <c r="AC9" s="12" t="s">
        <v>37</v>
      </c>
      <c r="AD9" s="13" t="s">
        <v>37</v>
      </c>
      <c r="AE9" s="12" t="s">
        <v>11</v>
      </c>
      <c r="AF9" s="12" t="s">
        <v>29</v>
      </c>
      <c r="AG9" s="13" t="s">
        <v>29</v>
      </c>
      <c r="AH9" s="12" t="s">
        <v>44</v>
      </c>
      <c r="AI9" s="12" t="s">
        <v>50</v>
      </c>
      <c r="AJ9" s="13">
        <v>0</v>
      </c>
      <c r="AK9" s="12" t="s">
        <v>14</v>
      </c>
      <c r="AL9" s="12" t="s">
        <v>41</v>
      </c>
      <c r="AM9" s="13">
        <v>0</v>
      </c>
      <c r="AN9" s="12" t="s">
        <v>9</v>
      </c>
      <c r="AO9" s="12" t="s">
        <v>43</v>
      </c>
      <c r="AP9" s="13">
        <v>0</v>
      </c>
      <c r="AQ9" s="12" t="s">
        <v>3</v>
      </c>
      <c r="AR9" s="12" t="s">
        <v>46</v>
      </c>
      <c r="AS9" s="13" t="s">
        <v>46</v>
      </c>
      <c r="AT9" s="12" t="s">
        <v>15</v>
      </c>
      <c r="AU9" s="12" t="s">
        <v>38</v>
      </c>
      <c r="AV9" s="13">
        <v>0</v>
      </c>
      <c r="AW9" s="12" t="s">
        <v>30</v>
      </c>
      <c r="AX9" s="12" t="s">
        <v>40</v>
      </c>
      <c r="AY9" s="13" t="s">
        <v>40</v>
      </c>
      <c r="AZ9" s="12" t="s">
        <v>50</v>
      </c>
      <c r="BA9" s="13">
        <v>8</v>
      </c>
      <c r="BB9" s="15">
        <v>109</v>
      </c>
      <c r="BC9" s="11"/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</row>
    <row r="10" spans="1:74" x14ac:dyDescent="0.25">
      <c r="A10" s="11" t="s">
        <v>685</v>
      </c>
      <c r="B10" s="11" t="s">
        <v>76</v>
      </c>
      <c r="C10" s="12"/>
      <c r="D10" s="11" t="s">
        <v>4</v>
      </c>
      <c r="E10" s="12" t="s">
        <v>41</v>
      </c>
      <c r="F10" s="13" t="s">
        <v>41</v>
      </c>
      <c r="G10" s="12" t="s">
        <v>55</v>
      </c>
      <c r="H10" s="12" t="s">
        <v>39</v>
      </c>
      <c r="I10" s="13" t="s">
        <v>39</v>
      </c>
      <c r="J10" s="12" t="s">
        <v>5</v>
      </c>
      <c r="K10" s="12" t="s">
        <v>46</v>
      </c>
      <c r="L10" s="13" t="s">
        <v>46</v>
      </c>
      <c r="M10" s="12" t="s">
        <v>28</v>
      </c>
      <c r="N10" s="12" t="s">
        <v>43</v>
      </c>
      <c r="O10" s="13" t="s">
        <v>43</v>
      </c>
      <c r="P10" s="12" t="s">
        <v>58</v>
      </c>
      <c r="Q10" s="12" t="s">
        <v>49</v>
      </c>
      <c r="R10" s="13">
        <v>0</v>
      </c>
      <c r="S10" s="12" t="s">
        <v>114</v>
      </c>
      <c r="T10" s="12" t="s">
        <v>27</v>
      </c>
      <c r="U10" s="13" t="s">
        <v>27</v>
      </c>
      <c r="V10" s="12" t="s">
        <v>33</v>
      </c>
      <c r="W10" s="12" t="s">
        <v>42</v>
      </c>
      <c r="X10" s="13" t="s">
        <v>42</v>
      </c>
      <c r="Y10" s="12" t="s">
        <v>26</v>
      </c>
      <c r="Z10" s="12" t="s">
        <v>25</v>
      </c>
      <c r="AA10" s="13" t="s">
        <v>25</v>
      </c>
      <c r="AB10" s="12" t="s">
        <v>7</v>
      </c>
      <c r="AC10" s="12" t="s">
        <v>37</v>
      </c>
      <c r="AD10" s="13">
        <v>0</v>
      </c>
      <c r="AE10" s="12" t="s">
        <v>11</v>
      </c>
      <c r="AF10" s="12" t="s">
        <v>38</v>
      </c>
      <c r="AG10" s="13" t="s">
        <v>38</v>
      </c>
      <c r="AH10" s="12" t="s">
        <v>59</v>
      </c>
      <c r="AI10" s="12" t="s">
        <v>29</v>
      </c>
      <c r="AJ10" s="13" t="s">
        <v>29</v>
      </c>
      <c r="AK10" s="12" t="s">
        <v>18</v>
      </c>
      <c r="AL10" s="12" t="s">
        <v>47</v>
      </c>
      <c r="AM10" s="13" t="s">
        <v>47</v>
      </c>
      <c r="AN10" s="12" t="s">
        <v>9</v>
      </c>
      <c r="AO10" s="12" t="s">
        <v>40</v>
      </c>
      <c r="AP10" s="13">
        <v>0</v>
      </c>
      <c r="AQ10" s="12" t="s">
        <v>3</v>
      </c>
      <c r="AR10" s="12" t="s">
        <v>45</v>
      </c>
      <c r="AS10" s="13" t="s">
        <v>45</v>
      </c>
      <c r="AT10" s="12" t="s">
        <v>15</v>
      </c>
      <c r="AU10" s="12" t="s">
        <v>48</v>
      </c>
      <c r="AV10" s="13">
        <v>0</v>
      </c>
      <c r="AW10" s="12" t="s">
        <v>30</v>
      </c>
      <c r="AX10" s="12" t="s">
        <v>50</v>
      </c>
      <c r="AY10" s="13" t="s">
        <v>50</v>
      </c>
      <c r="AZ10" s="12" t="s">
        <v>50</v>
      </c>
      <c r="BA10" s="13">
        <v>8</v>
      </c>
      <c r="BB10" s="15">
        <v>107</v>
      </c>
      <c r="BC10" s="11"/>
      <c r="BD10" s="11"/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</row>
    <row r="11" spans="1:74" x14ac:dyDescent="0.25">
      <c r="A11" s="6" t="s">
        <v>686</v>
      </c>
      <c r="B11" s="6" t="s">
        <v>78</v>
      </c>
      <c r="C11" s="7" t="s">
        <v>24</v>
      </c>
      <c r="D11" s="6" t="s">
        <v>4</v>
      </c>
      <c r="E11" s="7" t="s">
        <v>43</v>
      </c>
      <c r="F11" s="8" t="s">
        <v>43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/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7" t="s">
        <v>85</v>
      </c>
      <c r="AY11" s="8">
        <v>0</v>
      </c>
      <c r="AZ11" s="7" t="s">
        <v>85</v>
      </c>
      <c r="BA11" s="8">
        <v>0</v>
      </c>
      <c r="BB11" s="10">
        <v>11</v>
      </c>
      <c r="BC11" s="6"/>
      <c r="BD11" s="6"/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1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V11" s="51" t="s">
        <v>1352</v>
      </c>
    </row>
    <row r="12" spans="1:74" x14ac:dyDescent="0.25">
      <c r="A12" s="31" t="s">
        <v>687</v>
      </c>
      <c r="B12" s="31" t="s">
        <v>78</v>
      </c>
      <c r="C12" s="32"/>
      <c r="D12" s="31" t="s">
        <v>4</v>
      </c>
      <c r="E12" s="24" t="s">
        <v>43</v>
      </c>
      <c r="F12" s="24" t="s">
        <v>43</v>
      </c>
      <c r="G12" s="32" t="s">
        <v>55</v>
      </c>
      <c r="H12" s="32" t="s">
        <v>45</v>
      </c>
      <c r="I12" s="13" t="s">
        <v>45</v>
      </c>
      <c r="J12" s="32" t="s">
        <v>5</v>
      </c>
      <c r="K12" s="32" t="s">
        <v>25</v>
      </c>
      <c r="L12" s="13" t="s">
        <v>25</v>
      </c>
      <c r="M12" s="32" t="s">
        <v>28</v>
      </c>
      <c r="N12" s="32" t="s">
        <v>49</v>
      </c>
      <c r="O12" s="13" t="s">
        <v>49</v>
      </c>
      <c r="P12" s="32" t="s">
        <v>17</v>
      </c>
      <c r="Q12" s="32" t="s">
        <v>39</v>
      </c>
      <c r="R12" s="13" t="s">
        <v>39</v>
      </c>
      <c r="S12" s="32" t="s">
        <v>114</v>
      </c>
      <c r="T12" s="32" t="s">
        <v>38</v>
      </c>
      <c r="U12" s="13" t="s">
        <v>38</v>
      </c>
      <c r="V12" s="32" t="s">
        <v>33</v>
      </c>
      <c r="W12" s="32" t="s">
        <v>42</v>
      </c>
      <c r="X12" s="13" t="s">
        <v>42</v>
      </c>
      <c r="Y12" s="32" t="s">
        <v>26</v>
      </c>
      <c r="Z12" s="32" t="s">
        <v>40</v>
      </c>
      <c r="AA12" s="13" t="s">
        <v>40</v>
      </c>
      <c r="AB12" s="32" t="s">
        <v>7</v>
      </c>
      <c r="AC12" s="32" t="s">
        <v>37</v>
      </c>
      <c r="AD12" s="13">
        <v>0</v>
      </c>
      <c r="AE12" s="32" t="s">
        <v>11</v>
      </c>
      <c r="AF12" s="32" t="s">
        <v>46</v>
      </c>
      <c r="AG12" s="13" t="s">
        <v>46</v>
      </c>
      <c r="AH12" s="32" t="s">
        <v>59</v>
      </c>
      <c r="AI12" s="32" t="s">
        <v>29</v>
      </c>
      <c r="AJ12" s="13" t="s">
        <v>29</v>
      </c>
      <c r="AK12" s="32" t="s">
        <v>14</v>
      </c>
      <c r="AL12" s="32" t="s">
        <v>50</v>
      </c>
      <c r="AM12" s="13">
        <v>0</v>
      </c>
      <c r="AN12" s="32" t="s">
        <v>9</v>
      </c>
      <c r="AO12" s="32" t="s">
        <v>41</v>
      </c>
      <c r="AP12" s="13">
        <v>0</v>
      </c>
      <c r="AQ12" s="32" t="s">
        <v>3</v>
      </c>
      <c r="AR12" s="32" t="s">
        <v>47</v>
      </c>
      <c r="AS12" s="13" t="s">
        <v>47</v>
      </c>
      <c r="AT12" s="32" t="s">
        <v>15</v>
      </c>
      <c r="AU12" s="32" t="s">
        <v>48</v>
      </c>
      <c r="AV12" s="13">
        <v>0</v>
      </c>
      <c r="AW12" s="32" t="s">
        <v>30</v>
      </c>
      <c r="AX12" s="32" t="s">
        <v>27</v>
      </c>
      <c r="AY12" s="13" t="s">
        <v>27</v>
      </c>
      <c r="AZ12" s="32" t="s">
        <v>50</v>
      </c>
      <c r="BA12" s="13">
        <v>8</v>
      </c>
      <c r="BB12" s="15">
        <v>121</v>
      </c>
      <c r="BC12" s="11"/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</row>
    <row r="13" spans="1:74" x14ac:dyDescent="0.25">
      <c r="A13" s="11" t="s">
        <v>688</v>
      </c>
      <c r="B13" s="11" t="s">
        <v>80</v>
      </c>
      <c r="C13" s="12"/>
      <c r="D13" s="11" t="s">
        <v>4</v>
      </c>
      <c r="E13" s="12" t="s">
        <v>49</v>
      </c>
      <c r="F13" s="13" t="s">
        <v>49</v>
      </c>
      <c r="G13" s="12" t="s">
        <v>55</v>
      </c>
      <c r="H13" s="12" t="s">
        <v>45</v>
      </c>
      <c r="I13" s="13" t="s">
        <v>45</v>
      </c>
      <c r="J13" s="12" t="s">
        <v>5</v>
      </c>
      <c r="K13" s="12" t="s">
        <v>27</v>
      </c>
      <c r="L13" s="13" t="s">
        <v>27</v>
      </c>
      <c r="M13" s="12" t="s">
        <v>28</v>
      </c>
      <c r="N13" s="12" t="s">
        <v>37</v>
      </c>
      <c r="O13" s="13" t="s">
        <v>37</v>
      </c>
      <c r="P13" s="12" t="s">
        <v>58</v>
      </c>
      <c r="Q13" s="12" t="s">
        <v>39</v>
      </c>
      <c r="R13" s="13">
        <v>0</v>
      </c>
      <c r="S13" s="12" t="s">
        <v>114</v>
      </c>
      <c r="T13" s="12" t="s">
        <v>38</v>
      </c>
      <c r="U13" s="13" t="s">
        <v>38</v>
      </c>
      <c r="V13" s="12" t="s">
        <v>33</v>
      </c>
      <c r="W13" s="12" t="s">
        <v>42</v>
      </c>
      <c r="X13" s="13" t="s">
        <v>42</v>
      </c>
      <c r="Y13" s="12" t="s">
        <v>26</v>
      </c>
      <c r="Z13" s="12" t="s">
        <v>25</v>
      </c>
      <c r="AA13" s="13" t="s">
        <v>25</v>
      </c>
      <c r="AB13" s="12" t="s">
        <v>7</v>
      </c>
      <c r="AC13" s="12" t="s">
        <v>50</v>
      </c>
      <c r="AD13" s="13">
        <v>0</v>
      </c>
      <c r="AE13" s="12" t="s">
        <v>11</v>
      </c>
      <c r="AF13" s="12" t="s">
        <v>29</v>
      </c>
      <c r="AG13" s="13" t="s">
        <v>29</v>
      </c>
      <c r="AH13" s="12" t="s">
        <v>59</v>
      </c>
      <c r="AI13" s="12" t="s">
        <v>41</v>
      </c>
      <c r="AJ13" s="13" t="s">
        <v>41</v>
      </c>
      <c r="AK13" s="12" t="s">
        <v>14</v>
      </c>
      <c r="AL13" s="12" t="s">
        <v>48</v>
      </c>
      <c r="AM13" s="13">
        <v>0</v>
      </c>
      <c r="AN13" s="12" t="s">
        <v>9</v>
      </c>
      <c r="AO13" s="12" t="s">
        <v>46</v>
      </c>
      <c r="AP13" s="13">
        <v>0</v>
      </c>
      <c r="AQ13" s="12" t="s">
        <v>3</v>
      </c>
      <c r="AR13" s="12" t="s">
        <v>47</v>
      </c>
      <c r="AS13" s="13" t="s">
        <v>47</v>
      </c>
      <c r="AT13" s="12" t="s">
        <v>15</v>
      </c>
      <c r="AU13" s="12" t="s">
        <v>40</v>
      </c>
      <c r="AV13" s="13">
        <v>0</v>
      </c>
      <c r="AW13" s="12" t="s">
        <v>30</v>
      </c>
      <c r="AX13" s="12" t="s">
        <v>43</v>
      </c>
      <c r="AY13" s="13" t="s">
        <v>43</v>
      </c>
      <c r="AZ13" s="12" t="s">
        <v>20</v>
      </c>
      <c r="BA13" s="13">
        <v>0</v>
      </c>
      <c r="BB13" s="15">
        <v>97</v>
      </c>
      <c r="BC13" s="11"/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</row>
    <row r="14" spans="1:74" x14ac:dyDescent="0.25">
      <c r="A14" s="31" t="s">
        <v>689</v>
      </c>
      <c r="B14" s="31" t="s">
        <v>690</v>
      </c>
      <c r="C14" s="32"/>
      <c r="D14" s="31" t="s">
        <v>4</v>
      </c>
      <c r="E14" s="18" t="s">
        <v>50</v>
      </c>
      <c r="F14" s="18">
        <v>0</v>
      </c>
      <c r="G14" s="32" t="s">
        <v>55</v>
      </c>
      <c r="H14" s="32" t="s">
        <v>37</v>
      </c>
      <c r="I14" s="13" t="s">
        <v>37</v>
      </c>
      <c r="J14" s="32" t="s">
        <v>5</v>
      </c>
      <c r="K14" s="32" t="s">
        <v>29</v>
      </c>
      <c r="L14" s="13" t="s">
        <v>29</v>
      </c>
      <c r="M14" s="32" t="s">
        <v>28</v>
      </c>
      <c r="N14" s="32" t="s">
        <v>49</v>
      </c>
      <c r="O14" s="13" t="s">
        <v>49</v>
      </c>
      <c r="P14" s="32" t="s">
        <v>58</v>
      </c>
      <c r="Q14" s="32" t="s">
        <v>41</v>
      </c>
      <c r="R14" s="13">
        <v>0</v>
      </c>
      <c r="S14" s="32" t="s">
        <v>114</v>
      </c>
      <c r="T14" s="32" t="s">
        <v>48</v>
      </c>
      <c r="U14" s="13" t="s">
        <v>48</v>
      </c>
      <c r="V14" s="32" t="s">
        <v>33</v>
      </c>
      <c r="W14" s="32" t="s">
        <v>42</v>
      </c>
      <c r="X14" s="13" t="s">
        <v>42</v>
      </c>
      <c r="Y14" s="32" t="s">
        <v>26</v>
      </c>
      <c r="Z14" s="32" t="s">
        <v>46</v>
      </c>
      <c r="AA14" s="13" t="s">
        <v>46</v>
      </c>
      <c r="AB14" s="32" t="s">
        <v>7</v>
      </c>
      <c r="AC14" s="32" t="s">
        <v>27</v>
      </c>
      <c r="AD14" s="13">
        <v>0</v>
      </c>
      <c r="AE14" s="32" t="s">
        <v>11</v>
      </c>
      <c r="AF14" s="32" t="s">
        <v>43</v>
      </c>
      <c r="AG14" s="13" t="s">
        <v>43</v>
      </c>
      <c r="AH14" s="32" t="s">
        <v>59</v>
      </c>
      <c r="AI14" s="32" t="s">
        <v>38</v>
      </c>
      <c r="AJ14" s="13" t="s">
        <v>38</v>
      </c>
      <c r="AK14" s="32" t="s">
        <v>14</v>
      </c>
      <c r="AL14" s="32" t="s">
        <v>45</v>
      </c>
      <c r="AM14" s="13">
        <v>0</v>
      </c>
      <c r="AN14" s="32" t="s">
        <v>9</v>
      </c>
      <c r="AO14" s="32" t="s">
        <v>40</v>
      </c>
      <c r="AP14" s="13">
        <v>0</v>
      </c>
      <c r="AQ14" s="32" t="s">
        <v>3</v>
      </c>
      <c r="AR14" s="32" t="s">
        <v>39</v>
      </c>
      <c r="AS14" s="13" t="s">
        <v>39</v>
      </c>
      <c r="AT14" s="32" t="s">
        <v>12</v>
      </c>
      <c r="AU14" s="32" t="s">
        <v>47</v>
      </c>
      <c r="AV14" s="13" t="s">
        <v>47</v>
      </c>
      <c r="AW14" s="32" t="s">
        <v>30</v>
      </c>
      <c r="AX14" s="32" t="s">
        <v>25</v>
      </c>
      <c r="AY14" s="13" t="s">
        <v>25</v>
      </c>
      <c r="AZ14" s="32" t="s">
        <v>20</v>
      </c>
      <c r="BA14" s="13">
        <v>0</v>
      </c>
      <c r="BB14" s="15">
        <v>105</v>
      </c>
      <c r="BC14" s="11"/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</row>
    <row r="15" spans="1:74" x14ac:dyDescent="0.25">
      <c r="A15" s="11" t="s">
        <v>691</v>
      </c>
      <c r="B15" s="11" t="s">
        <v>87</v>
      </c>
      <c r="C15" s="12"/>
      <c r="D15" s="11" t="s">
        <v>4</v>
      </c>
      <c r="E15" s="12" t="s">
        <v>39</v>
      </c>
      <c r="F15" s="13" t="s">
        <v>39</v>
      </c>
      <c r="G15" s="12" t="s">
        <v>55</v>
      </c>
      <c r="H15" s="12" t="s">
        <v>37</v>
      </c>
      <c r="I15" s="13" t="s">
        <v>37</v>
      </c>
      <c r="J15" s="12" t="s">
        <v>5</v>
      </c>
      <c r="K15" s="12" t="s">
        <v>25</v>
      </c>
      <c r="L15" s="13" t="s">
        <v>25</v>
      </c>
      <c r="M15" s="12" t="s">
        <v>70</v>
      </c>
      <c r="N15" s="12" t="s">
        <v>45</v>
      </c>
      <c r="O15" s="13">
        <v>0</v>
      </c>
      <c r="P15" s="12" t="s">
        <v>17</v>
      </c>
      <c r="Q15" s="12" t="s">
        <v>50</v>
      </c>
      <c r="R15" s="13" t="s">
        <v>50</v>
      </c>
      <c r="S15" s="12" t="s">
        <v>114</v>
      </c>
      <c r="T15" s="12" t="s">
        <v>42</v>
      </c>
      <c r="U15" s="13" t="s">
        <v>42</v>
      </c>
      <c r="V15" s="12" t="s">
        <v>33</v>
      </c>
      <c r="W15" s="12" t="s">
        <v>40</v>
      </c>
      <c r="X15" s="13" t="s">
        <v>40</v>
      </c>
      <c r="Y15" s="12" t="s">
        <v>26</v>
      </c>
      <c r="Z15" s="12" t="s">
        <v>43</v>
      </c>
      <c r="AA15" s="13" t="s">
        <v>43</v>
      </c>
      <c r="AB15" s="12" t="s">
        <v>63</v>
      </c>
      <c r="AC15" s="12" t="s">
        <v>27</v>
      </c>
      <c r="AD15" s="13" t="s">
        <v>27</v>
      </c>
      <c r="AE15" s="12" t="s">
        <v>11</v>
      </c>
      <c r="AF15" s="12" t="s">
        <v>41</v>
      </c>
      <c r="AG15" s="13" t="s">
        <v>41</v>
      </c>
      <c r="AH15" s="12" t="s">
        <v>59</v>
      </c>
      <c r="AI15" s="12" t="s">
        <v>46</v>
      </c>
      <c r="AJ15" s="13" t="s">
        <v>46</v>
      </c>
      <c r="AK15" s="12" t="s">
        <v>14</v>
      </c>
      <c r="AL15" s="12" t="s">
        <v>49</v>
      </c>
      <c r="AM15" s="13">
        <v>0</v>
      </c>
      <c r="AN15" s="12" t="s">
        <v>9</v>
      </c>
      <c r="AO15" s="12" t="s">
        <v>29</v>
      </c>
      <c r="AP15" s="13">
        <v>0</v>
      </c>
      <c r="AQ15" s="12" t="s">
        <v>16</v>
      </c>
      <c r="AR15" s="12" t="s">
        <v>47</v>
      </c>
      <c r="AS15" s="13">
        <v>0</v>
      </c>
      <c r="AT15" s="12" t="s">
        <v>15</v>
      </c>
      <c r="AU15" s="12" t="s">
        <v>38</v>
      </c>
      <c r="AV15" s="13">
        <v>0</v>
      </c>
      <c r="AW15" s="12" t="s">
        <v>30</v>
      </c>
      <c r="AX15" s="12" t="s">
        <v>48</v>
      </c>
      <c r="AY15" s="13" t="s">
        <v>48</v>
      </c>
      <c r="AZ15" s="12" t="s">
        <v>50</v>
      </c>
      <c r="BA15" s="13">
        <v>8</v>
      </c>
      <c r="BB15" s="15">
        <v>107</v>
      </c>
      <c r="BC15" s="11"/>
      <c r="BD15" s="11"/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  <c r="BQ15" s="11">
        <v>1</v>
      </c>
      <c r="BR15" s="11">
        <v>1</v>
      </c>
      <c r="BS15" s="11">
        <v>1</v>
      </c>
      <c r="BT15" s="11">
        <v>1</v>
      </c>
    </row>
    <row r="16" spans="1:74" x14ac:dyDescent="0.25">
      <c r="A16" s="11" t="s">
        <v>692</v>
      </c>
      <c r="B16" s="11" t="s">
        <v>89</v>
      </c>
      <c r="C16" s="12"/>
      <c r="D16" s="11" t="s">
        <v>34</v>
      </c>
      <c r="E16" s="12" t="s">
        <v>47</v>
      </c>
      <c r="F16" s="13">
        <v>0</v>
      </c>
      <c r="G16" s="12" t="s">
        <v>55</v>
      </c>
      <c r="H16" s="12" t="s">
        <v>49</v>
      </c>
      <c r="I16" s="13" t="s">
        <v>49</v>
      </c>
      <c r="J16" s="12" t="s">
        <v>5</v>
      </c>
      <c r="K16" s="12" t="s">
        <v>25</v>
      </c>
      <c r="L16" s="13" t="s">
        <v>25</v>
      </c>
      <c r="M16" s="12" t="s">
        <v>70</v>
      </c>
      <c r="N16" s="12" t="s">
        <v>27</v>
      </c>
      <c r="O16" s="13">
        <v>0</v>
      </c>
      <c r="P16" s="12" t="s">
        <v>17</v>
      </c>
      <c r="Q16" s="12" t="s">
        <v>45</v>
      </c>
      <c r="R16" s="13" t="s">
        <v>45</v>
      </c>
      <c r="S16" s="12" t="s">
        <v>114</v>
      </c>
      <c r="T16" s="12" t="s">
        <v>40</v>
      </c>
      <c r="U16" s="13" t="s">
        <v>40</v>
      </c>
      <c r="V16" s="12" t="s">
        <v>33</v>
      </c>
      <c r="W16" s="12" t="s">
        <v>38</v>
      </c>
      <c r="X16" s="13" t="s">
        <v>38</v>
      </c>
      <c r="Y16" s="12" t="s">
        <v>26</v>
      </c>
      <c r="Z16" s="12" t="s">
        <v>46</v>
      </c>
      <c r="AA16" s="13" t="s">
        <v>46</v>
      </c>
      <c r="AB16" s="12" t="s">
        <v>7</v>
      </c>
      <c r="AC16" s="12" t="s">
        <v>43</v>
      </c>
      <c r="AD16" s="13">
        <v>0</v>
      </c>
      <c r="AE16" s="12" t="s">
        <v>31</v>
      </c>
      <c r="AF16" s="12" t="s">
        <v>39</v>
      </c>
      <c r="AG16" s="13">
        <v>0</v>
      </c>
      <c r="AH16" s="12" t="s">
        <v>59</v>
      </c>
      <c r="AI16" s="12" t="s">
        <v>29</v>
      </c>
      <c r="AJ16" s="13" t="s">
        <v>29</v>
      </c>
      <c r="AK16" s="12" t="s">
        <v>18</v>
      </c>
      <c r="AL16" s="12" t="s">
        <v>50</v>
      </c>
      <c r="AM16" s="13" t="s">
        <v>50</v>
      </c>
      <c r="AN16" s="12" t="s">
        <v>9</v>
      </c>
      <c r="AO16" s="12" t="s">
        <v>37</v>
      </c>
      <c r="AP16" s="13">
        <v>0</v>
      </c>
      <c r="AQ16" s="12" t="s">
        <v>3</v>
      </c>
      <c r="AR16" s="12" t="s">
        <v>48</v>
      </c>
      <c r="AS16" s="13" t="s">
        <v>48</v>
      </c>
      <c r="AT16" s="12" t="s">
        <v>15</v>
      </c>
      <c r="AU16" s="12" t="s">
        <v>41</v>
      </c>
      <c r="AV16" s="13">
        <v>0</v>
      </c>
      <c r="AW16" s="12" t="s">
        <v>30</v>
      </c>
      <c r="AX16" s="12" t="s">
        <v>42</v>
      </c>
      <c r="AY16" s="13" t="s">
        <v>42</v>
      </c>
      <c r="AZ16" s="12" t="s">
        <v>20</v>
      </c>
      <c r="BA16" s="13">
        <v>0</v>
      </c>
      <c r="BB16" s="15">
        <v>102</v>
      </c>
      <c r="BC16" s="11"/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</row>
    <row r="17" spans="1:74" x14ac:dyDescent="0.25">
      <c r="A17" s="11" t="s">
        <v>693</v>
      </c>
      <c r="B17" s="11" t="s">
        <v>531</v>
      </c>
      <c r="C17" s="12"/>
      <c r="D17" s="11" t="s">
        <v>4</v>
      </c>
      <c r="E17" s="12" t="s">
        <v>41</v>
      </c>
      <c r="F17" s="13" t="s">
        <v>41</v>
      </c>
      <c r="G17" s="12" t="s">
        <v>55</v>
      </c>
      <c r="H17" s="12" t="s">
        <v>37</v>
      </c>
      <c r="I17" s="13" t="s">
        <v>37</v>
      </c>
      <c r="J17" s="12" t="s">
        <v>5</v>
      </c>
      <c r="K17" s="12" t="s">
        <v>43</v>
      </c>
      <c r="L17" s="13" t="s">
        <v>43</v>
      </c>
      <c r="M17" s="12" t="s">
        <v>70</v>
      </c>
      <c r="N17" s="12" t="s">
        <v>27</v>
      </c>
      <c r="O17" s="13">
        <v>0</v>
      </c>
      <c r="P17" s="12" t="s">
        <v>58</v>
      </c>
      <c r="Q17" s="12" t="s">
        <v>45</v>
      </c>
      <c r="R17" s="13">
        <v>0</v>
      </c>
      <c r="S17" s="12" t="s">
        <v>114</v>
      </c>
      <c r="T17" s="12" t="s">
        <v>29</v>
      </c>
      <c r="U17" s="13" t="s">
        <v>29</v>
      </c>
      <c r="V17" s="12" t="s">
        <v>33</v>
      </c>
      <c r="W17" s="12" t="s">
        <v>49</v>
      </c>
      <c r="X17" s="13" t="s">
        <v>49</v>
      </c>
      <c r="Y17" s="12" t="s">
        <v>26</v>
      </c>
      <c r="Z17" s="12" t="s">
        <v>48</v>
      </c>
      <c r="AA17" s="13" t="s">
        <v>48</v>
      </c>
      <c r="AB17" s="12" t="s">
        <v>7</v>
      </c>
      <c r="AC17" s="12" t="s">
        <v>40</v>
      </c>
      <c r="AD17" s="13">
        <v>0</v>
      </c>
      <c r="AE17" s="12" t="s">
        <v>11</v>
      </c>
      <c r="AF17" s="12" t="s">
        <v>39</v>
      </c>
      <c r="AG17" s="13" t="s">
        <v>39</v>
      </c>
      <c r="AH17" s="12" t="s">
        <v>59</v>
      </c>
      <c r="AI17" s="12" t="s">
        <v>46</v>
      </c>
      <c r="AJ17" s="13" t="s">
        <v>46</v>
      </c>
      <c r="AK17" s="12" t="s">
        <v>14</v>
      </c>
      <c r="AL17" s="12" t="s">
        <v>47</v>
      </c>
      <c r="AM17" s="13">
        <v>0</v>
      </c>
      <c r="AN17" s="12" t="s">
        <v>32</v>
      </c>
      <c r="AO17" s="12" t="s">
        <v>38</v>
      </c>
      <c r="AP17" s="13" t="s">
        <v>38</v>
      </c>
      <c r="AQ17" s="12" t="s">
        <v>16</v>
      </c>
      <c r="AR17" s="12" t="s">
        <v>50</v>
      </c>
      <c r="AS17" s="13">
        <v>0</v>
      </c>
      <c r="AT17" s="12" t="s">
        <v>15</v>
      </c>
      <c r="AU17" s="12" t="s">
        <v>25</v>
      </c>
      <c r="AV17" s="13">
        <v>0</v>
      </c>
      <c r="AW17" s="12" t="s">
        <v>30</v>
      </c>
      <c r="AX17" s="12" t="s">
        <v>42</v>
      </c>
      <c r="AY17" s="13" t="s">
        <v>42</v>
      </c>
      <c r="AZ17" s="12" t="s">
        <v>20</v>
      </c>
      <c r="BA17" s="13">
        <v>0</v>
      </c>
      <c r="BB17" s="15">
        <v>95</v>
      </c>
      <c r="BC17" s="11"/>
      <c r="BD17" s="11"/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>
        <v>1</v>
      </c>
      <c r="BR17" s="11">
        <v>1</v>
      </c>
      <c r="BS17" s="11">
        <v>1</v>
      </c>
      <c r="BT17" s="11">
        <v>1</v>
      </c>
    </row>
    <row r="18" spans="1:74" x14ac:dyDescent="0.25">
      <c r="A18" s="11" t="s">
        <v>694</v>
      </c>
      <c r="B18" s="11" t="s">
        <v>93</v>
      </c>
      <c r="C18" s="12"/>
      <c r="D18" s="11" t="s">
        <v>4</v>
      </c>
      <c r="E18" s="12" t="s">
        <v>29</v>
      </c>
      <c r="F18" s="13" t="s">
        <v>29</v>
      </c>
      <c r="G18" s="12" t="s">
        <v>55</v>
      </c>
      <c r="H18" s="12" t="s">
        <v>43</v>
      </c>
      <c r="I18" s="13" t="s">
        <v>43</v>
      </c>
      <c r="J18" s="12" t="s">
        <v>5</v>
      </c>
      <c r="K18" s="12" t="s">
        <v>40</v>
      </c>
      <c r="L18" s="13" t="s">
        <v>40</v>
      </c>
      <c r="M18" s="12" t="s">
        <v>70</v>
      </c>
      <c r="N18" s="12" t="s">
        <v>45</v>
      </c>
      <c r="O18" s="13">
        <v>0</v>
      </c>
      <c r="P18" s="12" t="s">
        <v>17</v>
      </c>
      <c r="Q18" s="12" t="s">
        <v>39</v>
      </c>
      <c r="R18" s="13" t="s">
        <v>39</v>
      </c>
      <c r="S18" s="12" t="s">
        <v>123</v>
      </c>
      <c r="T18" s="12" t="s">
        <v>47</v>
      </c>
      <c r="U18" s="13">
        <v>0</v>
      </c>
      <c r="V18" s="12" t="s">
        <v>33</v>
      </c>
      <c r="W18" s="12" t="s">
        <v>42</v>
      </c>
      <c r="X18" s="13" t="s">
        <v>42</v>
      </c>
      <c r="Y18" s="12" t="s">
        <v>26</v>
      </c>
      <c r="Z18" s="12" t="s">
        <v>25</v>
      </c>
      <c r="AA18" s="13" t="s">
        <v>25</v>
      </c>
      <c r="AB18" s="12" t="s">
        <v>63</v>
      </c>
      <c r="AC18" s="12" t="s">
        <v>50</v>
      </c>
      <c r="AD18" s="13" t="s">
        <v>50</v>
      </c>
      <c r="AE18" s="12" t="s">
        <v>11</v>
      </c>
      <c r="AF18" s="12" t="s">
        <v>46</v>
      </c>
      <c r="AG18" s="13" t="s">
        <v>46</v>
      </c>
      <c r="AH18" s="12" t="s">
        <v>44</v>
      </c>
      <c r="AI18" s="12" t="s">
        <v>48</v>
      </c>
      <c r="AJ18" s="13">
        <v>0</v>
      </c>
      <c r="AK18" s="12" t="s">
        <v>18</v>
      </c>
      <c r="AL18" s="12" t="s">
        <v>49</v>
      </c>
      <c r="AM18" s="13" t="s">
        <v>49</v>
      </c>
      <c r="AN18" s="12" t="s">
        <v>32</v>
      </c>
      <c r="AO18" s="12" t="s">
        <v>37</v>
      </c>
      <c r="AP18" s="13" t="s">
        <v>37</v>
      </c>
      <c r="AQ18" s="12" t="s">
        <v>3</v>
      </c>
      <c r="AR18" s="12" t="s">
        <v>41</v>
      </c>
      <c r="AS18" s="13" t="s">
        <v>41</v>
      </c>
      <c r="AT18" s="12" t="s">
        <v>15</v>
      </c>
      <c r="AU18" s="12" t="s">
        <v>38</v>
      </c>
      <c r="AV18" s="13">
        <v>0</v>
      </c>
      <c r="AW18" s="12" t="s">
        <v>30</v>
      </c>
      <c r="AX18" s="12" t="s">
        <v>27</v>
      </c>
      <c r="AY18" s="13" t="s">
        <v>27</v>
      </c>
      <c r="AZ18" s="12" t="s">
        <v>20</v>
      </c>
      <c r="BA18" s="13">
        <v>0</v>
      </c>
      <c r="BB18" s="15">
        <v>108</v>
      </c>
      <c r="BC18" s="11"/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</row>
    <row r="19" spans="1:74" x14ac:dyDescent="0.25">
      <c r="A19" s="6" t="s">
        <v>695</v>
      </c>
      <c r="B19" s="6" t="s">
        <v>696</v>
      </c>
      <c r="C19" s="7" t="s">
        <v>24</v>
      </c>
      <c r="D19" s="6" t="s">
        <v>4</v>
      </c>
      <c r="E19" s="7" t="s">
        <v>27</v>
      </c>
      <c r="F19" s="8" t="s">
        <v>27</v>
      </c>
      <c r="G19" s="7" t="s">
        <v>55</v>
      </c>
      <c r="H19" s="7" t="s">
        <v>45</v>
      </c>
      <c r="I19" s="8" t="s">
        <v>45</v>
      </c>
      <c r="J19" s="7" t="s">
        <v>5</v>
      </c>
      <c r="K19" s="7" t="s">
        <v>39</v>
      </c>
      <c r="L19" s="8" t="s">
        <v>39</v>
      </c>
      <c r="M19" s="7" t="s">
        <v>70</v>
      </c>
      <c r="N19" s="7" t="s">
        <v>39</v>
      </c>
      <c r="O19" s="8">
        <v>0</v>
      </c>
      <c r="P19" s="7" t="s">
        <v>58</v>
      </c>
      <c r="Q19" s="7" t="s">
        <v>39</v>
      </c>
      <c r="R19" s="8">
        <v>0</v>
      </c>
      <c r="S19" s="7" t="s">
        <v>114</v>
      </c>
      <c r="T19" s="7" t="s">
        <v>39</v>
      </c>
      <c r="U19" s="8" t="s">
        <v>39</v>
      </c>
      <c r="V19" s="7" t="s">
        <v>33</v>
      </c>
      <c r="W19" s="7" t="s">
        <v>27</v>
      </c>
      <c r="X19" s="8" t="s">
        <v>27</v>
      </c>
      <c r="Y19" s="7" t="s">
        <v>13</v>
      </c>
      <c r="Z19" s="7" t="s">
        <v>85</v>
      </c>
      <c r="AA19" s="8">
        <v>0</v>
      </c>
      <c r="AB19" s="7" t="s">
        <v>7</v>
      </c>
      <c r="AC19" s="7" t="s">
        <v>47</v>
      </c>
      <c r="AD19" s="8">
        <v>0</v>
      </c>
      <c r="AE19" s="7" t="s">
        <v>11</v>
      </c>
      <c r="AF19" s="7" t="s">
        <v>39</v>
      </c>
      <c r="AG19" s="8" t="s">
        <v>39</v>
      </c>
      <c r="AH19" s="7" t="s">
        <v>59</v>
      </c>
      <c r="AI19" s="7" t="s">
        <v>39</v>
      </c>
      <c r="AJ19" s="8" t="s">
        <v>39</v>
      </c>
      <c r="AK19" s="7" t="s">
        <v>14</v>
      </c>
      <c r="AL19" s="7" t="s">
        <v>27</v>
      </c>
      <c r="AM19" s="8">
        <v>0</v>
      </c>
      <c r="AN19" s="7" t="s">
        <v>32</v>
      </c>
      <c r="AO19" s="7" t="s">
        <v>39</v>
      </c>
      <c r="AP19" s="8" t="s">
        <v>39</v>
      </c>
      <c r="AQ19" s="7" t="s">
        <v>16</v>
      </c>
      <c r="AR19" s="7" t="s">
        <v>47</v>
      </c>
      <c r="AS19" s="8">
        <v>0</v>
      </c>
      <c r="AT19" s="7" t="s">
        <v>15</v>
      </c>
      <c r="AU19" s="7" t="s">
        <v>47</v>
      </c>
      <c r="AV19" s="8">
        <v>0</v>
      </c>
      <c r="AW19" s="7" t="s">
        <v>30</v>
      </c>
      <c r="AX19" s="7" t="s">
        <v>47</v>
      </c>
      <c r="AY19" s="8" t="s">
        <v>47</v>
      </c>
      <c r="AZ19" s="7" t="s">
        <v>20</v>
      </c>
      <c r="BA19" s="8">
        <v>0</v>
      </c>
      <c r="BB19" s="10">
        <v>31</v>
      </c>
      <c r="BC19" s="6"/>
      <c r="BD19" s="6"/>
      <c r="BE19" s="6">
        <v>0</v>
      </c>
      <c r="BF19" s="6">
        <v>4</v>
      </c>
      <c r="BG19" s="6">
        <v>7</v>
      </c>
      <c r="BH19" s="6">
        <v>1</v>
      </c>
      <c r="BI19" s="6">
        <v>3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V19" s="51" t="s">
        <v>1352</v>
      </c>
    </row>
    <row r="20" spans="1:74" x14ac:dyDescent="0.25">
      <c r="A20" s="11" t="s">
        <v>697</v>
      </c>
      <c r="B20" s="11" t="s">
        <v>97</v>
      </c>
      <c r="C20" s="12"/>
      <c r="D20" s="11" t="s">
        <v>4</v>
      </c>
      <c r="E20" s="12" t="s">
        <v>46</v>
      </c>
      <c r="F20" s="13" t="s">
        <v>46</v>
      </c>
      <c r="G20" s="12" t="s">
        <v>6</v>
      </c>
      <c r="H20" s="12" t="s">
        <v>47</v>
      </c>
      <c r="I20" s="13">
        <v>0</v>
      </c>
      <c r="J20" s="12" t="s">
        <v>5</v>
      </c>
      <c r="K20" s="12" t="s">
        <v>25</v>
      </c>
      <c r="L20" s="13" t="s">
        <v>25</v>
      </c>
      <c r="M20" s="12" t="s">
        <v>70</v>
      </c>
      <c r="N20" s="12" t="s">
        <v>41</v>
      </c>
      <c r="O20" s="13">
        <v>0</v>
      </c>
      <c r="P20" s="12" t="s">
        <v>17</v>
      </c>
      <c r="Q20" s="12" t="s">
        <v>27</v>
      </c>
      <c r="R20" s="13" t="s">
        <v>27</v>
      </c>
      <c r="S20" s="12" t="s">
        <v>114</v>
      </c>
      <c r="T20" s="12" t="s">
        <v>29</v>
      </c>
      <c r="U20" s="13" t="s">
        <v>29</v>
      </c>
      <c r="V20" s="12" t="s">
        <v>33</v>
      </c>
      <c r="W20" s="12" t="s">
        <v>42</v>
      </c>
      <c r="X20" s="13" t="s">
        <v>42</v>
      </c>
      <c r="Y20" s="12" t="s">
        <v>26</v>
      </c>
      <c r="Z20" s="12" t="s">
        <v>40</v>
      </c>
      <c r="AA20" s="13" t="s">
        <v>40</v>
      </c>
      <c r="AB20" s="12" t="s">
        <v>63</v>
      </c>
      <c r="AC20" s="12" t="s">
        <v>50</v>
      </c>
      <c r="AD20" s="13" t="s">
        <v>50</v>
      </c>
      <c r="AE20" s="12" t="s">
        <v>11</v>
      </c>
      <c r="AF20" s="12" t="s">
        <v>38</v>
      </c>
      <c r="AG20" s="13" t="s">
        <v>38</v>
      </c>
      <c r="AH20" s="12" t="s">
        <v>59</v>
      </c>
      <c r="AI20" s="12" t="s">
        <v>37</v>
      </c>
      <c r="AJ20" s="13" t="s">
        <v>37</v>
      </c>
      <c r="AK20" s="12" t="s">
        <v>14</v>
      </c>
      <c r="AL20" s="12" t="s">
        <v>49</v>
      </c>
      <c r="AM20" s="13">
        <v>0</v>
      </c>
      <c r="AN20" s="12" t="s">
        <v>32</v>
      </c>
      <c r="AO20" s="12" t="s">
        <v>39</v>
      </c>
      <c r="AP20" s="13" t="s">
        <v>39</v>
      </c>
      <c r="AQ20" s="12" t="s">
        <v>3</v>
      </c>
      <c r="AR20" s="12" t="s">
        <v>43</v>
      </c>
      <c r="AS20" s="13" t="s">
        <v>43</v>
      </c>
      <c r="AT20" s="12" t="s">
        <v>15</v>
      </c>
      <c r="AU20" s="12" t="s">
        <v>48</v>
      </c>
      <c r="AV20" s="13">
        <v>0</v>
      </c>
      <c r="AW20" s="12" t="s">
        <v>30</v>
      </c>
      <c r="AX20" s="12" t="s">
        <v>45</v>
      </c>
      <c r="AY20" s="13" t="s">
        <v>45</v>
      </c>
      <c r="AZ20" s="12" t="s">
        <v>20</v>
      </c>
      <c r="BA20" s="13">
        <v>0</v>
      </c>
      <c r="BB20" s="15">
        <v>110</v>
      </c>
      <c r="BC20" s="11"/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</row>
    <row r="21" spans="1:74" x14ac:dyDescent="0.25">
      <c r="A21" s="11" t="s">
        <v>698</v>
      </c>
      <c r="B21" s="11" t="s">
        <v>99</v>
      </c>
      <c r="C21" s="12"/>
      <c r="D21" s="11" t="s">
        <v>4</v>
      </c>
      <c r="E21" s="12" t="s">
        <v>38</v>
      </c>
      <c r="F21" s="13" t="s">
        <v>38</v>
      </c>
      <c r="G21" s="12" t="s">
        <v>55</v>
      </c>
      <c r="H21" s="12" t="s">
        <v>48</v>
      </c>
      <c r="I21" s="13" t="s">
        <v>48</v>
      </c>
      <c r="J21" s="12" t="s">
        <v>5</v>
      </c>
      <c r="K21" s="12" t="s">
        <v>40</v>
      </c>
      <c r="L21" s="13" t="s">
        <v>40</v>
      </c>
      <c r="M21" s="12" t="s">
        <v>28</v>
      </c>
      <c r="N21" s="12" t="s">
        <v>29</v>
      </c>
      <c r="O21" s="13" t="s">
        <v>29</v>
      </c>
      <c r="P21" s="12" t="s">
        <v>58</v>
      </c>
      <c r="Q21" s="12" t="s">
        <v>50</v>
      </c>
      <c r="R21" s="13">
        <v>0</v>
      </c>
      <c r="S21" s="12" t="s">
        <v>114</v>
      </c>
      <c r="T21" s="12" t="s">
        <v>43</v>
      </c>
      <c r="U21" s="13" t="s">
        <v>43</v>
      </c>
      <c r="V21" s="12" t="s">
        <v>33</v>
      </c>
      <c r="W21" s="12" t="s">
        <v>25</v>
      </c>
      <c r="X21" s="13" t="s">
        <v>25</v>
      </c>
      <c r="Y21" s="12" t="s">
        <v>26</v>
      </c>
      <c r="Z21" s="12" t="s">
        <v>42</v>
      </c>
      <c r="AA21" s="13" t="s">
        <v>42</v>
      </c>
      <c r="AB21" s="12" t="s">
        <v>63</v>
      </c>
      <c r="AC21" s="12" t="s">
        <v>47</v>
      </c>
      <c r="AD21" s="13" t="s">
        <v>47</v>
      </c>
      <c r="AE21" s="12" t="s">
        <v>11</v>
      </c>
      <c r="AF21" s="12" t="s">
        <v>46</v>
      </c>
      <c r="AG21" s="13" t="s">
        <v>46</v>
      </c>
      <c r="AH21" s="12" t="s">
        <v>59</v>
      </c>
      <c r="AI21" s="12" t="s">
        <v>39</v>
      </c>
      <c r="AJ21" s="13" t="s">
        <v>39</v>
      </c>
      <c r="AK21" s="12" t="s">
        <v>18</v>
      </c>
      <c r="AL21" s="12" t="s">
        <v>45</v>
      </c>
      <c r="AM21" s="13" t="s">
        <v>45</v>
      </c>
      <c r="AN21" s="12" t="s">
        <v>9</v>
      </c>
      <c r="AO21" s="12" t="s">
        <v>27</v>
      </c>
      <c r="AP21" s="13">
        <v>0</v>
      </c>
      <c r="AQ21" s="12" t="s">
        <v>3</v>
      </c>
      <c r="AR21" s="12" t="s">
        <v>37</v>
      </c>
      <c r="AS21" s="13" t="s">
        <v>37</v>
      </c>
      <c r="AT21" s="12" t="s">
        <v>15</v>
      </c>
      <c r="AU21" s="12" t="s">
        <v>41</v>
      </c>
      <c r="AV21" s="13">
        <v>0</v>
      </c>
      <c r="AW21" s="12" t="s">
        <v>30</v>
      </c>
      <c r="AX21" s="12" t="s">
        <v>49</v>
      </c>
      <c r="AY21" s="13" t="s">
        <v>49</v>
      </c>
      <c r="AZ21" s="12" t="s">
        <v>20</v>
      </c>
      <c r="BA21" s="13">
        <v>0</v>
      </c>
      <c r="BB21" s="15">
        <v>123</v>
      </c>
      <c r="BC21" s="11"/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</row>
    <row r="22" spans="1:74" x14ac:dyDescent="0.25">
      <c r="A22" s="11" t="s">
        <v>699</v>
      </c>
      <c r="B22" s="11" t="s">
        <v>103</v>
      </c>
      <c r="C22" s="12"/>
      <c r="D22" s="11" t="s">
        <v>4</v>
      </c>
      <c r="E22" s="12" t="s">
        <v>43</v>
      </c>
      <c r="F22" s="13" t="s">
        <v>43</v>
      </c>
      <c r="G22" s="12" t="s">
        <v>55</v>
      </c>
      <c r="H22" s="12" t="s">
        <v>45</v>
      </c>
      <c r="I22" s="13" t="s">
        <v>45</v>
      </c>
      <c r="J22" s="12" t="s">
        <v>5</v>
      </c>
      <c r="K22" s="12" t="s">
        <v>38</v>
      </c>
      <c r="L22" s="13" t="s">
        <v>38</v>
      </c>
      <c r="M22" s="12" t="s">
        <v>28</v>
      </c>
      <c r="N22" s="12" t="s">
        <v>37</v>
      </c>
      <c r="O22" s="13" t="s">
        <v>37</v>
      </c>
      <c r="P22" s="12" t="s">
        <v>58</v>
      </c>
      <c r="Q22" s="12" t="s">
        <v>27</v>
      </c>
      <c r="R22" s="13">
        <v>0</v>
      </c>
      <c r="S22" s="12" t="s">
        <v>114</v>
      </c>
      <c r="T22" s="12" t="s">
        <v>40</v>
      </c>
      <c r="U22" s="13" t="s">
        <v>40</v>
      </c>
      <c r="V22" s="12" t="s">
        <v>33</v>
      </c>
      <c r="W22" s="12" t="s">
        <v>42</v>
      </c>
      <c r="X22" s="13" t="s">
        <v>42</v>
      </c>
      <c r="Y22" s="12" t="s">
        <v>26</v>
      </c>
      <c r="Z22" s="12" t="s">
        <v>25</v>
      </c>
      <c r="AA22" s="13" t="s">
        <v>25</v>
      </c>
      <c r="AB22" s="12" t="s">
        <v>7</v>
      </c>
      <c r="AC22" s="12" t="s">
        <v>47</v>
      </c>
      <c r="AD22" s="13">
        <v>0</v>
      </c>
      <c r="AE22" s="12" t="s">
        <v>11</v>
      </c>
      <c r="AF22" s="12" t="s">
        <v>46</v>
      </c>
      <c r="AG22" s="13" t="s">
        <v>46</v>
      </c>
      <c r="AH22" s="12" t="s">
        <v>59</v>
      </c>
      <c r="AI22" s="12" t="s">
        <v>41</v>
      </c>
      <c r="AJ22" s="13" t="s">
        <v>41</v>
      </c>
      <c r="AK22" s="12" t="s">
        <v>14</v>
      </c>
      <c r="AL22" s="12" t="s">
        <v>29</v>
      </c>
      <c r="AM22" s="13">
        <v>0</v>
      </c>
      <c r="AN22" s="12" t="s">
        <v>9</v>
      </c>
      <c r="AO22" s="12" t="s">
        <v>39</v>
      </c>
      <c r="AP22" s="13">
        <v>0</v>
      </c>
      <c r="AQ22" s="12" t="s">
        <v>3</v>
      </c>
      <c r="AR22" s="12" t="s">
        <v>48</v>
      </c>
      <c r="AS22" s="13" t="s">
        <v>48</v>
      </c>
      <c r="AT22" s="12" t="s">
        <v>12</v>
      </c>
      <c r="AU22" s="12" t="s">
        <v>50</v>
      </c>
      <c r="AV22" s="13" t="s">
        <v>50</v>
      </c>
      <c r="AW22" s="12" t="s">
        <v>30</v>
      </c>
      <c r="AX22" s="12" t="s">
        <v>49</v>
      </c>
      <c r="AY22" s="13" t="s">
        <v>49</v>
      </c>
      <c r="AZ22" s="12" t="s">
        <v>20</v>
      </c>
      <c r="BA22" s="13">
        <v>0</v>
      </c>
      <c r="BB22" s="15">
        <v>116</v>
      </c>
      <c r="BC22" s="11"/>
      <c r="BD22" s="11"/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>
        <v>1</v>
      </c>
      <c r="BR22" s="11">
        <v>1</v>
      </c>
      <c r="BS22" s="11">
        <v>1</v>
      </c>
      <c r="BT22" s="11">
        <v>1</v>
      </c>
    </row>
    <row r="23" spans="1:74" x14ac:dyDescent="0.25">
      <c r="A23" s="6" t="s">
        <v>700</v>
      </c>
      <c r="B23" s="6" t="s">
        <v>701</v>
      </c>
      <c r="C23" s="7" t="s">
        <v>24</v>
      </c>
      <c r="D23" s="6" t="s">
        <v>4</v>
      </c>
      <c r="E23" s="7" t="s">
        <v>49</v>
      </c>
      <c r="F23" s="8" t="s">
        <v>49</v>
      </c>
      <c r="G23" s="7" t="s">
        <v>55</v>
      </c>
      <c r="H23" s="7" t="s">
        <v>27</v>
      </c>
      <c r="I23" s="8" t="s">
        <v>27</v>
      </c>
      <c r="J23" s="7" t="s">
        <v>5</v>
      </c>
      <c r="K23" s="7" t="s">
        <v>42</v>
      </c>
      <c r="L23" s="8" t="s">
        <v>42</v>
      </c>
      <c r="M23" s="7" t="s">
        <v>28</v>
      </c>
      <c r="N23" s="7" t="s">
        <v>47</v>
      </c>
      <c r="O23" s="8" t="s">
        <v>47</v>
      </c>
      <c r="P23" s="7" t="s">
        <v>58</v>
      </c>
      <c r="Q23" s="7" t="s">
        <v>45</v>
      </c>
      <c r="R23" s="8">
        <v>0</v>
      </c>
      <c r="S23" s="7" t="s">
        <v>114</v>
      </c>
      <c r="T23" s="7" t="s">
        <v>25</v>
      </c>
      <c r="U23" s="8" t="s">
        <v>25</v>
      </c>
      <c r="V23" s="7" t="s">
        <v>33</v>
      </c>
      <c r="W23" s="7" t="s">
        <v>40</v>
      </c>
      <c r="X23" s="8" t="s">
        <v>40</v>
      </c>
      <c r="Y23" s="7" t="s">
        <v>26</v>
      </c>
      <c r="Z23" s="7" t="s">
        <v>38</v>
      </c>
      <c r="AA23" s="8" t="s">
        <v>38</v>
      </c>
      <c r="AB23" s="7" t="s">
        <v>7</v>
      </c>
      <c r="AC23" s="7" t="s">
        <v>29</v>
      </c>
      <c r="AD23" s="8">
        <v>0</v>
      </c>
      <c r="AE23" s="7" t="s">
        <v>11</v>
      </c>
      <c r="AF23" s="7" t="s">
        <v>46</v>
      </c>
      <c r="AG23" s="8" t="s">
        <v>46</v>
      </c>
      <c r="AH23" s="7" t="s">
        <v>44</v>
      </c>
      <c r="AI23" s="7" t="s">
        <v>37</v>
      </c>
      <c r="AJ23" s="8">
        <v>0</v>
      </c>
      <c r="AK23" s="7" t="s">
        <v>14</v>
      </c>
      <c r="AL23" s="7" t="s">
        <v>50</v>
      </c>
      <c r="AM23" s="8">
        <v>0</v>
      </c>
      <c r="AN23" s="7" t="s">
        <v>9</v>
      </c>
      <c r="AO23" s="7" t="s">
        <v>41</v>
      </c>
      <c r="AP23" s="8">
        <v>0</v>
      </c>
      <c r="AQ23" s="7" t="s">
        <v>16</v>
      </c>
      <c r="AR23" s="7" t="s">
        <v>47</v>
      </c>
      <c r="AS23" s="8">
        <v>0</v>
      </c>
      <c r="AT23" s="7" t="s">
        <v>15</v>
      </c>
      <c r="AU23" s="7" t="s">
        <v>27</v>
      </c>
      <c r="AV23" s="8">
        <v>0</v>
      </c>
      <c r="AW23" s="7" t="s">
        <v>30</v>
      </c>
      <c r="AX23" s="7" t="s">
        <v>29</v>
      </c>
      <c r="AY23" s="8" t="s">
        <v>29</v>
      </c>
      <c r="AZ23" s="7" t="s">
        <v>20</v>
      </c>
      <c r="BA23" s="8">
        <v>0</v>
      </c>
      <c r="BB23" s="10">
        <v>95</v>
      </c>
      <c r="BC23" s="6"/>
      <c r="BD23" s="6"/>
      <c r="BE23" s="6">
        <v>1</v>
      </c>
      <c r="BF23" s="6">
        <v>2</v>
      </c>
      <c r="BG23" s="6">
        <v>0</v>
      </c>
      <c r="BH23" s="6">
        <v>1</v>
      </c>
      <c r="BI23" s="6">
        <v>2</v>
      </c>
      <c r="BJ23" s="6">
        <v>1</v>
      </c>
      <c r="BK23" s="6">
        <v>1</v>
      </c>
      <c r="BL23" s="6">
        <v>1</v>
      </c>
      <c r="BM23" s="6">
        <v>0</v>
      </c>
      <c r="BN23" s="6">
        <v>2</v>
      </c>
      <c r="BO23" s="6">
        <v>0</v>
      </c>
      <c r="BP23" s="6">
        <v>1</v>
      </c>
      <c r="BQ23" s="6">
        <v>1</v>
      </c>
      <c r="BR23" s="6">
        <v>1</v>
      </c>
      <c r="BS23" s="6">
        <v>1</v>
      </c>
      <c r="BT23" s="6">
        <v>1</v>
      </c>
      <c r="BV23" s="51" t="s">
        <v>1352</v>
      </c>
    </row>
    <row r="24" spans="1:74" x14ac:dyDescent="0.25">
      <c r="A24" s="11" t="s">
        <v>702</v>
      </c>
      <c r="B24" s="11" t="s">
        <v>111</v>
      </c>
      <c r="C24" s="12"/>
      <c r="D24" s="11" t="s">
        <v>4</v>
      </c>
      <c r="E24" s="12" t="s">
        <v>29</v>
      </c>
      <c r="F24" s="13" t="s">
        <v>29</v>
      </c>
      <c r="G24" s="12" t="s">
        <v>6</v>
      </c>
      <c r="H24" s="12" t="s">
        <v>39</v>
      </c>
      <c r="I24" s="13">
        <v>0</v>
      </c>
      <c r="J24" s="12" t="s">
        <v>5</v>
      </c>
      <c r="K24" s="12" t="s">
        <v>40</v>
      </c>
      <c r="L24" s="13" t="s">
        <v>40</v>
      </c>
      <c r="M24" s="12" t="s">
        <v>28</v>
      </c>
      <c r="N24" s="12" t="s">
        <v>47</v>
      </c>
      <c r="O24" s="13" t="s">
        <v>47</v>
      </c>
      <c r="P24" s="12" t="s">
        <v>58</v>
      </c>
      <c r="Q24" s="12" t="s">
        <v>45</v>
      </c>
      <c r="R24" s="13">
        <v>0</v>
      </c>
      <c r="S24" s="12" t="s">
        <v>114</v>
      </c>
      <c r="T24" s="12" t="s">
        <v>38</v>
      </c>
      <c r="U24" s="13" t="s">
        <v>38</v>
      </c>
      <c r="V24" s="12" t="s">
        <v>33</v>
      </c>
      <c r="W24" s="12" t="s">
        <v>42</v>
      </c>
      <c r="X24" s="13" t="s">
        <v>42</v>
      </c>
      <c r="Y24" s="12" t="s">
        <v>26</v>
      </c>
      <c r="Z24" s="12" t="s">
        <v>25</v>
      </c>
      <c r="AA24" s="13" t="s">
        <v>25</v>
      </c>
      <c r="AB24" s="12" t="s">
        <v>7</v>
      </c>
      <c r="AC24" s="12" t="s">
        <v>37</v>
      </c>
      <c r="AD24" s="13">
        <v>0</v>
      </c>
      <c r="AE24" s="12" t="s">
        <v>11</v>
      </c>
      <c r="AF24" s="12" t="s">
        <v>46</v>
      </c>
      <c r="AG24" s="13" t="s">
        <v>46</v>
      </c>
      <c r="AH24" s="12" t="s">
        <v>44</v>
      </c>
      <c r="AI24" s="12" t="s">
        <v>50</v>
      </c>
      <c r="AJ24" s="13">
        <v>0</v>
      </c>
      <c r="AK24" s="12" t="s">
        <v>14</v>
      </c>
      <c r="AL24" s="12" t="s">
        <v>27</v>
      </c>
      <c r="AM24" s="13">
        <v>0</v>
      </c>
      <c r="AN24" s="12" t="s">
        <v>9</v>
      </c>
      <c r="AO24" s="12" t="s">
        <v>43</v>
      </c>
      <c r="AP24" s="13">
        <v>0</v>
      </c>
      <c r="AQ24" s="12" t="s">
        <v>3</v>
      </c>
      <c r="AR24" s="12" t="s">
        <v>48</v>
      </c>
      <c r="AS24" s="13" t="s">
        <v>48</v>
      </c>
      <c r="AT24" s="12" t="s">
        <v>15</v>
      </c>
      <c r="AU24" s="12" t="s">
        <v>49</v>
      </c>
      <c r="AV24" s="13">
        <v>0</v>
      </c>
      <c r="AW24" s="12" t="s">
        <v>30</v>
      </c>
      <c r="AX24" s="12" t="s">
        <v>41</v>
      </c>
      <c r="AY24" s="13" t="s">
        <v>41</v>
      </c>
      <c r="AZ24" s="12" t="s">
        <v>20</v>
      </c>
      <c r="BA24" s="13">
        <v>0</v>
      </c>
      <c r="BB24" s="15">
        <v>98</v>
      </c>
      <c r="BC24" s="11"/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</row>
    <row r="25" spans="1:74" x14ac:dyDescent="0.25">
      <c r="A25" s="11" t="s">
        <v>703</v>
      </c>
      <c r="B25" s="11" t="s">
        <v>538</v>
      </c>
      <c r="C25" s="12"/>
      <c r="D25" s="11" t="s">
        <v>4</v>
      </c>
      <c r="E25" s="12" t="s">
        <v>40</v>
      </c>
      <c r="F25" s="13" t="s">
        <v>40</v>
      </c>
      <c r="G25" s="12" t="s">
        <v>55</v>
      </c>
      <c r="H25" s="12" t="s">
        <v>48</v>
      </c>
      <c r="I25" s="13" t="s">
        <v>48</v>
      </c>
      <c r="J25" s="12" t="s">
        <v>5</v>
      </c>
      <c r="K25" s="12" t="s">
        <v>25</v>
      </c>
      <c r="L25" s="13" t="s">
        <v>25</v>
      </c>
      <c r="M25" s="12" t="s">
        <v>28</v>
      </c>
      <c r="N25" s="12" t="s">
        <v>45</v>
      </c>
      <c r="O25" s="13" t="s">
        <v>45</v>
      </c>
      <c r="P25" s="12" t="s">
        <v>58</v>
      </c>
      <c r="Q25" s="12" t="s">
        <v>39</v>
      </c>
      <c r="R25" s="13">
        <v>0</v>
      </c>
      <c r="S25" s="12" t="s">
        <v>114</v>
      </c>
      <c r="T25" s="12" t="s">
        <v>38</v>
      </c>
      <c r="U25" s="13" t="s">
        <v>38</v>
      </c>
      <c r="V25" s="12" t="s">
        <v>33</v>
      </c>
      <c r="W25" s="12" t="s">
        <v>42</v>
      </c>
      <c r="X25" s="13" t="s">
        <v>42</v>
      </c>
      <c r="Y25" s="12" t="s">
        <v>26</v>
      </c>
      <c r="Z25" s="12" t="s">
        <v>49</v>
      </c>
      <c r="AA25" s="13" t="s">
        <v>49</v>
      </c>
      <c r="AB25" s="12" t="s">
        <v>7</v>
      </c>
      <c r="AC25" s="12" t="s">
        <v>46</v>
      </c>
      <c r="AD25" s="13">
        <v>0</v>
      </c>
      <c r="AE25" s="12" t="s">
        <v>11</v>
      </c>
      <c r="AF25" s="12" t="s">
        <v>43</v>
      </c>
      <c r="AG25" s="13" t="s">
        <v>43</v>
      </c>
      <c r="AH25" s="12" t="s">
        <v>59</v>
      </c>
      <c r="AI25" s="12" t="s">
        <v>29</v>
      </c>
      <c r="AJ25" s="13" t="s">
        <v>29</v>
      </c>
      <c r="AK25" s="12" t="s">
        <v>14</v>
      </c>
      <c r="AL25" s="12" t="s">
        <v>27</v>
      </c>
      <c r="AM25" s="13">
        <v>0</v>
      </c>
      <c r="AN25" s="12" t="s">
        <v>9</v>
      </c>
      <c r="AO25" s="12" t="s">
        <v>37</v>
      </c>
      <c r="AP25" s="13">
        <v>0</v>
      </c>
      <c r="AQ25" s="12" t="s">
        <v>3</v>
      </c>
      <c r="AR25" s="12" t="s">
        <v>50</v>
      </c>
      <c r="AS25" s="13" t="s">
        <v>50</v>
      </c>
      <c r="AT25" s="12" t="s">
        <v>15</v>
      </c>
      <c r="AU25" s="12" t="s">
        <v>41</v>
      </c>
      <c r="AV25" s="13">
        <v>0</v>
      </c>
      <c r="AW25" s="12" t="s">
        <v>10</v>
      </c>
      <c r="AX25" s="12" t="s">
        <v>47</v>
      </c>
      <c r="AY25" s="13">
        <v>0</v>
      </c>
      <c r="AZ25" s="12" t="s">
        <v>20</v>
      </c>
      <c r="BA25" s="13">
        <v>0</v>
      </c>
      <c r="BB25" s="15">
        <v>101</v>
      </c>
      <c r="BC25" s="11"/>
      <c r="BD25" s="11"/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  <c r="BQ25" s="11">
        <v>1</v>
      </c>
      <c r="BR25" s="11">
        <v>1</v>
      </c>
      <c r="BS25" s="11">
        <v>1</v>
      </c>
      <c r="BT25" s="11">
        <v>1</v>
      </c>
    </row>
    <row r="26" spans="1:74" x14ac:dyDescent="0.25">
      <c r="A26" s="11" t="s">
        <v>704</v>
      </c>
      <c r="B26" s="11" t="s">
        <v>113</v>
      </c>
      <c r="C26" s="12"/>
      <c r="D26" s="11" t="s">
        <v>4</v>
      </c>
      <c r="E26" s="12" t="s">
        <v>48</v>
      </c>
      <c r="F26" s="13" t="s">
        <v>48</v>
      </c>
      <c r="G26" s="12" t="s">
        <v>55</v>
      </c>
      <c r="H26" s="12" t="s">
        <v>25</v>
      </c>
      <c r="I26" s="13" t="s">
        <v>25</v>
      </c>
      <c r="J26" s="12" t="s">
        <v>5</v>
      </c>
      <c r="K26" s="12" t="s">
        <v>40</v>
      </c>
      <c r="L26" s="13" t="s">
        <v>40</v>
      </c>
      <c r="M26" s="12" t="s">
        <v>28</v>
      </c>
      <c r="N26" s="12" t="s">
        <v>39</v>
      </c>
      <c r="O26" s="13" t="s">
        <v>39</v>
      </c>
      <c r="P26" s="12" t="s">
        <v>58</v>
      </c>
      <c r="Q26" s="12" t="s">
        <v>47</v>
      </c>
      <c r="R26" s="13">
        <v>0</v>
      </c>
      <c r="S26" s="12" t="s">
        <v>114</v>
      </c>
      <c r="T26" s="12" t="s">
        <v>42</v>
      </c>
      <c r="U26" s="13" t="s">
        <v>42</v>
      </c>
      <c r="V26" s="12" t="s">
        <v>33</v>
      </c>
      <c r="W26" s="12" t="s">
        <v>38</v>
      </c>
      <c r="X26" s="13" t="s">
        <v>38</v>
      </c>
      <c r="Y26" s="12" t="s">
        <v>26</v>
      </c>
      <c r="Z26" s="12" t="s">
        <v>46</v>
      </c>
      <c r="AA26" s="13" t="s">
        <v>46</v>
      </c>
      <c r="AB26" s="12" t="s">
        <v>7</v>
      </c>
      <c r="AC26" s="12" t="s">
        <v>50</v>
      </c>
      <c r="AD26" s="13">
        <v>0</v>
      </c>
      <c r="AE26" s="12" t="s">
        <v>11</v>
      </c>
      <c r="AF26" s="12" t="s">
        <v>29</v>
      </c>
      <c r="AG26" s="13" t="s">
        <v>29</v>
      </c>
      <c r="AH26" s="12" t="s">
        <v>59</v>
      </c>
      <c r="AI26" s="12" t="s">
        <v>45</v>
      </c>
      <c r="AJ26" s="13" t="s">
        <v>45</v>
      </c>
      <c r="AK26" s="12" t="s">
        <v>18</v>
      </c>
      <c r="AL26" s="12" t="s">
        <v>27</v>
      </c>
      <c r="AM26" s="13" t="s">
        <v>27</v>
      </c>
      <c r="AN26" s="12" t="s">
        <v>9</v>
      </c>
      <c r="AO26" s="12" t="s">
        <v>37</v>
      </c>
      <c r="AP26" s="13">
        <v>0</v>
      </c>
      <c r="AQ26" s="12" t="s">
        <v>16</v>
      </c>
      <c r="AR26" s="12" t="s">
        <v>41</v>
      </c>
      <c r="AS26" s="13">
        <v>0</v>
      </c>
      <c r="AT26" s="12" t="s">
        <v>15</v>
      </c>
      <c r="AU26" s="12" t="s">
        <v>49</v>
      </c>
      <c r="AV26" s="13">
        <v>0</v>
      </c>
      <c r="AW26" s="12" t="s">
        <v>30</v>
      </c>
      <c r="AX26" s="12" t="s">
        <v>43</v>
      </c>
      <c r="AY26" s="13" t="s">
        <v>43</v>
      </c>
      <c r="AZ26" s="12" t="s">
        <v>50</v>
      </c>
      <c r="BA26" s="13">
        <v>8</v>
      </c>
      <c r="BB26" s="15">
        <v>120</v>
      </c>
      <c r="BC26" s="11"/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</row>
    <row r="27" spans="1:74" x14ac:dyDescent="0.25">
      <c r="A27" s="11" t="s">
        <v>705</v>
      </c>
      <c r="B27" s="11" t="s">
        <v>116</v>
      </c>
      <c r="C27" s="12"/>
      <c r="D27" s="11" t="s">
        <v>4</v>
      </c>
      <c r="E27" s="12" t="s">
        <v>46</v>
      </c>
      <c r="F27" s="13" t="s">
        <v>46</v>
      </c>
      <c r="G27" s="12" t="s">
        <v>55</v>
      </c>
      <c r="H27" s="12" t="s">
        <v>45</v>
      </c>
      <c r="I27" s="13" t="s">
        <v>45</v>
      </c>
      <c r="J27" s="12" t="s">
        <v>5</v>
      </c>
      <c r="K27" s="12" t="s">
        <v>43</v>
      </c>
      <c r="L27" s="13" t="s">
        <v>43</v>
      </c>
      <c r="M27" s="12" t="s">
        <v>28</v>
      </c>
      <c r="N27" s="12" t="s">
        <v>41</v>
      </c>
      <c r="O27" s="13" t="s">
        <v>41</v>
      </c>
      <c r="P27" s="12" t="s">
        <v>58</v>
      </c>
      <c r="Q27" s="12" t="s">
        <v>37</v>
      </c>
      <c r="R27" s="13">
        <v>0</v>
      </c>
      <c r="S27" s="12" t="s">
        <v>114</v>
      </c>
      <c r="T27" s="12" t="s">
        <v>25</v>
      </c>
      <c r="U27" s="13" t="s">
        <v>25</v>
      </c>
      <c r="V27" s="12" t="s">
        <v>33</v>
      </c>
      <c r="W27" s="12" t="s">
        <v>42</v>
      </c>
      <c r="X27" s="13" t="s">
        <v>42</v>
      </c>
      <c r="Y27" s="12" t="s">
        <v>26</v>
      </c>
      <c r="Z27" s="12" t="s">
        <v>29</v>
      </c>
      <c r="AA27" s="13" t="s">
        <v>29</v>
      </c>
      <c r="AB27" s="12" t="s">
        <v>7</v>
      </c>
      <c r="AC27" s="12" t="s">
        <v>40</v>
      </c>
      <c r="AD27" s="13">
        <v>0</v>
      </c>
      <c r="AE27" s="12" t="s">
        <v>11</v>
      </c>
      <c r="AF27" s="12" t="s">
        <v>39</v>
      </c>
      <c r="AG27" s="13" t="s">
        <v>39</v>
      </c>
      <c r="AH27" s="12" t="s">
        <v>59</v>
      </c>
      <c r="AI27" s="12" t="s">
        <v>27</v>
      </c>
      <c r="AJ27" s="13" t="s">
        <v>27</v>
      </c>
      <c r="AK27" s="12" t="s">
        <v>14</v>
      </c>
      <c r="AL27" s="12" t="s">
        <v>47</v>
      </c>
      <c r="AM27" s="13">
        <v>0</v>
      </c>
      <c r="AN27" s="12" t="s">
        <v>9</v>
      </c>
      <c r="AO27" s="12" t="s">
        <v>48</v>
      </c>
      <c r="AP27" s="13">
        <v>0</v>
      </c>
      <c r="AQ27" s="12" t="s">
        <v>3</v>
      </c>
      <c r="AR27" s="12" t="s">
        <v>50</v>
      </c>
      <c r="AS27" s="13" t="s">
        <v>50</v>
      </c>
      <c r="AT27" s="12" t="s">
        <v>15</v>
      </c>
      <c r="AU27" s="12" t="s">
        <v>49</v>
      </c>
      <c r="AV27" s="13">
        <v>0</v>
      </c>
      <c r="AW27" s="12" t="s">
        <v>30</v>
      </c>
      <c r="AX27" s="12" t="s">
        <v>38</v>
      </c>
      <c r="AY27" s="13" t="s">
        <v>38</v>
      </c>
      <c r="AZ27" s="12" t="s">
        <v>20</v>
      </c>
      <c r="BA27" s="13">
        <v>0</v>
      </c>
      <c r="BB27" s="15">
        <v>97</v>
      </c>
      <c r="BC27" s="11"/>
      <c r="BD27" s="11"/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>
        <v>1</v>
      </c>
      <c r="BR27" s="11">
        <v>1</v>
      </c>
      <c r="BS27" s="11">
        <v>1</v>
      </c>
      <c r="BT27" s="11">
        <v>1</v>
      </c>
    </row>
    <row r="28" spans="1:74" x14ac:dyDescent="0.25">
      <c r="A28" s="11" t="s">
        <v>706</v>
      </c>
      <c r="B28" s="11" t="s">
        <v>118</v>
      </c>
      <c r="C28" s="12"/>
      <c r="D28" s="11" t="s">
        <v>4</v>
      </c>
      <c r="E28" s="12" t="s">
        <v>41</v>
      </c>
      <c r="F28" s="13" t="s">
        <v>41</v>
      </c>
      <c r="G28" s="12" t="s">
        <v>55</v>
      </c>
      <c r="H28" s="12" t="s">
        <v>49</v>
      </c>
      <c r="I28" s="13" t="s">
        <v>49</v>
      </c>
      <c r="J28" s="12" t="s">
        <v>5</v>
      </c>
      <c r="K28" s="12" t="s">
        <v>38</v>
      </c>
      <c r="L28" s="13" t="s">
        <v>38</v>
      </c>
      <c r="M28" s="12" t="s">
        <v>70</v>
      </c>
      <c r="N28" s="12" t="s">
        <v>39</v>
      </c>
      <c r="O28" s="13">
        <v>0</v>
      </c>
      <c r="P28" s="12" t="s">
        <v>58</v>
      </c>
      <c r="Q28" s="12" t="s">
        <v>46</v>
      </c>
      <c r="R28" s="13">
        <v>0</v>
      </c>
      <c r="S28" s="12" t="s">
        <v>114</v>
      </c>
      <c r="T28" s="12" t="s">
        <v>43</v>
      </c>
      <c r="U28" s="13" t="s">
        <v>43</v>
      </c>
      <c r="V28" s="12" t="s">
        <v>33</v>
      </c>
      <c r="W28" s="12" t="s">
        <v>40</v>
      </c>
      <c r="X28" s="13" t="s">
        <v>40</v>
      </c>
      <c r="Y28" s="12" t="s">
        <v>26</v>
      </c>
      <c r="Z28" s="12" t="s">
        <v>25</v>
      </c>
      <c r="AA28" s="13" t="s">
        <v>25</v>
      </c>
      <c r="AB28" s="12" t="s">
        <v>7</v>
      </c>
      <c r="AC28" s="12" t="s">
        <v>42</v>
      </c>
      <c r="AD28" s="13">
        <v>0</v>
      </c>
      <c r="AE28" s="12" t="s">
        <v>11</v>
      </c>
      <c r="AF28" s="12" t="s">
        <v>48</v>
      </c>
      <c r="AG28" s="13" t="s">
        <v>48</v>
      </c>
      <c r="AH28" s="12" t="s">
        <v>59</v>
      </c>
      <c r="AI28" s="12" t="s">
        <v>27</v>
      </c>
      <c r="AJ28" s="13" t="s">
        <v>27</v>
      </c>
      <c r="AK28" s="12" t="s">
        <v>18</v>
      </c>
      <c r="AL28" s="12" t="s">
        <v>45</v>
      </c>
      <c r="AM28" s="13" t="s">
        <v>45</v>
      </c>
      <c r="AN28" s="12" t="s">
        <v>9</v>
      </c>
      <c r="AO28" s="12" t="s">
        <v>29</v>
      </c>
      <c r="AP28" s="13">
        <v>0</v>
      </c>
      <c r="AQ28" s="12" t="s">
        <v>3</v>
      </c>
      <c r="AR28" s="12" t="s">
        <v>47</v>
      </c>
      <c r="AS28" s="13" t="s">
        <v>47</v>
      </c>
      <c r="AT28" s="12" t="s">
        <v>15</v>
      </c>
      <c r="AU28" s="12" t="s">
        <v>50</v>
      </c>
      <c r="AV28" s="13">
        <v>0</v>
      </c>
      <c r="AW28" s="12" t="s">
        <v>30</v>
      </c>
      <c r="AX28" s="12" t="s">
        <v>37</v>
      </c>
      <c r="AY28" s="13" t="s">
        <v>37</v>
      </c>
      <c r="AZ28" s="12" t="s">
        <v>20</v>
      </c>
      <c r="BA28" s="13">
        <v>0</v>
      </c>
      <c r="BB28" s="15">
        <v>94</v>
      </c>
      <c r="BC28" s="11"/>
      <c r="BD28" s="11"/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>
        <v>1</v>
      </c>
      <c r="BR28" s="11">
        <v>1</v>
      </c>
      <c r="BS28" s="11">
        <v>1</v>
      </c>
      <c r="BT28" s="11">
        <v>1</v>
      </c>
    </row>
    <row r="29" spans="1:74" x14ac:dyDescent="0.25">
      <c r="A29" s="11" t="s">
        <v>707</v>
      </c>
      <c r="B29" s="11" t="s">
        <v>544</v>
      </c>
      <c r="C29" s="12"/>
      <c r="D29" s="11" t="s">
        <v>4</v>
      </c>
      <c r="E29" s="12" t="s">
        <v>25</v>
      </c>
      <c r="F29" s="13" t="s">
        <v>25</v>
      </c>
      <c r="G29" s="12" t="s">
        <v>55</v>
      </c>
      <c r="H29" s="12" t="s">
        <v>29</v>
      </c>
      <c r="I29" s="13" t="s">
        <v>29</v>
      </c>
      <c r="J29" s="12" t="s">
        <v>5</v>
      </c>
      <c r="K29" s="12" t="s">
        <v>38</v>
      </c>
      <c r="L29" s="13" t="s">
        <v>38</v>
      </c>
      <c r="M29" s="12" t="s">
        <v>28</v>
      </c>
      <c r="N29" s="12" t="s">
        <v>37</v>
      </c>
      <c r="O29" s="13" t="s">
        <v>37</v>
      </c>
      <c r="P29" s="12" t="s">
        <v>58</v>
      </c>
      <c r="Q29" s="12" t="s">
        <v>27</v>
      </c>
      <c r="R29" s="13">
        <v>0</v>
      </c>
      <c r="S29" s="12" t="s">
        <v>114</v>
      </c>
      <c r="T29" s="12" t="s">
        <v>40</v>
      </c>
      <c r="U29" s="13" t="s">
        <v>40</v>
      </c>
      <c r="V29" s="12" t="s">
        <v>33</v>
      </c>
      <c r="W29" s="12" t="s">
        <v>42</v>
      </c>
      <c r="X29" s="13" t="s">
        <v>42</v>
      </c>
      <c r="Y29" s="12" t="s">
        <v>26</v>
      </c>
      <c r="Z29" s="12" t="s">
        <v>41</v>
      </c>
      <c r="AA29" s="13" t="s">
        <v>41</v>
      </c>
      <c r="AB29" s="12" t="s">
        <v>7</v>
      </c>
      <c r="AC29" s="12" t="s">
        <v>49</v>
      </c>
      <c r="AD29" s="13">
        <v>0</v>
      </c>
      <c r="AE29" s="12" t="s">
        <v>11</v>
      </c>
      <c r="AF29" s="12" t="s">
        <v>48</v>
      </c>
      <c r="AG29" s="13" t="s">
        <v>48</v>
      </c>
      <c r="AH29" s="12" t="s">
        <v>59</v>
      </c>
      <c r="AI29" s="12" t="s">
        <v>43</v>
      </c>
      <c r="AJ29" s="13" t="s">
        <v>43</v>
      </c>
      <c r="AK29" s="12" t="s">
        <v>18</v>
      </c>
      <c r="AL29" s="12" t="s">
        <v>47</v>
      </c>
      <c r="AM29" s="13" t="s">
        <v>47</v>
      </c>
      <c r="AN29" s="12" t="s">
        <v>32</v>
      </c>
      <c r="AO29" s="12" t="s">
        <v>39</v>
      </c>
      <c r="AP29" s="13" t="s">
        <v>39</v>
      </c>
      <c r="AQ29" s="12" t="s">
        <v>3</v>
      </c>
      <c r="AR29" s="12" t="s">
        <v>50</v>
      </c>
      <c r="AS29" s="13" t="s">
        <v>50</v>
      </c>
      <c r="AT29" s="12" t="s">
        <v>12</v>
      </c>
      <c r="AU29" s="12" t="s">
        <v>46</v>
      </c>
      <c r="AV29" s="13" t="s">
        <v>46</v>
      </c>
      <c r="AW29" s="12" t="s">
        <v>30</v>
      </c>
      <c r="AX29" s="12" t="s">
        <v>45</v>
      </c>
      <c r="AY29" s="13" t="s">
        <v>45</v>
      </c>
      <c r="AZ29" s="12" t="s">
        <v>20</v>
      </c>
      <c r="BA29" s="13">
        <v>0</v>
      </c>
      <c r="BB29" s="15">
        <v>123</v>
      </c>
      <c r="BC29" s="11"/>
      <c r="BD29" s="11"/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>
        <v>1</v>
      </c>
      <c r="BR29" s="11">
        <v>1</v>
      </c>
      <c r="BS29" s="11">
        <v>1</v>
      </c>
      <c r="BT29" s="11">
        <v>1</v>
      </c>
    </row>
    <row r="30" spans="1:74" x14ac:dyDescent="0.25">
      <c r="A30" s="11" t="s">
        <v>708</v>
      </c>
      <c r="B30" s="11" t="s">
        <v>129</v>
      </c>
      <c r="C30" s="12"/>
      <c r="D30" s="11" t="s">
        <v>4</v>
      </c>
      <c r="E30" s="12" t="s">
        <v>42</v>
      </c>
      <c r="F30" s="13" t="s">
        <v>42</v>
      </c>
      <c r="G30" s="12" t="s">
        <v>6</v>
      </c>
      <c r="H30" s="12" t="s">
        <v>27</v>
      </c>
      <c r="I30" s="13">
        <v>0</v>
      </c>
      <c r="J30" s="12" t="s">
        <v>5</v>
      </c>
      <c r="K30" s="12" t="s">
        <v>25</v>
      </c>
      <c r="L30" s="13" t="s">
        <v>25</v>
      </c>
      <c r="M30" s="12" t="s">
        <v>28</v>
      </c>
      <c r="N30" s="12" t="s">
        <v>40</v>
      </c>
      <c r="O30" s="13" t="s">
        <v>40</v>
      </c>
      <c r="P30" s="12" t="s">
        <v>58</v>
      </c>
      <c r="Q30" s="12" t="s">
        <v>47</v>
      </c>
      <c r="R30" s="13">
        <v>0</v>
      </c>
      <c r="S30" s="12" t="s">
        <v>114</v>
      </c>
      <c r="T30" s="12" t="s">
        <v>38</v>
      </c>
      <c r="U30" s="13" t="s">
        <v>38</v>
      </c>
      <c r="V30" s="12" t="s">
        <v>33</v>
      </c>
      <c r="W30" s="12" t="s">
        <v>46</v>
      </c>
      <c r="X30" s="13" t="s">
        <v>46</v>
      </c>
      <c r="Y30" s="12" t="s">
        <v>26</v>
      </c>
      <c r="Z30" s="12" t="s">
        <v>43</v>
      </c>
      <c r="AA30" s="13" t="s">
        <v>43</v>
      </c>
      <c r="AB30" s="12" t="s">
        <v>7</v>
      </c>
      <c r="AC30" s="12" t="s">
        <v>39</v>
      </c>
      <c r="AD30" s="13">
        <v>0</v>
      </c>
      <c r="AE30" s="12" t="s">
        <v>11</v>
      </c>
      <c r="AF30" s="12" t="s">
        <v>29</v>
      </c>
      <c r="AG30" s="13" t="s">
        <v>29</v>
      </c>
      <c r="AH30" s="12" t="s">
        <v>59</v>
      </c>
      <c r="AI30" s="12" t="s">
        <v>45</v>
      </c>
      <c r="AJ30" s="13" t="s">
        <v>45</v>
      </c>
      <c r="AK30" s="12" t="s">
        <v>14</v>
      </c>
      <c r="AL30" s="12" t="s">
        <v>48</v>
      </c>
      <c r="AM30" s="13">
        <v>0</v>
      </c>
      <c r="AN30" s="12" t="s">
        <v>32</v>
      </c>
      <c r="AO30" s="12" t="s">
        <v>37</v>
      </c>
      <c r="AP30" s="13" t="s">
        <v>37</v>
      </c>
      <c r="AQ30" s="12" t="s">
        <v>16</v>
      </c>
      <c r="AR30" s="12" t="s">
        <v>50</v>
      </c>
      <c r="AS30" s="13">
        <v>0</v>
      </c>
      <c r="AT30" s="12" t="s">
        <v>15</v>
      </c>
      <c r="AU30" s="12" t="s">
        <v>49</v>
      </c>
      <c r="AV30" s="13">
        <v>0</v>
      </c>
      <c r="AW30" s="12" t="s">
        <v>10</v>
      </c>
      <c r="AX30" s="12" t="s">
        <v>41</v>
      </c>
      <c r="AY30" s="13">
        <v>0</v>
      </c>
      <c r="AZ30" s="12" t="s">
        <v>20</v>
      </c>
      <c r="BA30" s="13">
        <v>0</v>
      </c>
      <c r="BB30" s="15">
        <v>101</v>
      </c>
      <c r="BC30" s="11"/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</row>
    <row r="31" spans="1:74" x14ac:dyDescent="0.25">
      <c r="A31" s="6" t="s">
        <v>709</v>
      </c>
      <c r="B31" s="6" t="s">
        <v>710</v>
      </c>
      <c r="C31" s="7" t="s">
        <v>24</v>
      </c>
      <c r="D31" s="6" t="s">
        <v>4</v>
      </c>
      <c r="E31" s="7" t="s">
        <v>40</v>
      </c>
      <c r="F31" s="8" t="s">
        <v>40</v>
      </c>
      <c r="G31" s="7" t="s">
        <v>55</v>
      </c>
      <c r="H31" s="7" t="s">
        <v>37</v>
      </c>
      <c r="I31" s="8" t="s">
        <v>37</v>
      </c>
      <c r="J31" s="7" t="s">
        <v>5</v>
      </c>
      <c r="K31" s="7" t="s">
        <v>29</v>
      </c>
      <c r="L31" s="8" t="s">
        <v>29</v>
      </c>
      <c r="M31" s="7" t="s">
        <v>28</v>
      </c>
      <c r="N31" s="7" t="s">
        <v>37</v>
      </c>
      <c r="O31" s="8" t="s">
        <v>37</v>
      </c>
      <c r="P31" s="7" t="s">
        <v>58</v>
      </c>
      <c r="Q31" s="7" t="s">
        <v>41</v>
      </c>
      <c r="R31" s="8">
        <v>0</v>
      </c>
      <c r="S31" s="7" t="s">
        <v>114</v>
      </c>
      <c r="T31" s="7" t="s">
        <v>42</v>
      </c>
      <c r="U31" s="8" t="s">
        <v>42</v>
      </c>
      <c r="V31" s="7" t="s">
        <v>33</v>
      </c>
      <c r="W31" s="7" t="s">
        <v>46</v>
      </c>
      <c r="X31" s="8" t="s">
        <v>46</v>
      </c>
      <c r="Y31" s="7" t="s">
        <v>13</v>
      </c>
      <c r="Z31" s="7" t="s">
        <v>41</v>
      </c>
      <c r="AA31" s="8">
        <v>0</v>
      </c>
      <c r="AB31" s="7" t="s">
        <v>7</v>
      </c>
      <c r="AC31" s="7" t="s">
        <v>37</v>
      </c>
      <c r="AD31" s="8">
        <v>0</v>
      </c>
      <c r="AE31" s="7" t="s">
        <v>11</v>
      </c>
      <c r="AF31" s="7" t="s">
        <v>38</v>
      </c>
      <c r="AG31" s="8" t="s">
        <v>38</v>
      </c>
      <c r="AH31" s="7" t="s">
        <v>59</v>
      </c>
      <c r="AI31" s="7" t="s">
        <v>29</v>
      </c>
      <c r="AJ31" s="8" t="s">
        <v>29</v>
      </c>
      <c r="AK31" s="7" t="s">
        <v>18</v>
      </c>
      <c r="AL31" s="7" t="s">
        <v>47</v>
      </c>
      <c r="AM31" s="8" t="s">
        <v>47</v>
      </c>
      <c r="AN31" s="7" t="s">
        <v>9</v>
      </c>
      <c r="AO31" s="7" t="s">
        <v>41</v>
      </c>
      <c r="AP31" s="8">
        <v>0</v>
      </c>
      <c r="AQ31" s="7" t="s">
        <v>3</v>
      </c>
      <c r="AR31" s="7" t="s">
        <v>27</v>
      </c>
      <c r="AS31" s="8" t="s">
        <v>27</v>
      </c>
      <c r="AT31" s="7" t="s">
        <v>15</v>
      </c>
      <c r="AU31" s="7" t="s">
        <v>37</v>
      </c>
      <c r="AV31" s="8">
        <v>0</v>
      </c>
      <c r="AW31" s="7" t="s">
        <v>30</v>
      </c>
      <c r="AX31" s="7" t="s">
        <v>41</v>
      </c>
      <c r="AY31" s="8" t="s">
        <v>41</v>
      </c>
      <c r="AZ31" s="7" t="s">
        <v>20</v>
      </c>
      <c r="BA31" s="8">
        <v>0</v>
      </c>
      <c r="BB31" s="10">
        <v>101</v>
      </c>
      <c r="BC31" s="6"/>
      <c r="BD31" s="6"/>
      <c r="BE31" s="6">
        <v>0</v>
      </c>
      <c r="BF31" s="6">
        <v>1</v>
      </c>
      <c r="BG31" s="6">
        <v>0</v>
      </c>
      <c r="BH31" s="6">
        <v>0</v>
      </c>
      <c r="BI31" s="6">
        <v>1</v>
      </c>
      <c r="BJ31" s="6">
        <v>4</v>
      </c>
      <c r="BK31" s="6">
        <v>4</v>
      </c>
      <c r="BL31" s="6">
        <v>0</v>
      </c>
      <c r="BM31" s="6">
        <v>0</v>
      </c>
      <c r="BN31" s="6">
        <v>2</v>
      </c>
      <c r="BO31" s="6">
        <v>0</v>
      </c>
      <c r="BP31" s="6">
        <v>1</v>
      </c>
      <c r="BQ31" s="6">
        <v>1</v>
      </c>
      <c r="BR31" s="6">
        <v>1</v>
      </c>
      <c r="BS31" s="6">
        <v>0</v>
      </c>
      <c r="BT31" s="6">
        <v>1</v>
      </c>
      <c r="BV31" s="51" t="s">
        <v>1352</v>
      </c>
    </row>
    <row r="32" spans="1:74" x14ac:dyDescent="0.25">
      <c r="A32" s="11" t="s">
        <v>711</v>
      </c>
      <c r="B32" s="11" t="s">
        <v>135</v>
      </c>
      <c r="C32" s="12"/>
      <c r="D32" s="11" t="s">
        <v>4</v>
      </c>
      <c r="E32" s="12" t="s">
        <v>46</v>
      </c>
      <c r="F32" s="13" t="s">
        <v>46</v>
      </c>
      <c r="G32" s="12" t="s">
        <v>6</v>
      </c>
      <c r="H32" s="12" t="s">
        <v>47</v>
      </c>
      <c r="I32" s="13">
        <v>0</v>
      </c>
      <c r="J32" s="12" t="s">
        <v>5</v>
      </c>
      <c r="K32" s="12" t="s">
        <v>38</v>
      </c>
      <c r="L32" s="13" t="s">
        <v>38</v>
      </c>
      <c r="M32" s="12" t="s">
        <v>28</v>
      </c>
      <c r="N32" s="12" t="s">
        <v>27</v>
      </c>
      <c r="O32" s="13" t="s">
        <v>27</v>
      </c>
      <c r="P32" s="12" t="s">
        <v>17</v>
      </c>
      <c r="Q32" s="12" t="s">
        <v>45</v>
      </c>
      <c r="R32" s="13" t="s">
        <v>45</v>
      </c>
      <c r="S32" s="12" t="s">
        <v>114</v>
      </c>
      <c r="T32" s="12" t="s">
        <v>40</v>
      </c>
      <c r="U32" s="13" t="s">
        <v>40</v>
      </c>
      <c r="V32" s="12" t="s">
        <v>33</v>
      </c>
      <c r="W32" s="12" t="s">
        <v>42</v>
      </c>
      <c r="X32" s="13" t="s">
        <v>42</v>
      </c>
      <c r="Y32" s="12" t="s">
        <v>26</v>
      </c>
      <c r="Z32" s="12" t="s">
        <v>25</v>
      </c>
      <c r="AA32" s="13" t="s">
        <v>25</v>
      </c>
      <c r="AB32" s="12" t="s">
        <v>7</v>
      </c>
      <c r="AC32" s="12" t="s">
        <v>41</v>
      </c>
      <c r="AD32" s="13">
        <v>0</v>
      </c>
      <c r="AE32" s="12" t="s">
        <v>11</v>
      </c>
      <c r="AF32" s="12" t="s">
        <v>43</v>
      </c>
      <c r="AG32" s="13" t="s">
        <v>43</v>
      </c>
      <c r="AH32" s="12" t="s">
        <v>59</v>
      </c>
      <c r="AI32" s="12" t="s">
        <v>39</v>
      </c>
      <c r="AJ32" s="13" t="s">
        <v>39</v>
      </c>
      <c r="AK32" s="12" t="s">
        <v>18</v>
      </c>
      <c r="AL32" s="12" t="s">
        <v>50</v>
      </c>
      <c r="AM32" s="13" t="s">
        <v>50</v>
      </c>
      <c r="AN32" s="12" t="s">
        <v>9</v>
      </c>
      <c r="AO32" s="12" t="s">
        <v>29</v>
      </c>
      <c r="AP32" s="13">
        <v>0</v>
      </c>
      <c r="AQ32" s="12" t="s">
        <v>3</v>
      </c>
      <c r="AR32" s="12" t="s">
        <v>49</v>
      </c>
      <c r="AS32" s="13" t="s">
        <v>49</v>
      </c>
      <c r="AT32" s="12" t="s">
        <v>15</v>
      </c>
      <c r="AU32" s="12" t="s">
        <v>48</v>
      </c>
      <c r="AV32" s="13">
        <v>0</v>
      </c>
      <c r="AW32" s="12" t="s">
        <v>10</v>
      </c>
      <c r="AX32" s="12" t="s">
        <v>37</v>
      </c>
      <c r="AY32" s="13">
        <v>0</v>
      </c>
      <c r="AZ32" s="12" t="s">
        <v>50</v>
      </c>
      <c r="BA32" s="13">
        <v>8</v>
      </c>
      <c r="BB32" s="15">
        <v>110</v>
      </c>
      <c r="BC32" s="11"/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</row>
    <row r="33" spans="1:74" x14ac:dyDescent="0.25">
      <c r="A33" s="11" t="s">
        <v>712</v>
      </c>
      <c r="B33" s="11" t="s">
        <v>139</v>
      </c>
      <c r="C33" s="12"/>
      <c r="D33" s="11" t="s">
        <v>4</v>
      </c>
      <c r="E33" s="12" t="s">
        <v>43</v>
      </c>
      <c r="F33" s="13" t="s">
        <v>43</v>
      </c>
      <c r="G33" s="12" t="s">
        <v>55</v>
      </c>
      <c r="H33" s="12" t="s">
        <v>27</v>
      </c>
      <c r="I33" s="13" t="s">
        <v>27</v>
      </c>
      <c r="J33" s="12" t="s">
        <v>5</v>
      </c>
      <c r="K33" s="12" t="s">
        <v>25</v>
      </c>
      <c r="L33" s="13" t="s">
        <v>25</v>
      </c>
      <c r="M33" s="12" t="s">
        <v>28</v>
      </c>
      <c r="N33" s="12" t="s">
        <v>29</v>
      </c>
      <c r="O33" s="13" t="s">
        <v>29</v>
      </c>
      <c r="P33" s="12" t="s">
        <v>17</v>
      </c>
      <c r="Q33" s="12" t="s">
        <v>39</v>
      </c>
      <c r="R33" s="13" t="s">
        <v>39</v>
      </c>
      <c r="S33" s="12" t="s">
        <v>114</v>
      </c>
      <c r="T33" s="12" t="s">
        <v>48</v>
      </c>
      <c r="U33" s="13" t="s">
        <v>48</v>
      </c>
      <c r="V33" s="12" t="s">
        <v>33</v>
      </c>
      <c r="W33" s="12" t="s">
        <v>42</v>
      </c>
      <c r="X33" s="13" t="s">
        <v>42</v>
      </c>
      <c r="Y33" s="12" t="s">
        <v>26</v>
      </c>
      <c r="Z33" s="12" t="s">
        <v>40</v>
      </c>
      <c r="AA33" s="13" t="s">
        <v>40</v>
      </c>
      <c r="AB33" s="12" t="s">
        <v>7</v>
      </c>
      <c r="AC33" s="12" t="s">
        <v>37</v>
      </c>
      <c r="AD33" s="13">
        <v>0</v>
      </c>
      <c r="AE33" s="12" t="s">
        <v>11</v>
      </c>
      <c r="AF33" s="12" t="s">
        <v>46</v>
      </c>
      <c r="AG33" s="13" t="s">
        <v>46</v>
      </c>
      <c r="AH33" s="12" t="s">
        <v>44</v>
      </c>
      <c r="AI33" s="12" t="s">
        <v>45</v>
      </c>
      <c r="AJ33" s="13">
        <v>0</v>
      </c>
      <c r="AK33" s="12" t="s">
        <v>18</v>
      </c>
      <c r="AL33" s="12" t="s">
        <v>47</v>
      </c>
      <c r="AM33" s="13" t="s">
        <v>47</v>
      </c>
      <c r="AN33" s="12" t="s">
        <v>32</v>
      </c>
      <c r="AO33" s="12" t="s">
        <v>41</v>
      </c>
      <c r="AP33" s="13" t="s">
        <v>41</v>
      </c>
      <c r="AQ33" s="12" t="s">
        <v>3</v>
      </c>
      <c r="AR33" s="12" t="s">
        <v>50</v>
      </c>
      <c r="AS33" s="13" t="s">
        <v>50</v>
      </c>
      <c r="AT33" s="12" t="s">
        <v>15</v>
      </c>
      <c r="AU33" s="12" t="s">
        <v>49</v>
      </c>
      <c r="AV33" s="13">
        <v>0</v>
      </c>
      <c r="AW33" s="12" t="s">
        <v>30</v>
      </c>
      <c r="AX33" s="12" t="s">
        <v>38</v>
      </c>
      <c r="AY33" s="13" t="s">
        <v>38</v>
      </c>
      <c r="AZ33" s="12" t="s">
        <v>20</v>
      </c>
      <c r="BA33" s="13">
        <v>0</v>
      </c>
      <c r="BB33" s="15">
        <v>118</v>
      </c>
      <c r="BC33" s="11"/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</row>
    <row r="34" spans="1:74" x14ac:dyDescent="0.25">
      <c r="A34" s="11" t="s">
        <v>713</v>
      </c>
      <c r="B34" s="11" t="s">
        <v>145</v>
      </c>
      <c r="C34" s="12"/>
      <c r="D34" s="11" t="s">
        <v>4</v>
      </c>
      <c r="E34" s="12" t="s">
        <v>40</v>
      </c>
      <c r="F34" s="13" t="s">
        <v>40</v>
      </c>
      <c r="G34" s="12" t="s">
        <v>55</v>
      </c>
      <c r="H34" s="12" t="s">
        <v>41</v>
      </c>
      <c r="I34" s="13" t="s">
        <v>41</v>
      </c>
      <c r="J34" s="12" t="s">
        <v>5</v>
      </c>
      <c r="K34" s="12" t="s">
        <v>38</v>
      </c>
      <c r="L34" s="13" t="s">
        <v>38</v>
      </c>
      <c r="M34" s="12" t="s">
        <v>28</v>
      </c>
      <c r="N34" s="12" t="s">
        <v>49</v>
      </c>
      <c r="O34" s="13" t="s">
        <v>49</v>
      </c>
      <c r="P34" s="12" t="s">
        <v>58</v>
      </c>
      <c r="Q34" s="12" t="s">
        <v>27</v>
      </c>
      <c r="R34" s="13">
        <v>0</v>
      </c>
      <c r="S34" s="12" t="s">
        <v>114</v>
      </c>
      <c r="T34" s="12" t="s">
        <v>42</v>
      </c>
      <c r="U34" s="13" t="s">
        <v>42</v>
      </c>
      <c r="V34" s="12" t="s">
        <v>33</v>
      </c>
      <c r="W34" s="12" t="s">
        <v>46</v>
      </c>
      <c r="X34" s="13" t="s">
        <v>46</v>
      </c>
      <c r="Y34" s="12" t="s">
        <v>26</v>
      </c>
      <c r="Z34" s="12" t="s">
        <v>25</v>
      </c>
      <c r="AA34" s="13" t="s">
        <v>25</v>
      </c>
      <c r="AB34" s="12" t="s">
        <v>7</v>
      </c>
      <c r="AC34" s="12" t="s">
        <v>29</v>
      </c>
      <c r="AD34" s="13">
        <v>0</v>
      </c>
      <c r="AE34" s="12" t="s">
        <v>11</v>
      </c>
      <c r="AF34" s="12" t="s">
        <v>48</v>
      </c>
      <c r="AG34" s="13" t="s">
        <v>48</v>
      </c>
      <c r="AH34" s="12" t="s">
        <v>59</v>
      </c>
      <c r="AI34" s="12" t="s">
        <v>43</v>
      </c>
      <c r="AJ34" s="13" t="s">
        <v>43</v>
      </c>
      <c r="AK34" s="12" t="s">
        <v>18</v>
      </c>
      <c r="AL34" s="12" t="s">
        <v>39</v>
      </c>
      <c r="AM34" s="13" t="s">
        <v>39</v>
      </c>
      <c r="AN34" s="12" t="s">
        <v>9</v>
      </c>
      <c r="AO34" s="12" t="s">
        <v>47</v>
      </c>
      <c r="AP34" s="13">
        <v>0</v>
      </c>
      <c r="AQ34" s="12" t="s">
        <v>3</v>
      </c>
      <c r="AR34" s="12" t="s">
        <v>50</v>
      </c>
      <c r="AS34" s="13" t="s">
        <v>50</v>
      </c>
      <c r="AT34" s="12" t="s">
        <v>15</v>
      </c>
      <c r="AU34" s="12" t="s">
        <v>37</v>
      </c>
      <c r="AV34" s="13">
        <v>0</v>
      </c>
      <c r="AW34" s="12" t="s">
        <v>30</v>
      </c>
      <c r="AX34" s="12" t="s">
        <v>45</v>
      </c>
      <c r="AY34" s="13" t="s">
        <v>45</v>
      </c>
      <c r="AZ34" s="12" t="s">
        <v>50</v>
      </c>
      <c r="BA34" s="13">
        <v>8</v>
      </c>
      <c r="BB34" s="15">
        <v>121</v>
      </c>
      <c r="BC34" s="11"/>
      <c r="BD34" s="11"/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>
        <v>1</v>
      </c>
      <c r="BR34" s="11">
        <v>1</v>
      </c>
      <c r="BS34" s="11">
        <v>1</v>
      </c>
      <c r="BT34" s="11">
        <v>1</v>
      </c>
    </row>
    <row r="35" spans="1:74" s="52" customFormat="1" x14ac:dyDescent="0.25">
      <c r="A35" s="31" t="s">
        <v>714</v>
      </c>
      <c r="B35" s="31" t="s">
        <v>147</v>
      </c>
      <c r="C35" s="54" t="s">
        <v>24</v>
      </c>
      <c r="D35" s="31" t="s">
        <v>4</v>
      </c>
      <c r="E35" s="54">
        <v>12</v>
      </c>
      <c r="F35" s="18">
        <v>0</v>
      </c>
      <c r="G35" s="32" t="s">
        <v>55</v>
      </c>
      <c r="H35" s="32" t="s">
        <v>37</v>
      </c>
      <c r="I35" s="13" t="s">
        <v>37</v>
      </c>
      <c r="J35" s="32" t="s">
        <v>5</v>
      </c>
      <c r="K35" s="32" t="s">
        <v>25</v>
      </c>
      <c r="L35" s="13" t="s">
        <v>25</v>
      </c>
      <c r="M35" s="32" t="s">
        <v>70</v>
      </c>
      <c r="N35" s="32" t="s">
        <v>27</v>
      </c>
      <c r="O35" s="13">
        <v>0</v>
      </c>
      <c r="P35" s="32" t="s">
        <v>17</v>
      </c>
      <c r="Q35" s="32" t="s">
        <v>41</v>
      </c>
      <c r="R35" s="13" t="s">
        <v>41</v>
      </c>
      <c r="S35" s="32" t="s">
        <v>114</v>
      </c>
      <c r="T35" s="32" t="s">
        <v>43</v>
      </c>
      <c r="U35" s="13" t="s">
        <v>43</v>
      </c>
      <c r="V35" s="32" t="s">
        <v>33</v>
      </c>
      <c r="W35" s="32" t="s">
        <v>42</v>
      </c>
      <c r="X35" s="13" t="s">
        <v>42</v>
      </c>
      <c r="Y35" s="32" t="s">
        <v>13</v>
      </c>
      <c r="Z35" s="32" t="s">
        <v>50</v>
      </c>
      <c r="AA35" s="13">
        <v>0</v>
      </c>
      <c r="AB35" s="32" t="s">
        <v>7</v>
      </c>
      <c r="AC35" s="32" t="s">
        <v>40</v>
      </c>
      <c r="AD35" s="13">
        <v>0</v>
      </c>
      <c r="AE35" s="32" t="s">
        <v>31</v>
      </c>
      <c r="AF35" s="32" t="s">
        <v>45</v>
      </c>
      <c r="AG35" s="13">
        <v>0</v>
      </c>
      <c r="AH35" s="32" t="s">
        <v>59</v>
      </c>
      <c r="AI35" s="32" t="s">
        <v>49</v>
      </c>
      <c r="AJ35" s="13" t="s">
        <v>49</v>
      </c>
      <c r="AK35" s="32" t="s">
        <v>18</v>
      </c>
      <c r="AL35" s="32" t="s">
        <v>47</v>
      </c>
      <c r="AM35" s="13" t="s">
        <v>47</v>
      </c>
      <c r="AN35" s="32" t="s">
        <v>9</v>
      </c>
      <c r="AO35" s="32" t="s">
        <v>29</v>
      </c>
      <c r="AP35" s="13">
        <v>0</v>
      </c>
      <c r="AQ35" s="32" t="s">
        <v>3</v>
      </c>
      <c r="AR35" s="32" t="s">
        <v>38</v>
      </c>
      <c r="AS35" s="13" t="s">
        <v>38</v>
      </c>
      <c r="AT35" s="32" t="s">
        <v>15</v>
      </c>
      <c r="AU35" s="32" t="s">
        <v>48</v>
      </c>
      <c r="AV35" s="13">
        <v>0</v>
      </c>
      <c r="AW35" s="32" t="s">
        <v>30</v>
      </c>
      <c r="AX35" s="32" t="s">
        <v>39</v>
      </c>
      <c r="AY35" s="13" t="s">
        <v>39</v>
      </c>
      <c r="AZ35" s="32" t="s">
        <v>50</v>
      </c>
      <c r="BA35" s="13">
        <v>8</v>
      </c>
      <c r="BB35" s="15">
        <v>89</v>
      </c>
      <c r="BC35" s="11"/>
      <c r="BD35" s="11"/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56">
        <v>0</v>
      </c>
      <c r="BQ35" s="11">
        <v>1</v>
      </c>
      <c r="BR35" s="11">
        <v>1</v>
      </c>
      <c r="BS35" s="11">
        <v>1</v>
      </c>
      <c r="BT35" s="11">
        <v>1</v>
      </c>
      <c r="BV35" s="12">
        <v>1</v>
      </c>
    </row>
    <row r="36" spans="1:74" x14ac:dyDescent="0.25">
      <c r="A36" s="11" t="s">
        <v>715</v>
      </c>
      <c r="B36" s="11" t="s">
        <v>153</v>
      </c>
      <c r="C36" s="12"/>
      <c r="D36" s="11" t="s">
        <v>4</v>
      </c>
      <c r="E36" s="12" t="s">
        <v>46</v>
      </c>
      <c r="F36" s="13" t="s">
        <v>46</v>
      </c>
      <c r="G36" s="12" t="s">
        <v>55</v>
      </c>
      <c r="H36" s="12" t="s">
        <v>50</v>
      </c>
      <c r="I36" s="13" t="s">
        <v>50</v>
      </c>
      <c r="J36" s="12" t="s">
        <v>5</v>
      </c>
      <c r="K36" s="12" t="s">
        <v>42</v>
      </c>
      <c r="L36" s="13" t="s">
        <v>42</v>
      </c>
      <c r="M36" s="12" t="s">
        <v>28</v>
      </c>
      <c r="N36" s="12" t="s">
        <v>39</v>
      </c>
      <c r="O36" s="13" t="s">
        <v>39</v>
      </c>
      <c r="P36" s="12" t="s">
        <v>17</v>
      </c>
      <c r="Q36" s="12" t="s">
        <v>47</v>
      </c>
      <c r="R36" s="13" t="s">
        <v>47</v>
      </c>
      <c r="S36" s="12" t="s">
        <v>114</v>
      </c>
      <c r="T36" s="12" t="s">
        <v>43</v>
      </c>
      <c r="U36" s="13" t="s">
        <v>43</v>
      </c>
      <c r="V36" s="12" t="s">
        <v>33</v>
      </c>
      <c r="W36" s="12" t="s">
        <v>25</v>
      </c>
      <c r="X36" s="13" t="s">
        <v>25</v>
      </c>
      <c r="Y36" s="12" t="s">
        <v>26</v>
      </c>
      <c r="Z36" s="12" t="s">
        <v>40</v>
      </c>
      <c r="AA36" s="13" t="s">
        <v>40</v>
      </c>
      <c r="AB36" s="12" t="s">
        <v>7</v>
      </c>
      <c r="AC36" s="12" t="s">
        <v>37</v>
      </c>
      <c r="AD36" s="13">
        <v>0</v>
      </c>
      <c r="AE36" s="12" t="s">
        <v>11</v>
      </c>
      <c r="AF36" s="12" t="s">
        <v>38</v>
      </c>
      <c r="AG36" s="13" t="s">
        <v>38</v>
      </c>
      <c r="AH36" s="12" t="s">
        <v>59</v>
      </c>
      <c r="AI36" s="12" t="s">
        <v>45</v>
      </c>
      <c r="AJ36" s="13" t="s">
        <v>45</v>
      </c>
      <c r="AK36" s="12" t="s">
        <v>18</v>
      </c>
      <c r="AL36" s="12" t="s">
        <v>27</v>
      </c>
      <c r="AM36" s="13" t="s">
        <v>27</v>
      </c>
      <c r="AN36" s="12" t="s">
        <v>9</v>
      </c>
      <c r="AO36" s="12" t="s">
        <v>41</v>
      </c>
      <c r="AP36" s="13">
        <v>0</v>
      </c>
      <c r="AQ36" s="12" t="s">
        <v>3</v>
      </c>
      <c r="AR36" s="12" t="s">
        <v>49</v>
      </c>
      <c r="AS36" s="13" t="s">
        <v>49</v>
      </c>
      <c r="AT36" s="12" t="s">
        <v>15</v>
      </c>
      <c r="AU36" s="12" t="s">
        <v>29</v>
      </c>
      <c r="AV36" s="13">
        <v>0</v>
      </c>
      <c r="AW36" s="12" t="s">
        <v>30</v>
      </c>
      <c r="AX36" s="12" t="s">
        <v>48</v>
      </c>
      <c r="AY36" s="13" t="s">
        <v>48</v>
      </c>
      <c r="AZ36" s="12" t="s">
        <v>20</v>
      </c>
      <c r="BA36" s="13">
        <v>0</v>
      </c>
      <c r="BB36" s="15">
        <v>113</v>
      </c>
      <c r="BC36" s="11"/>
      <c r="BD36" s="11"/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>
        <v>1</v>
      </c>
      <c r="BR36" s="11">
        <v>1</v>
      </c>
      <c r="BS36" s="11">
        <v>1</v>
      </c>
      <c r="BT36" s="11">
        <v>1</v>
      </c>
    </row>
    <row r="37" spans="1:74" x14ac:dyDescent="0.25">
      <c r="A37" s="11" t="s">
        <v>716</v>
      </c>
      <c r="B37" s="11" t="s">
        <v>155</v>
      </c>
      <c r="C37" s="12"/>
      <c r="D37" s="11" t="s">
        <v>4</v>
      </c>
      <c r="E37" s="12" t="s">
        <v>47</v>
      </c>
      <c r="F37" s="13" t="s">
        <v>47</v>
      </c>
      <c r="G37" s="12" t="s">
        <v>6</v>
      </c>
      <c r="H37" s="12" t="s">
        <v>49</v>
      </c>
      <c r="I37" s="13">
        <v>0</v>
      </c>
      <c r="J37" s="12" t="s">
        <v>8</v>
      </c>
      <c r="K37" s="12" t="s">
        <v>39</v>
      </c>
      <c r="L37" s="13">
        <v>0</v>
      </c>
      <c r="M37" s="12" t="s">
        <v>28</v>
      </c>
      <c r="N37" s="12" t="s">
        <v>45</v>
      </c>
      <c r="O37" s="13" t="s">
        <v>45</v>
      </c>
      <c r="P37" s="12" t="s">
        <v>58</v>
      </c>
      <c r="Q37" s="12" t="s">
        <v>48</v>
      </c>
      <c r="R37" s="13">
        <v>0</v>
      </c>
      <c r="S37" s="12" t="s">
        <v>114</v>
      </c>
      <c r="T37" s="12" t="s">
        <v>42</v>
      </c>
      <c r="U37" s="13" t="s">
        <v>42</v>
      </c>
      <c r="V37" s="12" t="s">
        <v>33</v>
      </c>
      <c r="W37" s="12" t="s">
        <v>25</v>
      </c>
      <c r="X37" s="13" t="s">
        <v>25</v>
      </c>
      <c r="Y37" s="12" t="s">
        <v>26</v>
      </c>
      <c r="Z37" s="12" t="s">
        <v>40</v>
      </c>
      <c r="AA37" s="13" t="s">
        <v>40</v>
      </c>
      <c r="AB37" s="12" t="s">
        <v>63</v>
      </c>
      <c r="AC37" s="12" t="s">
        <v>27</v>
      </c>
      <c r="AD37" s="13" t="s">
        <v>27</v>
      </c>
      <c r="AE37" s="12" t="s">
        <v>11</v>
      </c>
      <c r="AF37" s="12" t="s">
        <v>41</v>
      </c>
      <c r="AG37" s="13" t="s">
        <v>41</v>
      </c>
      <c r="AH37" s="12" t="s">
        <v>44</v>
      </c>
      <c r="AI37" s="12" t="s">
        <v>43</v>
      </c>
      <c r="AJ37" s="13">
        <v>0</v>
      </c>
      <c r="AK37" s="12" t="s">
        <v>14</v>
      </c>
      <c r="AL37" s="12" t="s">
        <v>46</v>
      </c>
      <c r="AM37" s="13">
        <v>0</v>
      </c>
      <c r="AN37" s="12" t="s">
        <v>32</v>
      </c>
      <c r="AO37" s="12" t="s">
        <v>37</v>
      </c>
      <c r="AP37" s="13" t="s">
        <v>37</v>
      </c>
      <c r="AQ37" s="12" t="s">
        <v>3</v>
      </c>
      <c r="AR37" s="12" t="s">
        <v>38</v>
      </c>
      <c r="AS37" s="13" t="s">
        <v>38</v>
      </c>
      <c r="AT37" s="12" t="s">
        <v>12</v>
      </c>
      <c r="AU37" s="12" t="s">
        <v>50</v>
      </c>
      <c r="AV37" s="13" t="s">
        <v>50</v>
      </c>
      <c r="AW37" s="12" t="s">
        <v>30</v>
      </c>
      <c r="AX37" s="12" t="s">
        <v>29</v>
      </c>
      <c r="AY37" s="13" t="s">
        <v>29</v>
      </c>
      <c r="AZ37" s="12" t="s">
        <v>20</v>
      </c>
      <c r="BA37" s="13">
        <v>0</v>
      </c>
      <c r="BB37" s="15">
        <v>93</v>
      </c>
      <c r="BC37" s="11"/>
      <c r="BD37" s="11"/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>
        <v>1</v>
      </c>
      <c r="BR37" s="11">
        <v>1</v>
      </c>
      <c r="BS37" s="11">
        <v>1</v>
      </c>
      <c r="BT37" s="11">
        <v>1</v>
      </c>
    </row>
    <row r="38" spans="1:74" x14ac:dyDescent="0.25">
      <c r="A38" s="11" t="s">
        <v>717</v>
      </c>
      <c r="B38" s="11" t="s">
        <v>718</v>
      </c>
      <c r="C38" s="12"/>
      <c r="D38" s="11" t="s">
        <v>4</v>
      </c>
      <c r="E38" s="12" t="s">
        <v>25</v>
      </c>
      <c r="F38" s="13" t="s">
        <v>25</v>
      </c>
      <c r="G38" s="12" t="s">
        <v>6</v>
      </c>
      <c r="H38" s="12" t="s">
        <v>50</v>
      </c>
      <c r="I38" s="13">
        <v>0</v>
      </c>
      <c r="J38" s="12" t="s">
        <v>5</v>
      </c>
      <c r="K38" s="12" t="s">
        <v>40</v>
      </c>
      <c r="L38" s="13" t="s">
        <v>40</v>
      </c>
      <c r="M38" s="12" t="s">
        <v>70</v>
      </c>
      <c r="N38" s="12" t="s">
        <v>27</v>
      </c>
      <c r="O38" s="13">
        <v>0</v>
      </c>
      <c r="P38" s="12" t="s">
        <v>58</v>
      </c>
      <c r="Q38" s="12" t="s">
        <v>47</v>
      </c>
      <c r="R38" s="13">
        <v>0</v>
      </c>
      <c r="S38" s="12" t="s">
        <v>114</v>
      </c>
      <c r="T38" s="12" t="s">
        <v>38</v>
      </c>
      <c r="U38" s="13" t="s">
        <v>38</v>
      </c>
      <c r="V38" s="12" t="s">
        <v>33</v>
      </c>
      <c r="W38" s="12" t="s">
        <v>42</v>
      </c>
      <c r="X38" s="13" t="s">
        <v>42</v>
      </c>
      <c r="Y38" s="12" t="s">
        <v>26</v>
      </c>
      <c r="Z38" s="12" t="s">
        <v>43</v>
      </c>
      <c r="AA38" s="13" t="s">
        <v>43</v>
      </c>
      <c r="AB38" s="12" t="s">
        <v>63</v>
      </c>
      <c r="AC38" s="12" t="s">
        <v>45</v>
      </c>
      <c r="AD38" s="13" t="s">
        <v>45</v>
      </c>
      <c r="AE38" s="12" t="s">
        <v>11</v>
      </c>
      <c r="AF38" s="12" t="s">
        <v>49</v>
      </c>
      <c r="AG38" s="13" t="s">
        <v>49</v>
      </c>
      <c r="AH38" s="12" t="s">
        <v>44</v>
      </c>
      <c r="AI38" s="12" t="s">
        <v>41</v>
      </c>
      <c r="AJ38" s="13">
        <v>0</v>
      </c>
      <c r="AK38" s="12" t="s">
        <v>14</v>
      </c>
      <c r="AL38" s="12" t="s">
        <v>39</v>
      </c>
      <c r="AM38" s="13">
        <v>0</v>
      </c>
      <c r="AN38" s="12" t="s">
        <v>32</v>
      </c>
      <c r="AO38" s="12" t="s">
        <v>29</v>
      </c>
      <c r="AP38" s="13" t="s">
        <v>29</v>
      </c>
      <c r="AQ38" s="12" t="s">
        <v>3</v>
      </c>
      <c r="AR38" s="12" t="s">
        <v>48</v>
      </c>
      <c r="AS38" s="13" t="s">
        <v>48</v>
      </c>
      <c r="AT38" s="12" t="s">
        <v>15</v>
      </c>
      <c r="AU38" s="12" t="s">
        <v>37</v>
      </c>
      <c r="AV38" s="13">
        <v>0</v>
      </c>
      <c r="AW38" s="12" t="s">
        <v>10</v>
      </c>
      <c r="AX38" s="12" t="s">
        <v>46</v>
      </c>
      <c r="AY38" s="13">
        <v>0</v>
      </c>
      <c r="AZ38" s="12" t="s">
        <v>20</v>
      </c>
      <c r="BA38" s="13">
        <v>0</v>
      </c>
      <c r="BB38" s="15">
        <v>100</v>
      </c>
      <c r="BC38" s="11"/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</row>
    <row r="39" spans="1:74" x14ac:dyDescent="0.25">
      <c r="A39" s="11" t="s">
        <v>719</v>
      </c>
      <c r="B39" s="11" t="s">
        <v>163</v>
      </c>
      <c r="C39" s="12"/>
      <c r="D39" s="11" t="s">
        <v>4</v>
      </c>
      <c r="E39" s="12" t="s">
        <v>38</v>
      </c>
      <c r="F39" s="13" t="s">
        <v>38</v>
      </c>
      <c r="G39" s="12" t="s">
        <v>55</v>
      </c>
      <c r="H39" s="12" t="s">
        <v>48</v>
      </c>
      <c r="I39" s="13" t="s">
        <v>48</v>
      </c>
      <c r="J39" s="12" t="s">
        <v>5</v>
      </c>
      <c r="K39" s="12" t="s">
        <v>40</v>
      </c>
      <c r="L39" s="13" t="s">
        <v>40</v>
      </c>
      <c r="M39" s="12" t="s">
        <v>70</v>
      </c>
      <c r="N39" s="12" t="s">
        <v>47</v>
      </c>
      <c r="O39" s="13">
        <v>0</v>
      </c>
      <c r="P39" s="12" t="s">
        <v>58</v>
      </c>
      <c r="Q39" s="12" t="s">
        <v>49</v>
      </c>
      <c r="R39" s="13">
        <v>0</v>
      </c>
      <c r="S39" s="12" t="s">
        <v>114</v>
      </c>
      <c r="T39" s="12" t="s">
        <v>46</v>
      </c>
      <c r="U39" s="13" t="s">
        <v>46</v>
      </c>
      <c r="V39" s="12" t="s">
        <v>33</v>
      </c>
      <c r="W39" s="12" t="s">
        <v>42</v>
      </c>
      <c r="X39" s="13" t="s">
        <v>42</v>
      </c>
      <c r="Y39" s="12" t="s">
        <v>26</v>
      </c>
      <c r="Z39" s="12" t="s">
        <v>25</v>
      </c>
      <c r="AA39" s="13" t="s">
        <v>25</v>
      </c>
      <c r="AB39" s="12" t="s">
        <v>63</v>
      </c>
      <c r="AC39" s="12" t="s">
        <v>39</v>
      </c>
      <c r="AD39" s="13" t="s">
        <v>39</v>
      </c>
      <c r="AE39" s="12" t="s">
        <v>11</v>
      </c>
      <c r="AF39" s="12" t="s">
        <v>29</v>
      </c>
      <c r="AG39" s="13" t="s">
        <v>29</v>
      </c>
      <c r="AH39" s="12" t="s">
        <v>59</v>
      </c>
      <c r="AI39" s="12" t="s">
        <v>45</v>
      </c>
      <c r="AJ39" s="13" t="s">
        <v>45</v>
      </c>
      <c r="AK39" s="12" t="s">
        <v>14</v>
      </c>
      <c r="AL39" s="12" t="s">
        <v>43</v>
      </c>
      <c r="AM39" s="13">
        <v>0</v>
      </c>
      <c r="AN39" s="12" t="s">
        <v>32</v>
      </c>
      <c r="AO39" s="12" t="s">
        <v>50</v>
      </c>
      <c r="AP39" s="13" t="s">
        <v>50</v>
      </c>
      <c r="AQ39" s="12" t="s">
        <v>3</v>
      </c>
      <c r="AR39" s="12" t="s">
        <v>27</v>
      </c>
      <c r="AS39" s="13" t="s">
        <v>27</v>
      </c>
      <c r="AT39" s="12" t="s">
        <v>15</v>
      </c>
      <c r="AU39" s="12" t="s">
        <v>41</v>
      </c>
      <c r="AV39" s="13">
        <v>0</v>
      </c>
      <c r="AW39" s="12" t="s">
        <v>10</v>
      </c>
      <c r="AX39" s="12" t="s">
        <v>37</v>
      </c>
      <c r="AY39" s="13">
        <v>0</v>
      </c>
      <c r="AZ39" s="12" t="s">
        <v>20</v>
      </c>
      <c r="BA39" s="13">
        <v>0</v>
      </c>
      <c r="BB39" s="15">
        <v>102</v>
      </c>
      <c r="BC39" s="11"/>
      <c r="BD39" s="11"/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>
        <v>1</v>
      </c>
      <c r="BR39" s="11">
        <v>1</v>
      </c>
      <c r="BS39" s="11">
        <v>1</v>
      </c>
      <c r="BT39" s="11">
        <v>1</v>
      </c>
    </row>
    <row r="40" spans="1:74" x14ac:dyDescent="0.25">
      <c r="A40" s="11" t="s">
        <v>720</v>
      </c>
      <c r="B40" s="11" t="s">
        <v>165</v>
      </c>
      <c r="C40" s="12"/>
      <c r="D40" s="11" t="s">
        <v>4</v>
      </c>
      <c r="E40" s="12" t="s">
        <v>27</v>
      </c>
      <c r="F40" s="13" t="s">
        <v>27</v>
      </c>
      <c r="G40" s="12" t="s">
        <v>55</v>
      </c>
      <c r="H40" s="12" t="s">
        <v>46</v>
      </c>
      <c r="I40" s="13" t="s">
        <v>46</v>
      </c>
      <c r="J40" s="12" t="s">
        <v>5</v>
      </c>
      <c r="K40" s="12" t="s">
        <v>40</v>
      </c>
      <c r="L40" s="13" t="s">
        <v>40</v>
      </c>
      <c r="M40" s="12" t="s">
        <v>28</v>
      </c>
      <c r="N40" s="12" t="s">
        <v>43</v>
      </c>
      <c r="O40" s="13" t="s">
        <v>43</v>
      </c>
      <c r="P40" s="12" t="s">
        <v>58</v>
      </c>
      <c r="Q40" s="12" t="s">
        <v>49</v>
      </c>
      <c r="R40" s="13">
        <v>0</v>
      </c>
      <c r="S40" s="12" t="s">
        <v>114</v>
      </c>
      <c r="T40" s="12" t="s">
        <v>25</v>
      </c>
      <c r="U40" s="13" t="s">
        <v>25</v>
      </c>
      <c r="V40" s="12" t="s">
        <v>33</v>
      </c>
      <c r="W40" s="12" t="s">
        <v>42</v>
      </c>
      <c r="X40" s="13" t="s">
        <v>42</v>
      </c>
      <c r="Y40" s="12" t="s">
        <v>26</v>
      </c>
      <c r="Z40" s="12" t="s">
        <v>45</v>
      </c>
      <c r="AA40" s="13" t="s">
        <v>45</v>
      </c>
      <c r="AB40" s="12" t="s">
        <v>7</v>
      </c>
      <c r="AC40" s="12" t="s">
        <v>29</v>
      </c>
      <c r="AD40" s="13">
        <v>0</v>
      </c>
      <c r="AE40" s="12" t="s">
        <v>11</v>
      </c>
      <c r="AF40" s="12" t="s">
        <v>38</v>
      </c>
      <c r="AG40" s="13" t="s">
        <v>38</v>
      </c>
      <c r="AH40" s="12" t="s">
        <v>59</v>
      </c>
      <c r="AI40" s="12" t="s">
        <v>48</v>
      </c>
      <c r="AJ40" s="13" t="s">
        <v>48</v>
      </c>
      <c r="AK40" s="12" t="s">
        <v>18</v>
      </c>
      <c r="AL40" s="12" t="s">
        <v>37</v>
      </c>
      <c r="AM40" s="13" t="s">
        <v>37</v>
      </c>
      <c r="AN40" s="12" t="s">
        <v>9</v>
      </c>
      <c r="AO40" s="12" t="s">
        <v>50</v>
      </c>
      <c r="AP40" s="13">
        <v>0</v>
      </c>
      <c r="AQ40" s="12" t="s">
        <v>3</v>
      </c>
      <c r="AR40" s="12" t="s">
        <v>47</v>
      </c>
      <c r="AS40" s="13" t="s">
        <v>47</v>
      </c>
      <c r="AT40" s="12" t="s">
        <v>15</v>
      </c>
      <c r="AU40" s="12" t="s">
        <v>39</v>
      </c>
      <c r="AV40" s="13">
        <v>0</v>
      </c>
      <c r="AW40" s="12" t="s">
        <v>30</v>
      </c>
      <c r="AX40" s="12" t="s">
        <v>41</v>
      </c>
      <c r="AY40" s="13" t="s">
        <v>41</v>
      </c>
      <c r="AZ40" s="12" t="s">
        <v>20</v>
      </c>
      <c r="BA40" s="13">
        <v>0</v>
      </c>
      <c r="BB40" s="15">
        <v>114</v>
      </c>
      <c r="BC40" s="11"/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</row>
    <row r="41" spans="1:74" s="52" customFormat="1" x14ac:dyDescent="0.25">
      <c r="A41" s="11" t="s">
        <v>721</v>
      </c>
      <c r="B41" s="11" t="s">
        <v>167</v>
      </c>
      <c r="C41" s="53" t="s">
        <v>24</v>
      </c>
      <c r="D41" s="11" t="s">
        <v>4</v>
      </c>
      <c r="E41" s="12" t="s">
        <v>40</v>
      </c>
      <c r="F41" s="13" t="s">
        <v>40</v>
      </c>
      <c r="G41" s="12" t="s">
        <v>55</v>
      </c>
      <c r="H41" s="12" t="s">
        <v>50</v>
      </c>
      <c r="I41" s="13" t="s">
        <v>50</v>
      </c>
      <c r="J41" s="12" t="s">
        <v>5</v>
      </c>
      <c r="K41" s="12" t="s">
        <v>38</v>
      </c>
      <c r="L41" s="13" t="s">
        <v>38</v>
      </c>
      <c r="M41" s="12" t="s">
        <v>28</v>
      </c>
      <c r="N41" s="12" t="s">
        <v>47</v>
      </c>
      <c r="O41" s="13" t="s">
        <v>47</v>
      </c>
      <c r="P41" s="12" t="s">
        <v>58</v>
      </c>
      <c r="Q41" s="12" t="s">
        <v>39</v>
      </c>
      <c r="R41" s="13">
        <v>0</v>
      </c>
      <c r="S41" s="12" t="s">
        <v>114</v>
      </c>
      <c r="T41" s="12" t="s">
        <v>46</v>
      </c>
      <c r="U41" s="13" t="s">
        <v>46</v>
      </c>
      <c r="V41" s="12" t="s">
        <v>33</v>
      </c>
      <c r="W41" s="12" t="s">
        <v>42</v>
      </c>
      <c r="X41" s="13" t="s">
        <v>42</v>
      </c>
      <c r="Y41" s="12" t="s">
        <v>26</v>
      </c>
      <c r="Z41" s="12" t="s">
        <v>25</v>
      </c>
      <c r="AA41" s="13" t="s">
        <v>25</v>
      </c>
      <c r="AB41" s="12" t="s">
        <v>63</v>
      </c>
      <c r="AC41" s="12" t="s">
        <v>43</v>
      </c>
      <c r="AD41" s="13" t="s">
        <v>43</v>
      </c>
      <c r="AE41" s="12" t="s">
        <v>11</v>
      </c>
      <c r="AF41" s="12" t="s">
        <v>29</v>
      </c>
      <c r="AG41" s="13" t="s">
        <v>29</v>
      </c>
      <c r="AH41" s="12" t="s">
        <v>59</v>
      </c>
      <c r="AI41" s="12" t="s">
        <v>45</v>
      </c>
      <c r="AJ41" s="13" t="s">
        <v>45</v>
      </c>
      <c r="AK41" s="12" t="s">
        <v>18</v>
      </c>
      <c r="AL41" s="12" t="s">
        <v>27</v>
      </c>
      <c r="AM41" s="13" t="s">
        <v>27</v>
      </c>
      <c r="AN41" s="12" t="s">
        <v>9</v>
      </c>
      <c r="AO41" s="12" t="s">
        <v>49</v>
      </c>
      <c r="AP41" s="13">
        <v>0</v>
      </c>
      <c r="AQ41" s="12" t="s">
        <v>3</v>
      </c>
      <c r="AR41" s="12" t="s">
        <v>48</v>
      </c>
      <c r="AS41" s="13" t="s">
        <v>48</v>
      </c>
      <c r="AT41" s="53" t="s">
        <v>15</v>
      </c>
      <c r="AU41" s="53">
        <v>6</v>
      </c>
      <c r="AV41" s="54">
        <v>0</v>
      </c>
      <c r="AW41" s="12" t="s">
        <v>30</v>
      </c>
      <c r="AX41" s="12" t="s">
        <v>41</v>
      </c>
      <c r="AY41" s="13" t="s">
        <v>41</v>
      </c>
      <c r="AZ41" s="12" t="s">
        <v>20</v>
      </c>
      <c r="BA41" s="13">
        <v>0</v>
      </c>
      <c r="BB41" s="15">
        <v>119</v>
      </c>
      <c r="BC41" s="11"/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56">
        <v>0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V41" s="12">
        <v>1</v>
      </c>
    </row>
    <row r="42" spans="1:74" x14ac:dyDescent="0.25">
      <c r="A42" s="11" t="s">
        <v>722</v>
      </c>
      <c r="B42" s="11" t="s">
        <v>723</v>
      </c>
      <c r="C42" s="12"/>
      <c r="D42" s="11" t="s">
        <v>4</v>
      </c>
      <c r="E42" s="12" t="s">
        <v>50</v>
      </c>
      <c r="F42" s="13" t="s">
        <v>50</v>
      </c>
      <c r="G42" s="12" t="s">
        <v>55</v>
      </c>
      <c r="H42" s="12" t="s">
        <v>47</v>
      </c>
      <c r="I42" s="13" t="s">
        <v>47</v>
      </c>
      <c r="J42" s="12" t="s">
        <v>5</v>
      </c>
      <c r="K42" s="12" t="s">
        <v>39</v>
      </c>
      <c r="L42" s="13" t="s">
        <v>39</v>
      </c>
      <c r="M42" s="12" t="s">
        <v>28</v>
      </c>
      <c r="N42" s="12" t="s">
        <v>45</v>
      </c>
      <c r="O42" s="13" t="s">
        <v>45</v>
      </c>
      <c r="P42" s="12" t="s">
        <v>58</v>
      </c>
      <c r="Q42" s="12" t="s">
        <v>27</v>
      </c>
      <c r="R42" s="13">
        <v>0</v>
      </c>
      <c r="S42" s="12" t="s">
        <v>114</v>
      </c>
      <c r="T42" s="12" t="s">
        <v>37</v>
      </c>
      <c r="U42" s="13" t="s">
        <v>37</v>
      </c>
      <c r="V42" s="12" t="s">
        <v>33</v>
      </c>
      <c r="W42" s="12" t="s">
        <v>42</v>
      </c>
      <c r="X42" s="13" t="s">
        <v>42</v>
      </c>
      <c r="Y42" s="12" t="s">
        <v>26</v>
      </c>
      <c r="Z42" s="12" t="s">
        <v>25</v>
      </c>
      <c r="AA42" s="13" t="s">
        <v>25</v>
      </c>
      <c r="AB42" s="12" t="s">
        <v>7</v>
      </c>
      <c r="AC42" s="12" t="s">
        <v>41</v>
      </c>
      <c r="AD42" s="13">
        <v>0</v>
      </c>
      <c r="AE42" s="12" t="s">
        <v>11</v>
      </c>
      <c r="AF42" s="12" t="s">
        <v>49</v>
      </c>
      <c r="AG42" s="13" t="s">
        <v>49</v>
      </c>
      <c r="AH42" s="12" t="s">
        <v>59</v>
      </c>
      <c r="AI42" s="12" t="s">
        <v>48</v>
      </c>
      <c r="AJ42" s="13" t="s">
        <v>48</v>
      </c>
      <c r="AK42" s="12" t="s">
        <v>18</v>
      </c>
      <c r="AL42" s="12" t="s">
        <v>29</v>
      </c>
      <c r="AM42" s="13" t="s">
        <v>29</v>
      </c>
      <c r="AN42" s="12" t="s">
        <v>9</v>
      </c>
      <c r="AO42" s="12" t="s">
        <v>43</v>
      </c>
      <c r="AP42" s="13">
        <v>0</v>
      </c>
      <c r="AQ42" s="12" t="s">
        <v>16</v>
      </c>
      <c r="AR42" s="12" t="s">
        <v>46</v>
      </c>
      <c r="AS42" s="13">
        <v>0</v>
      </c>
      <c r="AT42" s="12" t="s">
        <v>15</v>
      </c>
      <c r="AU42" s="12" t="s">
        <v>38</v>
      </c>
      <c r="AV42" s="13">
        <v>0</v>
      </c>
      <c r="AW42" s="12" t="s">
        <v>30</v>
      </c>
      <c r="AX42" s="12" t="s">
        <v>40</v>
      </c>
      <c r="AY42" s="13" t="s">
        <v>40</v>
      </c>
      <c r="AZ42" s="12" t="s">
        <v>50</v>
      </c>
      <c r="BA42" s="13">
        <v>8</v>
      </c>
      <c r="BB42" s="15">
        <v>96</v>
      </c>
      <c r="BC42" s="11"/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</row>
    <row r="43" spans="1:74" x14ac:dyDescent="0.25">
      <c r="A43" s="11" t="s">
        <v>724</v>
      </c>
      <c r="B43" s="11" t="s">
        <v>171</v>
      </c>
      <c r="C43" s="12"/>
      <c r="D43" s="11" t="s">
        <v>4</v>
      </c>
      <c r="E43" s="12" t="s">
        <v>43</v>
      </c>
      <c r="F43" s="13" t="s">
        <v>43</v>
      </c>
      <c r="G43" s="12" t="s">
        <v>6</v>
      </c>
      <c r="H43" s="12" t="s">
        <v>27</v>
      </c>
      <c r="I43" s="13">
        <v>0</v>
      </c>
      <c r="J43" s="12" t="s">
        <v>5</v>
      </c>
      <c r="K43" s="12" t="s">
        <v>37</v>
      </c>
      <c r="L43" s="13" t="s">
        <v>37</v>
      </c>
      <c r="M43" s="12" t="s">
        <v>28</v>
      </c>
      <c r="N43" s="12" t="s">
        <v>45</v>
      </c>
      <c r="O43" s="13" t="s">
        <v>45</v>
      </c>
      <c r="P43" s="12" t="s">
        <v>17</v>
      </c>
      <c r="Q43" s="12" t="s">
        <v>41</v>
      </c>
      <c r="R43" s="13" t="s">
        <v>41</v>
      </c>
      <c r="S43" s="12" t="s">
        <v>114</v>
      </c>
      <c r="T43" s="12" t="s">
        <v>49</v>
      </c>
      <c r="U43" s="13" t="s">
        <v>49</v>
      </c>
      <c r="V43" s="12" t="s">
        <v>33</v>
      </c>
      <c r="W43" s="12" t="s">
        <v>42</v>
      </c>
      <c r="X43" s="13" t="s">
        <v>42</v>
      </c>
      <c r="Y43" s="12" t="s">
        <v>13</v>
      </c>
      <c r="Z43" s="12" t="s">
        <v>39</v>
      </c>
      <c r="AA43" s="13">
        <v>0</v>
      </c>
      <c r="AB43" s="12" t="s">
        <v>63</v>
      </c>
      <c r="AC43" s="12" t="s">
        <v>48</v>
      </c>
      <c r="AD43" s="13" t="s">
        <v>48</v>
      </c>
      <c r="AE43" s="12" t="s">
        <v>11</v>
      </c>
      <c r="AF43" s="12" t="s">
        <v>40</v>
      </c>
      <c r="AG43" s="13" t="s">
        <v>40</v>
      </c>
      <c r="AH43" s="12" t="s">
        <v>59</v>
      </c>
      <c r="AI43" s="12" t="s">
        <v>38</v>
      </c>
      <c r="AJ43" s="13" t="s">
        <v>38</v>
      </c>
      <c r="AK43" s="12" t="s">
        <v>14</v>
      </c>
      <c r="AL43" s="12" t="s">
        <v>29</v>
      </c>
      <c r="AM43" s="13">
        <v>0</v>
      </c>
      <c r="AN43" s="12" t="s">
        <v>9</v>
      </c>
      <c r="AO43" s="12" t="s">
        <v>46</v>
      </c>
      <c r="AP43" s="13">
        <v>0</v>
      </c>
      <c r="AQ43" s="12" t="s">
        <v>3</v>
      </c>
      <c r="AR43" s="12" t="s">
        <v>47</v>
      </c>
      <c r="AS43" s="13" t="s">
        <v>47</v>
      </c>
      <c r="AT43" s="12" t="s">
        <v>15</v>
      </c>
      <c r="AU43" s="12" t="s">
        <v>25</v>
      </c>
      <c r="AV43" s="13">
        <v>0</v>
      </c>
      <c r="AW43" s="12" t="s">
        <v>30</v>
      </c>
      <c r="AX43" s="12" t="s">
        <v>50</v>
      </c>
      <c r="AY43" s="13" t="s">
        <v>50</v>
      </c>
      <c r="AZ43" s="12" t="s">
        <v>20</v>
      </c>
      <c r="BA43" s="13">
        <v>0</v>
      </c>
      <c r="BB43" s="15">
        <v>91</v>
      </c>
      <c r="BC43" s="11"/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</row>
    <row r="44" spans="1:74" x14ac:dyDescent="0.25">
      <c r="A44" s="6" t="s">
        <v>725</v>
      </c>
      <c r="B44" s="6" t="s">
        <v>175</v>
      </c>
      <c r="C44" s="7" t="s">
        <v>24</v>
      </c>
      <c r="D44" s="6" t="s">
        <v>4</v>
      </c>
      <c r="E44" s="7" t="s">
        <v>46</v>
      </c>
      <c r="F44" s="8" t="s">
        <v>46</v>
      </c>
      <c r="G44" s="7" t="s">
        <v>85</v>
      </c>
      <c r="H44" s="7" t="s">
        <v>85</v>
      </c>
      <c r="I44" s="8">
        <v>0</v>
      </c>
      <c r="J44" s="7" t="s">
        <v>85</v>
      </c>
      <c r="K44" s="7" t="s">
        <v>85</v>
      </c>
      <c r="L44" s="8">
        <v>0</v>
      </c>
      <c r="M44" s="7" t="s">
        <v>85</v>
      </c>
      <c r="N44" s="7" t="s">
        <v>85</v>
      </c>
      <c r="O44" s="8">
        <v>0</v>
      </c>
      <c r="P44" s="7" t="s">
        <v>85</v>
      </c>
      <c r="Q44" s="7" t="s">
        <v>85</v>
      </c>
      <c r="R44" s="8">
        <v>0</v>
      </c>
      <c r="S44" s="7" t="s">
        <v>85</v>
      </c>
      <c r="T44" s="7" t="s">
        <v>85</v>
      </c>
      <c r="U44" s="8">
        <v>0</v>
      </c>
      <c r="V44" s="7" t="s">
        <v>85</v>
      </c>
      <c r="W44" s="7" t="s">
        <v>85</v>
      </c>
      <c r="X44" s="8">
        <v>0</v>
      </c>
      <c r="Y44" s="7" t="s">
        <v>85</v>
      </c>
      <c r="Z44" s="7" t="s">
        <v>85</v>
      </c>
      <c r="AA44" s="8">
        <v>0</v>
      </c>
      <c r="AB44" s="7" t="s">
        <v>85</v>
      </c>
      <c r="AC44" s="7" t="s">
        <v>85</v>
      </c>
      <c r="AD44" s="8">
        <v>0</v>
      </c>
      <c r="AE44" s="7" t="s">
        <v>85</v>
      </c>
      <c r="AF44" s="7" t="s">
        <v>85</v>
      </c>
      <c r="AG44" s="8">
        <v>0</v>
      </c>
      <c r="AH44" s="7" t="s">
        <v>85</v>
      </c>
      <c r="AI44" s="7" t="s">
        <v>85</v>
      </c>
      <c r="AJ44" s="8">
        <v>0</v>
      </c>
      <c r="AK44" s="7" t="s">
        <v>85</v>
      </c>
      <c r="AL44" s="7" t="s">
        <v>85</v>
      </c>
      <c r="AM44" s="8">
        <v>0</v>
      </c>
      <c r="AN44" s="7" t="s">
        <v>85</v>
      </c>
      <c r="AO44" s="7" t="s">
        <v>85</v>
      </c>
      <c r="AP44" s="8">
        <v>0</v>
      </c>
      <c r="AQ44" s="7" t="s">
        <v>85</v>
      </c>
      <c r="AR44" s="7" t="s">
        <v>85</v>
      </c>
      <c r="AS44" s="8">
        <v>0</v>
      </c>
      <c r="AT44" s="7" t="s">
        <v>85</v>
      </c>
      <c r="AU44" s="7" t="s">
        <v>85</v>
      </c>
      <c r="AV44" s="8">
        <v>0</v>
      </c>
      <c r="AW44" s="7" t="s">
        <v>85</v>
      </c>
      <c r="AX44" s="7" t="s">
        <v>85</v>
      </c>
      <c r="AY44" s="8">
        <v>0</v>
      </c>
      <c r="AZ44" s="7" t="s">
        <v>85</v>
      </c>
      <c r="BA44" s="8">
        <v>0</v>
      </c>
      <c r="BB44" s="10">
        <v>12</v>
      </c>
      <c r="BC44" s="6"/>
      <c r="BD44" s="6"/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1</v>
      </c>
      <c r="BQ44" s="6">
        <v>0</v>
      </c>
      <c r="BR44" s="6">
        <v>0</v>
      </c>
      <c r="BS44" s="6">
        <v>0</v>
      </c>
      <c r="BT44" s="6">
        <v>0</v>
      </c>
      <c r="BV44" s="51" t="s">
        <v>1352</v>
      </c>
    </row>
    <row r="45" spans="1:74" x14ac:dyDescent="0.25">
      <c r="A45" s="31" t="s">
        <v>726</v>
      </c>
      <c r="B45" s="31" t="s">
        <v>175</v>
      </c>
      <c r="C45" s="32"/>
      <c r="D45" s="31" t="s">
        <v>4</v>
      </c>
      <c r="E45" s="24" t="s">
        <v>46</v>
      </c>
      <c r="F45" s="24" t="s">
        <v>46</v>
      </c>
      <c r="G45" s="32" t="s">
        <v>6</v>
      </c>
      <c r="H45" s="32" t="s">
        <v>27</v>
      </c>
      <c r="I45" s="13">
        <v>0</v>
      </c>
      <c r="J45" s="32" t="s">
        <v>5</v>
      </c>
      <c r="K45" s="32" t="s">
        <v>43</v>
      </c>
      <c r="L45" s="13" t="s">
        <v>43</v>
      </c>
      <c r="M45" s="32" t="s">
        <v>70</v>
      </c>
      <c r="N45" s="32" t="s">
        <v>50</v>
      </c>
      <c r="O45" s="13">
        <v>0</v>
      </c>
      <c r="P45" s="32" t="s">
        <v>58</v>
      </c>
      <c r="Q45" s="32" t="s">
        <v>47</v>
      </c>
      <c r="R45" s="13">
        <v>0</v>
      </c>
      <c r="S45" s="32" t="s">
        <v>114</v>
      </c>
      <c r="T45" s="32" t="s">
        <v>29</v>
      </c>
      <c r="U45" s="13" t="s">
        <v>29</v>
      </c>
      <c r="V45" s="32" t="s">
        <v>33</v>
      </c>
      <c r="W45" s="32" t="s">
        <v>42</v>
      </c>
      <c r="X45" s="13" t="s">
        <v>42</v>
      </c>
      <c r="Y45" s="32" t="s">
        <v>26</v>
      </c>
      <c r="Z45" s="32" t="s">
        <v>48</v>
      </c>
      <c r="AA45" s="13" t="s">
        <v>48</v>
      </c>
      <c r="AB45" s="32" t="s">
        <v>7</v>
      </c>
      <c r="AC45" s="32" t="s">
        <v>45</v>
      </c>
      <c r="AD45" s="13">
        <v>0</v>
      </c>
      <c r="AE45" s="32" t="s">
        <v>11</v>
      </c>
      <c r="AF45" s="32" t="s">
        <v>38</v>
      </c>
      <c r="AG45" s="13" t="s">
        <v>38</v>
      </c>
      <c r="AH45" s="32" t="s">
        <v>59</v>
      </c>
      <c r="AI45" s="32" t="s">
        <v>41</v>
      </c>
      <c r="AJ45" s="13" t="s">
        <v>41</v>
      </c>
      <c r="AK45" s="32" t="s">
        <v>18</v>
      </c>
      <c r="AL45" s="32" t="s">
        <v>39</v>
      </c>
      <c r="AM45" s="13" t="s">
        <v>39</v>
      </c>
      <c r="AN45" s="32" t="s">
        <v>9</v>
      </c>
      <c r="AO45" s="32" t="s">
        <v>49</v>
      </c>
      <c r="AP45" s="13">
        <v>0</v>
      </c>
      <c r="AQ45" s="32" t="s">
        <v>16</v>
      </c>
      <c r="AR45" s="32" t="s">
        <v>37</v>
      </c>
      <c r="AS45" s="13">
        <v>0</v>
      </c>
      <c r="AT45" s="32" t="s">
        <v>15</v>
      </c>
      <c r="AU45" s="32" t="s">
        <v>25</v>
      </c>
      <c r="AV45" s="13">
        <v>0</v>
      </c>
      <c r="AW45" s="32" t="s">
        <v>30</v>
      </c>
      <c r="AX45" s="32" t="s">
        <v>40</v>
      </c>
      <c r="AY45" s="13" t="s">
        <v>40</v>
      </c>
      <c r="AZ45" s="32" t="s">
        <v>50</v>
      </c>
      <c r="BA45" s="13">
        <v>8</v>
      </c>
      <c r="BB45" s="15">
        <v>103</v>
      </c>
      <c r="BC45" s="11"/>
      <c r="BD45" s="11"/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>
        <v>1</v>
      </c>
      <c r="BR45" s="11">
        <v>1</v>
      </c>
      <c r="BS45" s="11">
        <v>1</v>
      </c>
      <c r="BT45" s="11">
        <v>1</v>
      </c>
    </row>
    <row r="46" spans="1:74" x14ac:dyDescent="0.25">
      <c r="A46" s="6" t="s">
        <v>727</v>
      </c>
      <c r="B46" s="6" t="s">
        <v>178</v>
      </c>
      <c r="C46" s="7" t="s">
        <v>24</v>
      </c>
      <c r="D46" s="6" t="s">
        <v>4</v>
      </c>
      <c r="E46" s="7" t="s">
        <v>46</v>
      </c>
      <c r="F46" s="8" t="s">
        <v>46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7" t="s">
        <v>85</v>
      </c>
      <c r="AY46" s="8">
        <v>0</v>
      </c>
      <c r="AZ46" s="7" t="s">
        <v>85</v>
      </c>
      <c r="BA46" s="8">
        <v>0</v>
      </c>
      <c r="BB46" s="10">
        <v>12</v>
      </c>
      <c r="BC46" s="6"/>
      <c r="BD46" s="6"/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1</v>
      </c>
      <c r="BQ46" s="6">
        <v>0</v>
      </c>
      <c r="BR46" s="6">
        <v>0</v>
      </c>
      <c r="BS46" s="6">
        <v>0</v>
      </c>
      <c r="BT46" s="6">
        <v>0</v>
      </c>
      <c r="BV46" s="51" t="s">
        <v>1352</v>
      </c>
    </row>
    <row r="47" spans="1:74" x14ac:dyDescent="0.25">
      <c r="A47" s="31" t="s">
        <v>728</v>
      </c>
      <c r="B47" s="31" t="s">
        <v>178</v>
      </c>
      <c r="C47" s="32"/>
      <c r="D47" s="31" t="s">
        <v>4</v>
      </c>
      <c r="E47" s="24" t="s">
        <v>46</v>
      </c>
      <c r="F47" s="24" t="s">
        <v>46</v>
      </c>
      <c r="G47" s="32" t="s">
        <v>6</v>
      </c>
      <c r="H47" s="32" t="s">
        <v>27</v>
      </c>
      <c r="I47" s="13">
        <v>0</v>
      </c>
      <c r="J47" s="32" t="s">
        <v>5</v>
      </c>
      <c r="K47" s="32" t="s">
        <v>43</v>
      </c>
      <c r="L47" s="13" t="s">
        <v>43</v>
      </c>
      <c r="M47" s="32" t="s">
        <v>28</v>
      </c>
      <c r="N47" s="32" t="s">
        <v>45</v>
      </c>
      <c r="O47" s="13" t="s">
        <v>45</v>
      </c>
      <c r="P47" s="32" t="s">
        <v>58</v>
      </c>
      <c r="Q47" s="32" t="s">
        <v>39</v>
      </c>
      <c r="R47" s="13">
        <v>0</v>
      </c>
      <c r="S47" s="32" t="s">
        <v>114</v>
      </c>
      <c r="T47" s="32" t="s">
        <v>25</v>
      </c>
      <c r="U47" s="13" t="s">
        <v>25</v>
      </c>
      <c r="V47" s="32" t="s">
        <v>33</v>
      </c>
      <c r="W47" s="32" t="s">
        <v>42</v>
      </c>
      <c r="X47" s="13" t="s">
        <v>42</v>
      </c>
      <c r="Y47" s="32" t="s">
        <v>26</v>
      </c>
      <c r="Z47" s="32" t="s">
        <v>29</v>
      </c>
      <c r="AA47" s="13" t="s">
        <v>29</v>
      </c>
      <c r="AB47" s="32" t="s">
        <v>7</v>
      </c>
      <c r="AC47" s="32" t="s">
        <v>48</v>
      </c>
      <c r="AD47" s="13">
        <v>0</v>
      </c>
      <c r="AE47" s="32" t="s">
        <v>11</v>
      </c>
      <c r="AF47" s="32" t="s">
        <v>38</v>
      </c>
      <c r="AG47" s="13" t="s">
        <v>38</v>
      </c>
      <c r="AH47" s="32" t="s">
        <v>44</v>
      </c>
      <c r="AI47" s="32" t="s">
        <v>50</v>
      </c>
      <c r="AJ47" s="13">
        <v>0</v>
      </c>
      <c r="AK47" s="32" t="s">
        <v>18</v>
      </c>
      <c r="AL47" s="32" t="s">
        <v>47</v>
      </c>
      <c r="AM47" s="13" t="s">
        <v>47</v>
      </c>
      <c r="AN47" s="32" t="s">
        <v>9</v>
      </c>
      <c r="AO47" s="32" t="s">
        <v>49</v>
      </c>
      <c r="AP47" s="13">
        <v>0</v>
      </c>
      <c r="AQ47" s="32" t="s">
        <v>3</v>
      </c>
      <c r="AR47" s="32" t="s">
        <v>41</v>
      </c>
      <c r="AS47" s="13" t="s">
        <v>41</v>
      </c>
      <c r="AT47" s="32" t="s">
        <v>15</v>
      </c>
      <c r="AU47" s="32" t="s">
        <v>40</v>
      </c>
      <c r="AV47" s="13">
        <v>0</v>
      </c>
      <c r="AW47" s="32" t="s">
        <v>30</v>
      </c>
      <c r="AX47" s="32" t="s">
        <v>37</v>
      </c>
      <c r="AY47" s="13" t="s">
        <v>37</v>
      </c>
      <c r="AZ47" s="32" t="s">
        <v>50</v>
      </c>
      <c r="BA47" s="13">
        <v>8</v>
      </c>
      <c r="BB47" s="15">
        <v>104</v>
      </c>
      <c r="BC47" s="11"/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</row>
    <row r="48" spans="1:74" x14ac:dyDescent="0.25">
      <c r="A48" s="11" t="s">
        <v>729</v>
      </c>
      <c r="B48" s="11" t="s">
        <v>183</v>
      </c>
      <c r="C48" s="12"/>
      <c r="D48" s="11" t="s">
        <v>4</v>
      </c>
      <c r="E48" s="12" t="s">
        <v>46</v>
      </c>
      <c r="F48" s="13" t="s">
        <v>46</v>
      </c>
      <c r="G48" s="12" t="s">
        <v>6</v>
      </c>
      <c r="H48" s="12" t="s">
        <v>27</v>
      </c>
      <c r="I48" s="13">
        <v>0</v>
      </c>
      <c r="J48" s="12" t="s">
        <v>5</v>
      </c>
      <c r="K48" s="12" t="s">
        <v>40</v>
      </c>
      <c r="L48" s="13" t="s">
        <v>40</v>
      </c>
      <c r="M48" s="12" t="s">
        <v>28</v>
      </c>
      <c r="N48" s="12" t="s">
        <v>45</v>
      </c>
      <c r="O48" s="13" t="s">
        <v>45</v>
      </c>
      <c r="P48" s="12" t="s">
        <v>17</v>
      </c>
      <c r="Q48" s="12" t="s">
        <v>49</v>
      </c>
      <c r="R48" s="13" t="s">
        <v>49</v>
      </c>
      <c r="S48" s="12" t="s">
        <v>114</v>
      </c>
      <c r="T48" s="12" t="s">
        <v>38</v>
      </c>
      <c r="U48" s="13" t="s">
        <v>38</v>
      </c>
      <c r="V48" s="12" t="s">
        <v>33</v>
      </c>
      <c r="W48" s="12" t="s">
        <v>42</v>
      </c>
      <c r="X48" s="13" t="s">
        <v>42</v>
      </c>
      <c r="Y48" s="12" t="s">
        <v>26</v>
      </c>
      <c r="Z48" s="12" t="s">
        <v>25</v>
      </c>
      <c r="AA48" s="13" t="s">
        <v>25</v>
      </c>
      <c r="AB48" s="12" t="s">
        <v>7</v>
      </c>
      <c r="AC48" s="12" t="s">
        <v>37</v>
      </c>
      <c r="AD48" s="13">
        <v>0</v>
      </c>
      <c r="AE48" s="12" t="s">
        <v>11</v>
      </c>
      <c r="AF48" s="12" t="s">
        <v>41</v>
      </c>
      <c r="AG48" s="13" t="s">
        <v>41</v>
      </c>
      <c r="AH48" s="12" t="s">
        <v>59</v>
      </c>
      <c r="AI48" s="12" t="s">
        <v>39</v>
      </c>
      <c r="AJ48" s="13" t="s">
        <v>39</v>
      </c>
      <c r="AK48" s="12" t="s">
        <v>18</v>
      </c>
      <c r="AL48" s="12" t="s">
        <v>47</v>
      </c>
      <c r="AM48" s="13" t="s">
        <v>47</v>
      </c>
      <c r="AN48" s="12" t="s">
        <v>32</v>
      </c>
      <c r="AO48" s="12" t="s">
        <v>50</v>
      </c>
      <c r="AP48" s="13" t="s">
        <v>50</v>
      </c>
      <c r="AQ48" s="12" t="s">
        <v>3</v>
      </c>
      <c r="AR48" s="12" t="s">
        <v>48</v>
      </c>
      <c r="AS48" s="13" t="s">
        <v>48</v>
      </c>
      <c r="AT48" s="12" t="s">
        <v>15</v>
      </c>
      <c r="AU48" s="12" t="s">
        <v>29</v>
      </c>
      <c r="AV48" s="13">
        <v>0</v>
      </c>
      <c r="AW48" s="12" t="s">
        <v>30</v>
      </c>
      <c r="AX48" s="12" t="s">
        <v>43</v>
      </c>
      <c r="AY48" s="13" t="s">
        <v>43</v>
      </c>
      <c r="AZ48" s="12" t="s">
        <v>50</v>
      </c>
      <c r="BA48" s="13">
        <v>8</v>
      </c>
      <c r="BB48" s="15">
        <v>123</v>
      </c>
      <c r="BC48" s="11"/>
      <c r="BD48" s="11"/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>
        <v>1</v>
      </c>
      <c r="BR48" s="11">
        <v>1</v>
      </c>
      <c r="BS48" s="11">
        <v>1</v>
      </c>
      <c r="BT48" s="11">
        <v>1</v>
      </c>
    </row>
    <row r="49" spans="1:74" x14ac:dyDescent="0.25">
      <c r="A49" s="6" t="s">
        <v>730</v>
      </c>
      <c r="B49" s="6" t="s">
        <v>185</v>
      </c>
      <c r="C49" s="7" t="s">
        <v>24</v>
      </c>
      <c r="D49" s="6" t="s">
        <v>4</v>
      </c>
      <c r="E49" s="7" t="s">
        <v>42</v>
      </c>
      <c r="F49" s="8" t="s">
        <v>42</v>
      </c>
      <c r="G49" s="7" t="s">
        <v>85</v>
      </c>
      <c r="H49" s="7" t="s">
        <v>85</v>
      </c>
      <c r="I49" s="8">
        <v>0</v>
      </c>
      <c r="J49" s="7" t="s">
        <v>85</v>
      </c>
      <c r="K49" s="7" t="s">
        <v>85</v>
      </c>
      <c r="L49" s="8">
        <v>0</v>
      </c>
      <c r="M49" s="7" t="s">
        <v>85</v>
      </c>
      <c r="N49" s="7" t="s">
        <v>85</v>
      </c>
      <c r="O49" s="8">
        <v>0</v>
      </c>
      <c r="P49" s="7" t="s">
        <v>85</v>
      </c>
      <c r="Q49" s="7" t="s">
        <v>85</v>
      </c>
      <c r="R49" s="8">
        <v>0</v>
      </c>
      <c r="S49" s="7" t="s">
        <v>85</v>
      </c>
      <c r="T49" s="7" t="s">
        <v>85</v>
      </c>
      <c r="U49" s="8">
        <v>0</v>
      </c>
      <c r="V49" s="7" t="s">
        <v>85</v>
      </c>
      <c r="W49" s="7" t="s">
        <v>85</v>
      </c>
      <c r="X49" s="8">
        <v>0</v>
      </c>
      <c r="Y49" s="7" t="s">
        <v>85</v>
      </c>
      <c r="Z49" s="7" t="s">
        <v>85</v>
      </c>
      <c r="AA49" s="8">
        <v>0</v>
      </c>
      <c r="AB49" s="7" t="s">
        <v>85</v>
      </c>
      <c r="AC49" s="7" t="s">
        <v>85</v>
      </c>
      <c r="AD49" s="8">
        <v>0</v>
      </c>
      <c r="AE49" s="7" t="s">
        <v>85</v>
      </c>
      <c r="AF49" s="7" t="s">
        <v>85</v>
      </c>
      <c r="AG49" s="8">
        <v>0</v>
      </c>
      <c r="AH49" s="7" t="s">
        <v>85</v>
      </c>
      <c r="AI49" s="7" t="s">
        <v>85</v>
      </c>
      <c r="AJ49" s="8">
        <v>0</v>
      </c>
      <c r="AK49" s="7" t="s">
        <v>85</v>
      </c>
      <c r="AL49" s="7" t="s">
        <v>85</v>
      </c>
      <c r="AM49" s="8">
        <v>0</v>
      </c>
      <c r="AN49" s="7" t="s">
        <v>85</v>
      </c>
      <c r="AO49" s="7" t="s">
        <v>85</v>
      </c>
      <c r="AP49" s="8">
        <v>0</v>
      </c>
      <c r="AQ49" s="7" t="s">
        <v>85</v>
      </c>
      <c r="AR49" s="7" t="s">
        <v>85</v>
      </c>
      <c r="AS49" s="8">
        <v>0</v>
      </c>
      <c r="AT49" s="7" t="s">
        <v>85</v>
      </c>
      <c r="AU49" s="7" t="s">
        <v>85</v>
      </c>
      <c r="AV49" s="8">
        <v>0</v>
      </c>
      <c r="AW49" s="7" t="s">
        <v>85</v>
      </c>
      <c r="AX49" s="7" t="s">
        <v>85</v>
      </c>
      <c r="AY49" s="8">
        <v>0</v>
      </c>
      <c r="AZ49" s="7" t="s">
        <v>85</v>
      </c>
      <c r="BA49" s="8">
        <v>0</v>
      </c>
      <c r="BB49" s="10">
        <v>16</v>
      </c>
      <c r="BC49" s="6"/>
      <c r="BD49" s="6"/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1</v>
      </c>
      <c r="BV49" s="51" t="s">
        <v>1352</v>
      </c>
    </row>
    <row r="50" spans="1:74" x14ac:dyDescent="0.25">
      <c r="A50" s="31" t="s">
        <v>731</v>
      </c>
      <c r="B50" s="31" t="s">
        <v>185</v>
      </c>
      <c r="C50" s="32"/>
      <c r="D50" s="31" t="s">
        <v>4</v>
      </c>
      <c r="E50" s="24" t="s">
        <v>42</v>
      </c>
      <c r="F50" s="24" t="s">
        <v>42</v>
      </c>
      <c r="G50" s="32" t="s">
        <v>55</v>
      </c>
      <c r="H50" s="32" t="s">
        <v>27</v>
      </c>
      <c r="I50" s="13" t="s">
        <v>27</v>
      </c>
      <c r="J50" s="32" t="s">
        <v>5</v>
      </c>
      <c r="K50" s="32" t="s">
        <v>46</v>
      </c>
      <c r="L50" s="13" t="s">
        <v>46</v>
      </c>
      <c r="M50" s="32" t="s">
        <v>28</v>
      </c>
      <c r="N50" s="32" t="s">
        <v>50</v>
      </c>
      <c r="O50" s="13" t="s">
        <v>50</v>
      </c>
      <c r="P50" s="32" t="s">
        <v>17</v>
      </c>
      <c r="Q50" s="32" t="s">
        <v>47</v>
      </c>
      <c r="R50" s="13" t="s">
        <v>47</v>
      </c>
      <c r="S50" s="32" t="s">
        <v>114</v>
      </c>
      <c r="T50" s="32" t="s">
        <v>40</v>
      </c>
      <c r="U50" s="13" t="s">
        <v>40</v>
      </c>
      <c r="V50" s="32" t="s">
        <v>33</v>
      </c>
      <c r="W50" s="32" t="s">
        <v>25</v>
      </c>
      <c r="X50" s="13" t="s">
        <v>25</v>
      </c>
      <c r="Y50" s="32" t="s">
        <v>26</v>
      </c>
      <c r="Z50" s="32" t="s">
        <v>38</v>
      </c>
      <c r="AA50" s="13" t="s">
        <v>38</v>
      </c>
      <c r="AB50" s="32" t="s">
        <v>7</v>
      </c>
      <c r="AC50" s="32" t="s">
        <v>37</v>
      </c>
      <c r="AD50" s="13">
        <v>0</v>
      </c>
      <c r="AE50" s="32" t="s">
        <v>11</v>
      </c>
      <c r="AF50" s="32" t="s">
        <v>43</v>
      </c>
      <c r="AG50" s="13" t="s">
        <v>43</v>
      </c>
      <c r="AH50" s="32" t="s">
        <v>59</v>
      </c>
      <c r="AI50" s="32" t="s">
        <v>48</v>
      </c>
      <c r="AJ50" s="13" t="s">
        <v>48</v>
      </c>
      <c r="AK50" s="32" t="s">
        <v>18</v>
      </c>
      <c r="AL50" s="32" t="s">
        <v>39</v>
      </c>
      <c r="AM50" s="13" t="s">
        <v>39</v>
      </c>
      <c r="AN50" s="32" t="s">
        <v>32</v>
      </c>
      <c r="AO50" s="32" t="s">
        <v>45</v>
      </c>
      <c r="AP50" s="13" t="s">
        <v>45</v>
      </c>
      <c r="AQ50" s="32" t="s">
        <v>3</v>
      </c>
      <c r="AR50" s="32" t="s">
        <v>29</v>
      </c>
      <c r="AS50" s="13" t="s">
        <v>29</v>
      </c>
      <c r="AT50" s="32" t="s">
        <v>15</v>
      </c>
      <c r="AU50" s="32" t="s">
        <v>49</v>
      </c>
      <c r="AV50" s="13">
        <v>0</v>
      </c>
      <c r="AW50" s="32" t="s">
        <v>10</v>
      </c>
      <c r="AX50" s="32" t="s">
        <v>41</v>
      </c>
      <c r="AY50" s="13">
        <v>0</v>
      </c>
      <c r="AZ50" s="32" t="s">
        <v>50</v>
      </c>
      <c r="BA50" s="13">
        <v>8</v>
      </c>
      <c r="BB50" s="15">
        <v>123</v>
      </c>
      <c r="BC50" s="11"/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</row>
    <row r="51" spans="1:74" x14ac:dyDescent="0.25">
      <c r="A51" s="11" t="s">
        <v>732</v>
      </c>
      <c r="B51" s="11" t="s">
        <v>188</v>
      </c>
      <c r="C51" s="12"/>
      <c r="D51" s="11" t="s">
        <v>4</v>
      </c>
      <c r="E51" s="12" t="s">
        <v>46</v>
      </c>
      <c r="F51" s="13" t="s">
        <v>46</v>
      </c>
      <c r="G51" s="12" t="s">
        <v>55</v>
      </c>
      <c r="H51" s="12" t="s">
        <v>39</v>
      </c>
      <c r="I51" s="13" t="s">
        <v>39</v>
      </c>
      <c r="J51" s="12" t="s">
        <v>5</v>
      </c>
      <c r="K51" s="12" t="s">
        <v>42</v>
      </c>
      <c r="L51" s="13" t="s">
        <v>42</v>
      </c>
      <c r="M51" s="12" t="s">
        <v>28</v>
      </c>
      <c r="N51" s="12" t="s">
        <v>37</v>
      </c>
      <c r="O51" s="13" t="s">
        <v>37</v>
      </c>
      <c r="P51" s="12" t="s">
        <v>58</v>
      </c>
      <c r="Q51" s="12" t="s">
        <v>49</v>
      </c>
      <c r="R51" s="13">
        <v>0</v>
      </c>
      <c r="S51" s="12" t="s">
        <v>114</v>
      </c>
      <c r="T51" s="12" t="s">
        <v>25</v>
      </c>
      <c r="U51" s="13" t="s">
        <v>25</v>
      </c>
      <c r="V51" s="12" t="s">
        <v>33</v>
      </c>
      <c r="W51" s="12" t="s">
        <v>38</v>
      </c>
      <c r="X51" s="13" t="s">
        <v>38</v>
      </c>
      <c r="Y51" s="12" t="s">
        <v>26</v>
      </c>
      <c r="Z51" s="12" t="s">
        <v>29</v>
      </c>
      <c r="AA51" s="13" t="s">
        <v>29</v>
      </c>
      <c r="AB51" s="12" t="s">
        <v>7</v>
      </c>
      <c r="AC51" s="12" t="s">
        <v>50</v>
      </c>
      <c r="AD51" s="13">
        <v>0</v>
      </c>
      <c r="AE51" s="12" t="s">
        <v>11</v>
      </c>
      <c r="AF51" s="12" t="s">
        <v>48</v>
      </c>
      <c r="AG51" s="13" t="s">
        <v>48</v>
      </c>
      <c r="AH51" s="12" t="s">
        <v>59</v>
      </c>
      <c r="AI51" s="12" t="s">
        <v>41</v>
      </c>
      <c r="AJ51" s="13" t="s">
        <v>41</v>
      </c>
      <c r="AK51" s="12" t="s">
        <v>14</v>
      </c>
      <c r="AL51" s="12" t="s">
        <v>47</v>
      </c>
      <c r="AM51" s="13">
        <v>0</v>
      </c>
      <c r="AN51" s="12" t="s">
        <v>9</v>
      </c>
      <c r="AO51" s="12" t="s">
        <v>45</v>
      </c>
      <c r="AP51" s="13">
        <v>0</v>
      </c>
      <c r="AQ51" s="12" t="s">
        <v>3</v>
      </c>
      <c r="AR51" s="12" t="s">
        <v>27</v>
      </c>
      <c r="AS51" s="13" t="s">
        <v>27</v>
      </c>
      <c r="AT51" s="12" t="s">
        <v>15</v>
      </c>
      <c r="AU51" s="12" t="s">
        <v>43</v>
      </c>
      <c r="AV51" s="13">
        <v>0</v>
      </c>
      <c r="AW51" s="12" t="s">
        <v>30</v>
      </c>
      <c r="AX51" s="12" t="s">
        <v>40</v>
      </c>
      <c r="AY51" s="13" t="s">
        <v>40</v>
      </c>
      <c r="AZ51" s="12" t="s">
        <v>20</v>
      </c>
      <c r="BA51" s="13">
        <v>0</v>
      </c>
      <c r="BB51" s="15">
        <v>110</v>
      </c>
      <c r="BC51" s="11"/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</row>
    <row r="52" spans="1:74" x14ac:dyDescent="0.25">
      <c r="A52" s="11" t="s">
        <v>733</v>
      </c>
      <c r="B52" s="11" t="s">
        <v>192</v>
      </c>
      <c r="C52" s="12"/>
      <c r="D52" s="11" t="s">
        <v>4</v>
      </c>
      <c r="E52" s="12" t="s">
        <v>46</v>
      </c>
      <c r="F52" s="13" t="s">
        <v>46</v>
      </c>
      <c r="G52" s="12" t="s">
        <v>55</v>
      </c>
      <c r="H52" s="12" t="s">
        <v>47</v>
      </c>
      <c r="I52" s="13" t="s">
        <v>47</v>
      </c>
      <c r="J52" s="12" t="s">
        <v>5</v>
      </c>
      <c r="K52" s="12" t="s">
        <v>38</v>
      </c>
      <c r="L52" s="13" t="s">
        <v>38</v>
      </c>
      <c r="M52" s="12" t="s">
        <v>28</v>
      </c>
      <c r="N52" s="12" t="s">
        <v>37</v>
      </c>
      <c r="O52" s="13" t="s">
        <v>37</v>
      </c>
      <c r="P52" s="12" t="s">
        <v>58</v>
      </c>
      <c r="Q52" s="12" t="s">
        <v>50</v>
      </c>
      <c r="R52" s="13">
        <v>0</v>
      </c>
      <c r="S52" s="12" t="s">
        <v>114</v>
      </c>
      <c r="T52" s="12" t="s">
        <v>25</v>
      </c>
      <c r="U52" s="13" t="s">
        <v>25</v>
      </c>
      <c r="V52" s="12" t="s">
        <v>33</v>
      </c>
      <c r="W52" s="12" t="s">
        <v>42</v>
      </c>
      <c r="X52" s="13" t="s">
        <v>42</v>
      </c>
      <c r="Y52" s="12" t="s">
        <v>26</v>
      </c>
      <c r="Z52" s="12" t="s">
        <v>40</v>
      </c>
      <c r="AA52" s="13" t="s">
        <v>40</v>
      </c>
      <c r="AB52" s="12" t="s">
        <v>7</v>
      </c>
      <c r="AC52" s="12" t="s">
        <v>45</v>
      </c>
      <c r="AD52" s="13">
        <v>0</v>
      </c>
      <c r="AE52" s="12" t="s">
        <v>11</v>
      </c>
      <c r="AF52" s="12" t="s">
        <v>29</v>
      </c>
      <c r="AG52" s="13" t="s">
        <v>29</v>
      </c>
      <c r="AH52" s="12" t="s">
        <v>59</v>
      </c>
      <c r="AI52" s="12" t="s">
        <v>27</v>
      </c>
      <c r="AJ52" s="13" t="s">
        <v>27</v>
      </c>
      <c r="AK52" s="12" t="s">
        <v>14</v>
      </c>
      <c r="AL52" s="12" t="s">
        <v>41</v>
      </c>
      <c r="AM52" s="13">
        <v>0</v>
      </c>
      <c r="AN52" s="12" t="s">
        <v>9</v>
      </c>
      <c r="AO52" s="12" t="s">
        <v>43</v>
      </c>
      <c r="AP52" s="13">
        <v>0</v>
      </c>
      <c r="AQ52" s="12" t="s">
        <v>3</v>
      </c>
      <c r="AR52" s="12" t="s">
        <v>49</v>
      </c>
      <c r="AS52" s="13" t="s">
        <v>49</v>
      </c>
      <c r="AT52" s="12" t="s">
        <v>15</v>
      </c>
      <c r="AU52" s="12" t="s">
        <v>48</v>
      </c>
      <c r="AV52" s="13">
        <v>0</v>
      </c>
      <c r="AW52" s="12" t="s">
        <v>10</v>
      </c>
      <c r="AX52" s="12" t="s">
        <v>39</v>
      </c>
      <c r="AY52" s="13">
        <v>0</v>
      </c>
      <c r="AZ52" s="12" t="s">
        <v>20</v>
      </c>
      <c r="BA52" s="13">
        <v>0</v>
      </c>
      <c r="BB52" s="15">
        <v>101</v>
      </c>
      <c r="BC52" s="11"/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</row>
    <row r="53" spans="1:74" x14ac:dyDescent="0.25">
      <c r="A53" s="11" t="s">
        <v>734</v>
      </c>
      <c r="B53" s="11" t="s">
        <v>196</v>
      </c>
      <c r="C53" s="12"/>
      <c r="D53" s="11" t="s">
        <v>4</v>
      </c>
      <c r="E53" s="12" t="s">
        <v>49</v>
      </c>
      <c r="F53" s="13" t="s">
        <v>49</v>
      </c>
      <c r="G53" s="12" t="s">
        <v>55</v>
      </c>
      <c r="H53" s="12" t="s">
        <v>27</v>
      </c>
      <c r="I53" s="13" t="s">
        <v>27</v>
      </c>
      <c r="J53" s="12" t="s">
        <v>5</v>
      </c>
      <c r="K53" s="12" t="s">
        <v>40</v>
      </c>
      <c r="L53" s="13" t="s">
        <v>40</v>
      </c>
      <c r="M53" s="12" t="s">
        <v>28</v>
      </c>
      <c r="N53" s="12" t="s">
        <v>45</v>
      </c>
      <c r="O53" s="13" t="s">
        <v>45</v>
      </c>
      <c r="P53" s="12" t="s">
        <v>17</v>
      </c>
      <c r="Q53" s="12" t="s">
        <v>39</v>
      </c>
      <c r="R53" s="13" t="s">
        <v>39</v>
      </c>
      <c r="S53" s="12" t="s">
        <v>114</v>
      </c>
      <c r="T53" s="12" t="s">
        <v>25</v>
      </c>
      <c r="U53" s="13" t="s">
        <v>25</v>
      </c>
      <c r="V53" s="12" t="s">
        <v>33</v>
      </c>
      <c r="W53" s="12" t="s">
        <v>42</v>
      </c>
      <c r="X53" s="13" t="s">
        <v>42</v>
      </c>
      <c r="Y53" s="12" t="s">
        <v>26</v>
      </c>
      <c r="Z53" s="12" t="s">
        <v>29</v>
      </c>
      <c r="AA53" s="13" t="s">
        <v>29</v>
      </c>
      <c r="AB53" s="12" t="s">
        <v>63</v>
      </c>
      <c r="AC53" s="12" t="s">
        <v>47</v>
      </c>
      <c r="AD53" s="13" t="s">
        <v>47</v>
      </c>
      <c r="AE53" s="12" t="s">
        <v>11</v>
      </c>
      <c r="AF53" s="12" t="s">
        <v>38</v>
      </c>
      <c r="AG53" s="13" t="s">
        <v>38</v>
      </c>
      <c r="AH53" s="12" t="s">
        <v>59</v>
      </c>
      <c r="AI53" s="12" t="s">
        <v>46</v>
      </c>
      <c r="AJ53" s="13" t="s">
        <v>46</v>
      </c>
      <c r="AK53" s="12" t="s">
        <v>14</v>
      </c>
      <c r="AL53" s="12" t="s">
        <v>41</v>
      </c>
      <c r="AM53" s="13">
        <v>0</v>
      </c>
      <c r="AN53" s="12" t="s">
        <v>9</v>
      </c>
      <c r="AO53" s="12" t="s">
        <v>43</v>
      </c>
      <c r="AP53" s="13">
        <v>0</v>
      </c>
      <c r="AQ53" s="12" t="s">
        <v>16</v>
      </c>
      <c r="AR53" s="12" t="s">
        <v>50</v>
      </c>
      <c r="AS53" s="13">
        <v>0</v>
      </c>
      <c r="AT53" s="12" t="s">
        <v>15</v>
      </c>
      <c r="AU53" s="12" t="s">
        <v>48</v>
      </c>
      <c r="AV53" s="13">
        <v>0</v>
      </c>
      <c r="AW53" s="12" t="s">
        <v>30</v>
      </c>
      <c r="AX53" s="12" t="s">
        <v>37</v>
      </c>
      <c r="AY53" s="13" t="s">
        <v>37</v>
      </c>
      <c r="AZ53" s="12" t="s">
        <v>20</v>
      </c>
      <c r="BA53" s="13">
        <v>0</v>
      </c>
      <c r="BB53" s="15">
        <v>108</v>
      </c>
      <c r="BC53" s="11"/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</row>
    <row r="54" spans="1:74" x14ac:dyDescent="0.25">
      <c r="A54" s="6" t="s">
        <v>735</v>
      </c>
      <c r="B54" s="6" t="s">
        <v>202</v>
      </c>
      <c r="C54" s="7" t="s">
        <v>24</v>
      </c>
      <c r="D54" s="6" t="s">
        <v>4</v>
      </c>
      <c r="E54" s="7" t="s">
        <v>40</v>
      </c>
      <c r="F54" s="8" t="s">
        <v>40</v>
      </c>
      <c r="G54" s="7" t="s">
        <v>85</v>
      </c>
      <c r="H54" s="7" t="s">
        <v>85</v>
      </c>
      <c r="I54" s="8">
        <v>0</v>
      </c>
      <c r="J54" s="7" t="s">
        <v>85</v>
      </c>
      <c r="K54" s="7" t="s">
        <v>85</v>
      </c>
      <c r="L54" s="8">
        <v>0</v>
      </c>
      <c r="M54" s="7" t="s">
        <v>85</v>
      </c>
      <c r="N54" s="7" t="s">
        <v>85</v>
      </c>
      <c r="O54" s="8">
        <v>0</v>
      </c>
      <c r="P54" s="7" t="s">
        <v>85</v>
      </c>
      <c r="Q54" s="7" t="s">
        <v>85</v>
      </c>
      <c r="R54" s="8">
        <v>0</v>
      </c>
      <c r="S54" s="7" t="s">
        <v>85</v>
      </c>
      <c r="T54" s="7" t="s">
        <v>85</v>
      </c>
      <c r="U54" s="8">
        <v>0</v>
      </c>
      <c r="V54" s="7" t="s">
        <v>85</v>
      </c>
      <c r="W54" s="7" t="s">
        <v>85</v>
      </c>
      <c r="X54" s="8">
        <v>0</v>
      </c>
      <c r="Y54" s="7" t="s">
        <v>85</v>
      </c>
      <c r="Z54" s="7" t="s">
        <v>85</v>
      </c>
      <c r="AA54" s="8">
        <v>0</v>
      </c>
      <c r="AB54" s="7" t="s">
        <v>85</v>
      </c>
      <c r="AC54" s="7" t="s">
        <v>85</v>
      </c>
      <c r="AD54" s="8">
        <v>0</v>
      </c>
      <c r="AE54" s="7" t="s">
        <v>85</v>
      </c>
      <c r="AF54" s="7" t="s">
        <v>85</v>
      </c>
      <c r="AG54" s="8">
        <v>0</v>
      </c>
      <c r="AH54" s="7" t="s">
        <v>85</v>
      </c>
      <c r="AI54" s="7" t="s">
        <v>85</v>
      </c>
      <c r="AJ54" s="8">
        <v>0</v>
      </c>
      <c r="AK54" s="7" t="s">
        <v>85</v>
      </c>
      <c r="AL54" s="7" t="s">
        <v>85</v>
      </c>
      <c r="AM54" s="8">
        <v>0</v>
      </c>
      <c r="AN54" s="7" t="s">
        <v>85</v>
      </c>
      <c r="AO54" s="7" t="s">
        <v>85</v>
      </c>
      <c r="AP54" s="8">
        <v>0</v>
      </c>
      <c r="AQ54" s="7" t="s">
        <v>85</v>
      </c>
      <c r="AR54" s="7" t="s">
        <v>85</v>
      </c>
      <c r="AS54" s="8">
        <v>0</v>
      </c>
      <c r="AT54" s="7" t="s">
        <v>85</v>
      </c>
      <c r="AU54" s="7" t="s">
        <v>85</v>
      </c>
      <c r="AV54" s="8">
        <v>0</v>
      </c>
      <c r="AW54" s="7" t="s">
        <v>85</v>
      </c>
      <c r="AX54" s="7" t="s">
        <v>85</v>
      </c>
      <c r="AY54" s="8">
        <v>0</v>
      </c>
      <c r="AZ54" s="7" t="s">
        <v>85</v>
      </c>
      <c r="BA54" s="8">
        <v>0</v>
      </c>
      <c r="BB54" s="10">
        <v>14</v>
      </c>
      <c r="BC54" s="6"/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1</v>
      </c>
      <c r="BS54" s="6">
        <v>0</v>
      </c>
      <c r="BT54" s="6">
        <v>0</v>
      </c>
      <c r="BV54" s="51" t="s">
        <v>1352</v>
      </c>
    </row>
    <row r="55" spans="1:74" x14ac:dyDescent="0.25">
      <c r="A55" s="31" t="s">
        <v>736</v>
      </c>
      <c r="B55" s="31" t="s">
        <v>202</v>
      </c>
      <c r="C55" s="32"/>
      <c r="D55" s="31" t="s">
        <v>4</v>
      </c>
      <c r="E55" s="24" t="s">
        <v>40</v>
      </c>
      <c r="F55" s="24" t="s">
        <v>40</v>
      </c>
      <c r="G55" s="32" t="s">
        <v>55</v>
      </c>
      <c r="H55" s="32" t="s">
        <v>43</v>
      </c>
      <c r="I55" s="13" t="s">
        <v>43</v>
      </c>
      <c r="J55" s="32" t="s">
        <v>5</v>
      </c>
      <c r="K55" s="32" t="s">
        <v>38</v>
      </c>
      <c r="L55" s="13" t="s">
        <v>38</v>
      </c>
      <c r="M55" s="32" t="s">
        <v>28</v>
      </c>
      <c r="N55" s="32" t="s">
        <v>45</v>
      </c>
      <c r="O55" s="13" t="s">
        <v>45</v>
      </c>
      <c r="P55" s="32" t="s">
        <v>17</v>
      </c>
      <c r="Q55" s="32" t="s">
        <v>50</v>
      </c>
      <c r="R55" s="13" t="s">
        <v>50</v>
      </c>
      <c r="S55" s="32" t="s">
        <v>114</v>
      </c>
      <c r="T55" s="32" t="s">
        <v>46</v>
      </c>
      <c r="U55" s="13" t="s">
        <v>46</v>
      </c>
      <c r="V55" s="32" t="s">
        <v>33</v>
      </c>
      <c r="W55" s="32" t="s">
        <v>25</v>
      </c>
      <c r="X55" s="13" t="s">
        <v>25</v>
      </c>
      <c r="Y55" s="32" t="s">
        <v>26</v>
      </c>
      <c r="Z55" s="32" t="s">
        <v>42</v>
      </c>
      <c r="AA55" s="13" t="s">
        <v>42</v>
      </c>
      <c r="AB55" s="32" t="s">
        <v>7</v>
      </c>
      <c r="AC55" s="32" t="s">
        <v>29</v>
      </c>
      <c r="AD55" s="13">
        <v>0</v>
      </c>
      <c r="AE55" s="32" t="s">
        <v>11</v>
      </c>
      <c r="AF55" s="32" t="s">
        <v>48</v>
      </c>
      <c r="AG55" s="13" t="s">
        <v>48</v>
      </c>
      <c r="AH55" s="32" t="s">
        <v>44</v>
      </c>
      <c r="AI55" s="32" t="s">
        <v>47</v>
      </c>
      <c r="AJ55" s="13">
        <v>0</v>
      </c>
      <c r="AK55" s="32" t="s">
        <v>14</v>
      </c>
      <c r="AL55" s="32" t="s">
        <v>49</v>
      </c>
      <c r="AM55" s="13">
        <v>0</v>
      </c>
      <c r="AN55" s="32" t="s">
        <v>9</v>
      </c>
      <c r="AO55" s="32" t="s">
        <v>41</v>
      </c>
      <c r="AP55" s="13">
        <v>0</v>
      </c>
      <c r="AQ55" s="32" t="s">
        <v>3</v>
      </c>
      <c r="AR55" s="32" t="s">
        <v>27</v>
      </c>
      <c r="AS55" s="13" t="s">
        <v>27</v>
      </c>
      <c r="AT55" s="32" t="s">
        <v>15</v>
      </c>
      <c r="AU55" s="32" t="s">
        <v>39</v>
      </c>
      <c r="AV55" s="13">
        <v>0</v>
      </c>
      <c r="AW55" s="32" t="s">
        <v>10</v>
      </c>
      <c r="AX55" s="32" t="s">
        <v>37</v>
      </c>
      <c r="AY55" s="13">
        <v>0</v>
      </c>
      <c r="AZ55" s="32" t="s">
        <v>20</v>
      </c>
      <c r="BA55" s="13">
        <v>0</v>
      </c>
      <c r="BB55" s="15">
        <v>100</v>
      </c>
      <c r="BC55" s="11"/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</row>
    <row r="56" spans="1:74" x14ac:dyDescent="0.25">
      <c r="A56" s="11" t="s">
        <v>737</v>
      </c>
      <c r="B56" s="11" t="s">
        <v>204</v>
      </c>
      <c r="C56" s="12"/>
      <c r="D56" s="11" t="s">
        <v>4</v>
      </c>
      <c r="E56" s="12" t="s">
        <v>48</v>
      </c>
      <c r="F56" s="13" t="s">
        <v>48</v>
      </c>
      <c r="G56" s="12" t="s">
        <v>55</v>
      </c>
      <c r="H56" s="12" t="s">
        <v>49</v>
      </c>
      <c r="I56" s="13" t="s">
        <v>49</v>
      </c>
      <c r="J56" s="12" t="s">
        <v>5</v>
      </c>
      <c r="K56" s="12" t="s">
        <v>42</v>
      </c>
      <c r="L56" s="13" t="s">
        <v>42</v>
      </c>
      <c r="M56" s="12" t="s">
        <v>70</v>
      </c>
      <c r="N56" s="12" t="s">
        <v>45</v>
      </c>
      <c r="O56" s="13">
        <v>0</v>
      </c>
      <c r="P56" s="12" t="s">
        <v>58</v>
      </c>
      <c r="Q56" s="12" t="s">
        <v>43</v>
      </c>
      <c r="R56" s="13">
        <v>0</v>
      </c>
      <c r="S56" s="12" t="s">
        <v>114</v>
      </c>
      <c r="T56" s="12" t="s">
        <v>25</v>
      </c>
      <c r="U56" s="13" t="s">
        <v>25</v>
      </c>
      <c r="V56" s="12" t="s">
        <v>33</v>
      </c>
      <c r="W56" s="12" t="s">
        <v>40</v>
      </c>
      <c r="X56" s="13" t="s">
        <v>40</v>
      </c>
      <c r="Y56" s="12" t="s">
        <v>13</v>
      </c>
      <c r="Z56" s="12" t="s">
        <v>50</v>
      </c>
      <c r="AA56" s="13">
        <v>0</v>
      </c>
      <c r="AB56" s="12" t="s">
        <v>7</v>
      </c>
      <c r="AC56" s="12" t="s">
        <v>38</v>
      </c>
      <c r="AD56" s="13">
        <v>0</v>
      </c>
      <c r="AE56" s="12" t="s">
        <v>31</v>
      </c>
      <c r="AF56" s="12" t="s">
        <v>37</v>
      </c>
      <c r="AG56" s="13">
        <v>0</v>
      </c>
      <c r="AH56" s="12" t="s">
        <v>59</v>
      </c>
      <c r="AI56" s="12" t="s">
        <v>29</v>
      </c>
      <c r="AJ56" s="13" t="s">
        <v>29</v>
      </c>
      <c r="AK56" s="12" t="s">
        <v>18</v>
      </c>
      <c r="AL56" s="12" t="s">
        <v>39</v>
      </c>
      <c r="AM56" s="13" t="s">
        <v>39</v>
      </c>
      <c r="AN56" s="12" t="s">
        <v>9</v>
      </c>
      <c r="AO56" s="12" t="s">
        <v>27</v>
      </c>
      <c r="AP56" s="13">
        <v>0</v>
      </c>
      <c r="AQ56" s="12" t="s">
        <v>3</v>
      </c>
      <c r="AR56" s="12" t="s">
        <v>46</v>
      </c>
      <c r="AS56" s="13" t="s">
        <v>46</v>
      </c>
      <c r="AT56" s="12" t="s">
        <v>15</v>
      </c>
      <c r="AU56" s="12" t="s">
        <v>47</v>
      </c>
      <c r="AV56" s="13">
        <v>0</v>
      </c>
      <c r="AW56" s="12" t="s">
        <v>30</v>
      </c>
      <c r="AX56" s="12" t="s">
        <v>41</v>
      </c>
      <c r="AY56" s="13" t="s">
        <v>41</v>
      </c>
      <c r="AZ56" s="12" t="s">
        <v>20</v>
      </c>
      <c r="BA56" s="13">
        <v>0</v>
      </c>
      <c r="BB56" s="15">
        <v>94</v>
      </c>
      <c r="BC56" s="11"/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</row>
    <row r="57" spans="1:74" x14ac:dyDescent="0.25">
      <c r="A57" s="11" t="s">
        <v>738</v>
      </c>
      <c r="B57" s="11" t="s">
        <v>208</v>
      </c>
      <c r="C57" s="12"/>
      <c r="D57" s="11" t="s">
        <v>4</v>
      </c>
      <c r="E57" s="12" t="s">
        <v>46</v>
      </c>
      <c r="F57" s="13" t="s">
        <v>46</v>
      </c>
      <c r="G57" s="12" t="s">
        <v>55</v>
      </c>
      <c r="H57" s="12" t="s">
        <v>29</v>
      </c>
      <c r="I57" s="13" t="s">
        <v>29</v>
      </c>
      <c r="J57" s="12" t="s">
        <v>5</v>
      </c>
      <c r="K57" s="12" t="s">
        <v>43</v>
      </c>
      <c r="L57" s="13" t="s">
        <v>43</v>
      </c>
      <c r="M57" s="12" t="s">
        <v>28</v>
      </c>
      <c r="N57" s="12" t="s">
        <v>38</v>
      </c>
      <c r="O57" s="13" t="s">
        <v>38</v>
      </c>
      <c r="P57" s="12" t="s">
        <v>58</v>
      </c>
      <c r="Q57" s="12" t="s">
        <v>49</v>
      </c>
      <c r="R57" s="13">
        <v>0</v>
      </c>
      <c r="S57" s="12" t="s">
        <v>114</v>
      </c>
      <c r="T57" s="12" t="s">
        <v>42</v>
      </c>
      <c r="U57" s="13" t="s">
        <v>42</v>
      </c>
      <c r="V57" s="12" t="s">
        <v>33</v>
      </c>
      <c r="W57" s="12" t="s">
        <v>25</v>
      </c>
      <c r="X57" s="13" t="s">
        <v>25</v>
      </c>
      <c r="Y57" s="12" t="s">
        <v>26</v>
      </c>
      <c r="Z57" s="12" t="s">
        <v>41</v>
      </c>
      <c r="AA57" s="13" t="s">
        <v>41</v>
      </c>
      <c r="AB57" s="12" t="s">
        <v>7</v>
      </c>
      <c r="AC57" s="12" t="s">
        <v>50</v>
      </c>
      <c r="AD57" s="13">
        <v>0</v>
      </c>
      <c r="AE57" s="12" t="s">
        <v>11</v>
      </c>
      <c r="AF57" s="12" t="s">
        <v>40</v>
      </c>
      <c r="AG57" s="13" t="s">
        <v>40</v>
      </c>
      <c r="AH57" s="12" t="s">
        <v>59</v>
      </c>
      <c r="AI57" s="12" t="s">
        <v>47</v>
      </c>
      <c r="AJ57" s="13" t="s">
        <v>47</v>
      </c>
      <c r="AK57" s="12" t="s">
        <v>14</v>
      </c>
      <c r="AL57" s="12" t="s">
        <v>39</v>
      </c>
      <c r="AM57" s="13">
        <v>0</v>
      </c>
      <c r="AN57" s="12" t="s">
        <v>32</v>
      </c>
      <c r="AO57" s="12" t="s">
        <v>45</v>
      </c>
      <c r="AP57" s="13" t="s">
        <v>45</v>
      </c>
      <c r="AQ57" s="12" t="s">
        <v>16</v>
      </c>
      <c r="AR57" s="12" t="s">
        <v>37</v>
      </c>
      <c r="AS57" s="13">
        <v>0</v>
      </c>
      <c r="AT57" s="12" t="s">
        <v>15</v>
      </c>
      <c r="AU57" s="12" t="s">
        <v>27</v>
      </c>
      <c r="AV57" s="13">
        <v>0</v>
      </c>
      <c r="AW57" s="12" t="s">
        <v>30</v>
      </c>
      <c r="AX57" s="12" t="s">
        <v>48</v>
      </c>
      <c r="AY57" s="13" t="s">
        <v>48</v>
      </c>
      <c r="AZ57" s="12" t="s">
        <v>20</v>
      </c>
      <c r="BA57" s="13">
        <v>0</v>
      </c>
      <c r="BB57" s="15">
        <v>113</v>
      </c>
      <c r="BC57" s="11"/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</row>
    <row r="58" spans="1:74" x14ac:dyDescent="0.25">
      <c r="A58" s="6" t="s">
        <v>739</v>
      </c>
      <c r="B58" s="6" t="s">
        <v>210</v>
      </c>
      <c r="C58" s="7" t="s">
        <v>24</v>
      </c>
      <c r="D58" s="6" t="s">
        <v>4</v>
      </c>
      <c r="E58" s="7" t="s">
        <v>46</v>
      </c>
      <c r="F58" s="8" t="s">
        <v>46</v>
      </c>
      <c r="G58" s="7" t="s">
        <v>85</v>
      </c>
      <c r="H58" s="7" t="s">
        <v>85</v>
      </c>
      <c r="I58" s="8">
        <v>0</v>
      </c>
      <c r="J58" s="7" t="s">
        <v>85</v>
      </c>
      <c r="K58" s="7" t="s">
        <v>85</v>
      </c>
      <c r="L58" s="8">
        <v>0</v>
      </c>
      <c r="M58" s="7" t="s">
        <v>85</v>
      </c>
      <c r="N58" s="7" t="s">
        <v>85</v>
      </c>
      <c r="O58" s="8">
        <v>0</v>
      </c>
      <c r="P58" s="7" t="s">
        <v>85</v>
      </c>
      <c r="Q58" s="7" t="s">
        <v>85</v>
      </c>
      <c r="R58" s="8">
        <v>0</v>
      </c>
      <c r="S58" s="7" t="s">
        <v>85</v>
      </c>
      <c r="T58" s="7" t="s">
        <v>85</v>
      </c>
      <c r="U58" s="8">
        <v>0</v>
      </c>
      <c r="V58" s="7" t="s">
        <v>85</v>
      </c>
      <c r="W58" s="7" t="s">
        <v>85</v>
      </c>
      <c r="X58" s="8">
        <v>0</v>
      </c>
      <c r="Y58" s="7" t="s">
        <v>85</v>
      </c>
      <c r="Z58" s="7" t="s">
        <v>85</v>
      </c>
      <c r="AA58" s="8">
        <v>0</v>
      </c>
      <c r="AB58" s="7" t="s">
        <v>85</v>
      </c>
      <c r="AC58" s="7" t="s">
        <v>85</v>
      </c>
      <c r="AD58" s="8">
        <v>0</v>
      </c>
      <c r="AE58" s="7" t="s">
        <v>85</v>
      </c>
      <c r="AF58" s="7" t="s">
        <v>85</v>
      </c>
      <c r="AG58" s="8">
        <v>0</v>
      </c>
      <c r="AH58" s="7" t="s">
        <v>85</v>
      </c>
      <c r="AI58" s="7" t="s">
        <v>85</v>
      </c>
      <c r="AJ58" s="8">
        <v>0</v>
      </c>
      <c r="AK58" s="7" t="s">
        <v>85</v>
      </c>
      <c r="AL58" s="7" t="s">
        <v>85</v>
      </c>
      <c r="AM58" s="8">
        <v>0</v>
      </c>
      <c r="AN58" s="7" t="s">
        <v>85</v>
      </c>
      <c r="AO58" s="7" t="s">
        <v>85</v>
      </c>
      <c r="AP58" s="8">
        <v>0</v>
      </c>
      <c r="AQ58" s="7" t="s">
        <v>85</v>
      </c>
      <c r="AR58" s="7" t="s">
        <v>85</v>
      </c>
      <c r="AS58" s="8">
        <v>0</v>
      </c>
      <c r="AT58" s="7" t="s">
        <v>85</v>
      </c>
      <c r="AU58" s="7" t="s">
        <v>85</v>
      </c>
      <c r="AV58" s="8">
        <v>0</v>
      </c>
      <c r="AW58" s="7" t="s">
        <v>85</v>
      </c>
      <c r="AX58" s="7" t="s">
        <v>85</v>
      </c>
      <c r="AY58" s="8">
        <v>0</v>
      </c>
      <c r="AZ58" s="7" t="s">
        <v>85</v>
      </c>
      <c r="BA58" s="8">
        <v>0</v>
      </c>
      <c r="BB58" s="10">
        <v>12</v>
      </c>
      <c r="BC58" s="6"/>
      <c r="BD58" s="6"/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1</v>
      </c>
      <c r="BQ58" s="6">
        <v>0</v>
      </c>
      <c r="BR58" s="6">
        <v>0</v>
      </c>
      <c r="BS58" s="6">
        <v>0</v>
      </c>
      <c r="BT58" s="6">
        <v>0</v>
      </c>
      <c r="BV58" s="51" t="s">
        <v>1352</v>
      </c>
    </row>
    <row r="59" spans="1:74" x14ac:dyDescent="0.25">
      <c r="A59" s="31" t="s">
        <v>740</v>
      </c>
      <c r="B59" s="31" t="s">
        <v>210</v>
      </c>
      <c r="C59" s="32"/>
      <c r="D59" s="31" t="s">
        <v>4</v>
      </c>
      <c r="E59" s="24" t="s">
        <v>46</v>
      </c>
      <c r="F59" s="24" t="s">
        <v>46</v>
      </c>
      <c r="G59" s="32" t="s">
        <v>55</v>
      </c>
      <c r="H59" s="32" t="s">
        <v>47</v>
      </c>
      <c r="I59" s="13" t="s">
        <v>47</v>
      </c>
      <c r="J59" s="32" t="s">
        <v>5</v>
      </c>
      <c r="K59" s="32" t="s">
        <v>38</v>
      </c>
      <c r="L59" s="13" t="s">
        <v>38</v>
      </c>
      <c r="M59" s="32" t="s">
        <v>28</v>
      </c>
      <c r="N59" s="32" t="s">
        <v>41</v>
      </c>
      <c r="O59" s="13" t="s">
        <v>41</v>
      </c>
      <c r="P59" s="32" t="s">
        <v>58</v>
      </c>
      <c r="Q59" s="32" t="s">
        <v>49</v>
      </c>
      <c r="R59" s="13">
        <v>0</v>
      </c>
      <c r="S59" s="32" t="s">
        <v>114</v>
      </c>
      <c r="T59" s="32" t="s">
        <v>42</v>
      </c>
      <c r="U59" s="13" t="s">
        <v>42</v>
      </c>
      <c r="V59" s="32" t="s">
        <v>33</v>
      </c>
      <c r="W59" s="32" t="s">
        <v>40</v>
      </c>
      <c r="X59" s="13" t="s">
        <v>40</v>
      </c>
      <c r="Y59" s="32" t="s">
        <v>26</v>
      </c>
      <c r="Z59" s="32" t="s">
        <v>25</v>
      </c>
      <c r="AA59" s="13" t="s">
        <v>25</v>
      </c>
      <c r="AB59" s="32" t="s">
        <v>7</v>
      </c>
      <c r="AC59" s="32" t="s">
        <v>45</v>
      </c>
      <c r="AD59" s="13">
        <v>0</v>
      </c>
      <c r="AE59" s="32" t="s">
        <v>11</v>
      </c>
      <c r="AF59" s="32" t="s">
        <v>43</v>
      </c>
      <c r="AG59" s="13" t="s">
        <v>43</v>
      </c>
      <c r="AH59" s="32" t="s">
        <v>59</v>
      </c>
      <c r="AI59" s="32" t="s">
        <v>37</v>
      </c>
      <c r="AJ59" s="13" t="s">
        <v>37</v>
      </c>
      <c r="AK59" s="32" t="s">
        <v>14</v>
      </c>
      <c r="AL59" s="32" t="s">
        <v>48</v>
      </c>
      <c r="AM59" s="13">
        <v>0</v>
      </c>
      <c r="AN59" s="32" t="s">
        <v>32</v>
      </c>
      <c r="AO59" s="32" t="s">
        <v>27</v>
      </c>
      <c r="AP59" s="13" t="s">
        <v>27</v>
      </c>
      <c r="AQ59" s="32" t="s">
        <v>16</v>
      </c>
      <c r="AR59" s="32" t="s">
        <v>39</v>
      </c>
      <c r="AS59" s="13">
        <v>0</v>
      </c>
      <c r="AT59" s="32" t="s">
        <v>15</v>
      </c>
      <c r="AU59" s="32" t="s">
        <v>29</v>
      </c>
      <c r="AV59" s="13">
        <v>0</v>
      </c>
      <c r="AW59" s="32" t="s">
        <v>10</v>
      </c>
      <c r="AX59" s="32" t="s">
        <v>50</v>
      </c>
      <c r="AY59" s="13">
        <v>0</v>
      </c>
      <c r="AZ59" s="32" t="s">
        <v>50</v>
      </c>
      <c r="BA59" s="13">
        <v>8</v>
      </c>
      <c r="BB59" s="15">
        <v>109</v>
      </c>
      <c r="BC59" s="11"/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</row>
    <row r="60" spans="1:74" s="52" customFormat="1" x14ac:dyDescent="0.25">
      <c r="A60" s="11" t="s">
        <v>741</v>
      </c>
      <c r="B60" s="11" t="s">
        <v>214</v>
      </c>
      <c r="C60" s="53" t="s">
        <v>24</v>
      </c>
      <c r="D60" s="11" t="s">
        <v>4</v>
      </c>
      <c r="E60" s="12" t="s">
        <v>43</v>
      </c>
      <c r="F60" s="13" t="s">
        <v>43</v>
      </c>
      <c r="G60" s="12" t="s">
        <v>55</v>
      </c>
      <c r="H60" s="12" t="s">
        <v>45</v>
      </c>
      <c r="I60" s="13" t="s">
        <v>45</v>
      </c>
      <c r="J60" s="53" t="s">
        <v>5</v>
      </c>
      <c r="K60" s="53">
        <v>8</v>
      </c>
      <c r="L60" s="54">
        <v>8</v>
      </c>
      <c r="M60" s="12" t="s">
        <v>28</v>
      </c>
      <c r="N60" s="12" t="s">
        <v>39</v>
      </c>
      <c r="O60" s="13" t="s">
        <v>39</v>
      </c>
      <c r="P60" s="12" t="s">
        <v>58</v>
      </c>
      <c r="Q60" s="12" t="s">
        <v>48</v>
      </c>
      <c r="R60" s="13">
        <v>0</v>
      </c>
      <c r="S60" s="12" t="s">
        <v>114</v>
      </c>
      <c r="T60" s="12" t="s">
        <v>42</v>
      </c>
      <c r="U60" s="13" t="s">
        <v>42</v>
      </c>
      <c r="V60" s="12" t="s">
        <v>33</v>
      </c>
      <c r="W60" s="12" t="s">
        <v>25</v>
      </c>
      <c r="X60" s="13" t="s">
        <v>25</v>
      </c>
      <c r="Y60" s="12" t="s">
        <v>26</v>
      </c>
      <c r="Z60" s="12" t="s">
        <v>40</v>
      </c>
      <c r="AA60" s="13" t="s">
        <v>40</v>
      </c>
      <c r="AB60" s="53" t="s">
        <v>7</v>
      </c>
      <c r="AC60" s="53" t="s">
        <v>46</v>
      </c>
      <c r="AD60" s="54">
        <v>0</v>
      </c>
      <c r="AE60" s="12" t="s">
        <v>11</v>
      </c>
      <c r="AF60" s="12" t="s">
        <v>38</v>
      </c>
      <c r="AG60" s="13" t="s">
        <v>38</v>
      </c>
      <c r="AH60" s="12" t="s">
        <v>59</v>
      </c>
      <c r="AI60" s="12" t="s">
        <v>29</v>
      </c>
      <c r="AJ60" s="13" t="s">
        <v>29</v>
      </c>
      <c r="AK60" s="12" t="s">
        <v>18</v>
      </c>
      <c r="AL60" s="12" t="s">
        <v>27</v>
      </c>
      <c r="AM60" s="13" t="s">
        <v>27</v>
      </c>
      <c r="AN60" s="12" t="s">
        <v>32</v>
      </c>
      <c r="AO60" s="12" t="s">
        <v>50</v>
      </c>
      <c r="AP60" s="13" t="s">
        <v>50</v>
      </c>
      <c r="AQ60" s="12" t="s">
        <v>16</v>
      </c>
      <c r="AR60" s="12" t="s">
        <v>37</v>
      </c>
      <c r="AS60" s="13">
        <v>0</v>
      </c>
      <c r="AT60" s="12" t="s">
        <v>15</v>
      </c>
      <c r="AU60" s="12" t="s">
        <v>47</v>
      </c>
      <c r="AV60" s="13">
        <v>0</v>
      </c>
      <c r="AW60" s="12" t="s">
        <v>10</v>
      </c>
      <c r="AX60" s="12" t="s">
        <v>41</v>
      </c>
      <c r="AY60" s="13">
        <v>0</v>
      </c>
      <c r="AZ60" s="12" t="s">
        <v>50</v>
      </c>
      <c r="BA60" s="13">
        <v>8</v>
      </c>
      <c r="BB60" s="15">
        <v>108</v>
      </c>
      <c r="BC60" s="11"/>
      <c r="BD60" s="11"/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55">
        <v>0</v>
      </c>
      <c r="BM60" s="11">
        <v>1</v>
      </c>
      <c r="BN60" s="11">
        <v>1</v>
      </c>
      <c r="BO60" s="11">
        <v>1</v>
      </c>
      <c r="BP60" s="55">
        <v>2</v>
      </c>
      <c r="BQ60" s="11">
        <v>1</v>
      </c>
      <c r="BR60" s="11">
        <v>1</v>
      </c>
      <c r="BS60" s="11">
        <v>1</v>
      </c>
      <c r="BT60" s="11">
        <v>1</v>
      </c>
      <c r="BV60" s="12">
        <v>1</v>
      </c>
    </row>
    <row r="61" spans="1:74" x14ac:dyDescent="0.25">
      <c r="A61" s="11" t="s">
        <v>742</v>
      </c>
      <c r="B61" s="11" t="s">
        <v>216</v>
      </c>
      <c r="C61" s="12"/>
      <c r="D61" s="11" t="s">
        <v>4</v>
      </c>
      <c r="E61" s="12" t="s">
        <v>41</v>
      </c>
      <c r="F61" s="13" t="s">
        <v>41</v>
      </c>
      <c r="G61" s="12" t="s">
        <v>55</v>
      </c>
      <c r="H61" s="12" t="s">
        <v>39</v>
      </c>
      <c r="I61" s="13" t="s">
        <v>39</v>
      </c>
      <c r="J61" s="12" t="s">
        <v>5</v>
      </c>
      <c r="K61" s="12" t="s">
        <v>38</v>
      </c>
      <c r="L61" s="13" t="s">
        <v>38</v>
      </c>
      <c r="M61" s="12" t="s">
        <v>28</v>
      </c>
      <c r="N61" s="12" t="s">
        <v>46</v>
      </c>
      <c r="O61" s="13" t="s">
        <v>46</v>
      </c>
      <c r="P61" s="12" t="s">
        <v>17</v>
      </c>
      <c r="Q61" s="12" t="s">
        <v>47</v>
      </c>
      <c r="R61" s="13" t="s">
        <v>47</v>
      </c>
      <c r="S61" s="12" t="s">
        <v>114</v>
      </c>
      <c r="T61" s="12" t="s">
        <v>40</v>
      </c>
      <c r="U61" s="13" t="s">
        <v>40</v>
      </c>
      <c r="V61" s="12" t="s">
        <v>33</v>
      </c>
      <c r="W61" s="12" t="s">
        <v>42</v>
      </c>
      <c r="X61" s="13" t="s">
        <v>42</v>
      </c>
      <c r="Y61" s="12" t="s">
        <v>26</v>
      </c>
      <c r="Z61" s="12" t="s">
        <v>43</v>
      </c>
      <c r="AA61" s="13" t="s">
        <v>43</v>
      </c>
      <c r="AB61" s="12" t="s">
        <v>7</v>
      </c>
      <c r="AC61" s="12" t="s">
        <v>29</v>
      </c>
      <c r="AD61" s="13">
        <v>0</v>
      </c>
      <c r="AE61" s="12" t="s">
        <v>11</v>
      </c>
      <c r="AF61" s="12" t="s">
        <v>45</v>
      </c>
      <c r="AG61" s="13" t="s">
        <v>45</v>
      </c>
      <c r="AH61" s="12" t="s">
        <v>59</v>
      </c>
      <c r="AI61" s="12" t="s">
        <v>27</v>
      </c>
      <c r="AJ61" s="13" t="s">
        <v>27</v>
      </c>
      <c r="AK61" s="12" t="s">
        <v>18</v>
      </c>
      <c r="AL61" s="12" t="s">
        <v>50</v>
      </c>
      <c r="AM61" s="13" t="s">
        <v>50</v>
      </c>
      <c r="AN61" s="12" t="s">
        <v>9</v>
      </c>
      <c r="AO61" s="12" t="s">
        <v>49</v>
      </c>
      <c r="AP61" s="13">
        <v>0</v>
      </c>
      <c r="AQ61" s="12" t="s">
        <v>16</v>
      </c>
      <c r="AR61" s="12" t="s">
        <v>37</v>
      </c>
      <c r="AS61" s="13">
        <v>0</v>
      </c>
      <c r="AT61" s="12" t="s">
        <v>15</v>
      </c>
      <c r="AU61" s="12" t="s">
        <v>48</v>
      </c>
      <c r="AV61" s="13">
        <v>0</v>
      </c>
      <c r="AW61" s="12" t="s">
        <v>30</v>
      </c>
      <c r="AX61" s="12" t="s">
        <v>25</v>
      </c>
      <c r="AY61" s="13" t="s">
        <v>25</v>
      </c>
      <c r="AZ61" s="12" t="s">
        <v>50</v>
      </c>
      <c r="BA61" s="13">
        <v>8</v>
      </c>
      <c r="BB61" s="15">
        <v>111</v>
      </c>
      <c r="BC61" s="11"/>
      <c r="BD61" s="11"/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>
        <v>1</v>
      </c>
      <c r="BR61" s="11">
        <v>1</v>
      </c>
      <c r="BS61" s="11">
        <v>1</v>
      </c>
      <c r="BT61" s="11">
        <v>1</v>
      </c>
    </row>
    <row r="62" spans="1:74" x14ac:dyDescent="0.25">
      <c r="A62" s="11" t="s">
        <v>743</v>
      </c>
      <c r="B62" s="11" t="s">
        <v>578</v>
      </c>
      <c r="C62" s="12"/>
      <c r="D62" s="11" t="s">
        <v>4</v>
      </c>
      <c r="E62" s="12" t="s">
        <v>37</v>
      </c>
      <c r="F62" s="13" t="s">
        <v>37</v>
      </c>
      <c r="G62" s="12" t="s">
        <v>6</v>
      </c>
      <c r="H62" s="12" t="s">
        <v>45</v>
      </c>
      <c r="I62" s="13">
        <v>0</v>
      </c>
      <c r="J62" s="12" t="s">
        <v>5</v>
      </c>
      <c r="K62" s="12" t="s">
        <v>42</v>
      </c>
      <c r="L62" s="13" t="s">
        <v>42</v>
      </c>
      <c r="M62" s="12" t="s">
        <v>28</v>
      </c>
      <c r="N62" s="12" t="s">
        <v>41</v>
      </c>
      <c r="O62" s="13" t="s">
        <v>41</v>
      </c>
      <c r="P62" s="12" t="s">
        <v>58</v>
      </c>
      <c r="Q62" s="12" t="s">
        <v>49</v>
      </c>
      <c r="R62" s="13">
        <v>0</v>
      </c>
      <c r="S62" s="12" t="s">
        <v>114</v>
      </c>
      <c r="T62" s="12" t="s">
        <v>46</v>
      </c>
      <c r="U62" s="13" t="s">
        <v>46</v>
      </c>
      <c r="V62" s="12" t="s">
        <v>33</v>
      </c>
      <c r="W62" s="12" t="s">
        <v>25</v>
      </c>
      <c r="X62" s="13" t="s">
        <v>25</v>
      </c>
      <c r="Y62" s="12" t="s">
        <v>26</v>
      </c>
      <c r="Z62" s="12" t="s">
        <v>38</v>
      </c>
      <c r="AA62" s="13" t="s">
        <v>38</v>
      </c>
      <c r="AB62" s="12" t="s">
        <v>7</v>
      </c>
      <c r="AC62" s="12" t="s">
        <v>39</v>
      </c>
      <c r="AD62" s="13">
        <v>0</v>
      </c>
      <c r="AE62" s="12" t="s">
        <v>11</v>
      </c>
      <c r="AF62" s="12" t="s">
        <v>29</v>
      </c>
      <c r="AG62" s="13" t="s">
        <v>29</v>
      </c>
      <c r="AH62" s="12" t="s">
        <v>59</v>
      </c>
      <c r="AI62" s="12" t="s">
        <v>27</v>
      </c>
      <c r="AJ62" s="13" t="s">
        <v>27</v>
      </c>
      <c r="AK62" s="12" t="s">
        <v>14</v>
      </c>
      <c r="AL62" s="12" t="s">
        <v>47</v>
      </c>
      <c r="AM62" s="13">
        <v>0</v>
      </c>
      <c r="AN62" s="12" t="s">
        <v>9</v>
      </c>
      <c r="AO62" s="12" t="s">
        <v>48</v>
      </c>
      <c r="AP62" s="13">
        <v>0</v>
      </c>
      <c r="AQ62" s="12" t="s">
        <v>3</v>
      </c>
      <c r="AR62" s="12" t="s">
        <v>50</v>
      </c>
      <c r="AS62" s="13" t="s">
        <v>50</v>
      </c>
      <c r="AT62" s="12" t="s">
        <v>15</v>
      </c>
      <c r="AU62" s="12" t="s">
        <v>40</v>
      </c>
      <c r="AV62" s="13">
        <v>0</v>
      </c>
      <c r="AW62" s="12" t="s">
        <v>30</v>
      </c>
      <c r="AX62" s="12" t="s">
        <v>43</v>
      </c>
      <c r="AY62" s="13" t="s">
        <v>43</v>
      </c>
      <c r="AZ62" s="12" t="s">
        <v>50</v>
      </c>
      <c r="BA62" s="13">
        <v>8</v>
      </c>
      <c r="BB62" s="15">
        <v>104</v>
      </c>
      <c r="BC62" s="11"/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</row>
    <row r="63" spans="1:74" s="52" customFormat="1" x14ac:dyDescent="0.25">
      <c r="A63" s="11" t="s">
        <v>744</v>
      </c>
      <c r="B63" s="11" t="s">
        <v>220</v>
      </c>
      <c r="C63" s="53" t="s">
        <v>24</v>
      </c>
      <c r="D63" s="55" t="s">
        <v>4</v>
      </c>
      <c r="E63" s="53">
        <v>11</v>
      </c>
      <c r="F63" s="54">
        <v>11</v>
      </c>
      <c r="G63" s="12" t="s">
        <v>6</v>
      </c>
      <c r="H63" s="12" t="s">
        <v>50</v>
      </c>
      <c r="I63" s="13">
        <v>0</v>
      </c>
      <c r="J63" s="12" t="s">
        <v>5</v>
      </c>
      <c r="K63" s="12" t="s">
        <v>40</v>
      </c>
      <c r="L63" s="13" t="s">
        <v>40</v>
      </c>
      <c r="M63" s="12" t="s">
        <v>70</v>
      </c>
      <c r="N63" s="12" t="s">
        <v>47</v>
      </c>
      <c r="O63" s="13">
        <v>0</v>
      </c>
      <c r="P63" s="12" t="s">
        <v>17</v>
      </c>
      <c r="Q63" s="12" t="s">
        <v>39</v>
      </c>
      <c r="R63" s="13" t="s">
        <v>39</v>
      </c>
      <c r="S63" s="12" t="s">
        <v>114</v>
      </c>
      <c r="T63" s="12" t="s">
        <v>37</v>
      </c>
      <c r="U63" s="13" t="s">
        <v>37</v>
      </c>
      <c r="V63" s="12" t="s">
        <v>33</v>
      </c>
      <c r="W63" s="12" t="s">
        <v>25</v>
      </c>
      <c r="X63" s="13" t="s">
        <v>25</v>
      </c>
      <c r="Y63" s="53" t="s">
        <v>26</v>
      </c>
      <c r="Z63" s="53" t="s">
        <v>29</v>
      </c>
      <c r="AA63" s="54" t="s">
        <v>29</v>
      </c>
      <c r="AB63" s="12" t="s">
        <v>63</v>
      </c>
      <c r="AC63" s="12" t="s">
        <v>45</v>
      </c>
      <c r="AD63" s="13" t="s">
        <v>45</v>
      </c>
      <c r="AE63" s="12" t="s">
        <v>11</v>
      </c>
      <c r="AF63" s="12" t="s">
        <v>38</v>
      </c>
      <c r="AG63" s="13" t="s">
        <v>38</v>
      </c>
      <c r="AH63" s="12" t="s">
        <v>44</v>
      </c>
      <c r="AI63" s="12" t="s">
        <v>27</v>
      </c>
      <c r="AJ63" s="13">
        <v>0</v>
      </c>
      <c r="AK63" s="12" t="s">
        <v>14</v>
      </c>
      <c r="AL63" s="12" t="s">
        <v>41</v>
      </c>
      <c r="AM63" s="13">
        <v>0</v>
      </c>
      <c r="AN63" s="12" t="s">
        <v>9</v>
      </c>
      <c r="AO63" s="12" t="s">
        <v>49</v>
      </c>
      <c r="AP63" s="13">
        <v>0</v>
      </c>
      <c r="AQ63" s="12" t="s">
        <v>3</v>
      </c>
      <c r="AR63" s="12" t="s">
        <v>48</v>
      </c>
      <c r="AS63" s="13" t="s">
        <v>48</v>
      </c>
      <c r="AT63" s="12" t="s">
        <v>15</v>
      </c>
      <c r="AU63" s="12" t="s">
        <v>46</v>
      </c>
      <c r="AV63" s="13">
        <v>0</v>
      </c>
      <c r="AW63" s="12" t="s">
        <v>30</v>
      </c>
      <c r="AX63" s="12" t="s">
        <v>42</v>
      </c>
      <c r="AY63" s="13" t="s">
        <v>42</v>
      </c>
      <c r="AZ63" s="12" t="s">
        <v>20</v>
      </c>
      <c r="BA63" s="13">
        <v>0</v>
      </c>
      <c r="BB63" s="15">
        <v>100</v>
      </c>
      <c r="BC63" s="11"/>
      <c r="BD63" s="11"/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55">
        <v>2</v>
      </c>
      <c r="BO63" s="55">
        <v>0</v>
      </c>
      <c r="BP63" s="11">
        <v>1</v>
      </c>
      <c r="BQ63" s="11">
        <v>1</v>
      </c>
      <c r="BR63" s="11">
        <v>1</v>
      </c>
      <c r="BS63" s="11">
        <v>1</v>
      </c>
      <c r="BT63" s="11">
        <v>1</v>
      </c>
      <c r="BV63" s="12">
        <v>1</v>
      </c>
    </row>
    <row r="64" spans="1:74" x14ac:dyDescent="0.25">
      <c r="A64" s="6" t="s">
        <v>745</v>
      </c>
      <c r="B64" s="6" t="s">
        <v>746</v>
      </c>
      <c r="C64" s="7" t="s">
        <v>24</v>
      </c>
      <c r="D64" s="6" t="s">
        <v>34</v>
      </c>
      <c r="E64" s="7" t="s">
        <v>47</v>
      </c>
      <c r="F64" s="8">
        <v>0</v>
      </c>
      <c r="G64" s="7" t="s">
        <v>6</v>
      </c>
      <c r="H64" s="7" t="s">
        <v>29</v>
      </c>
      <c r="I64" s="8">
        <v>0</v>
      </c>
      <c r="J64" s="7" t="s">
        <v>5</v>
      </c>
      <c r="K64" s="7" t="s">
        <v>46</v>
      </c>
      <c r="L64" s="8" t="s">
        <v>46</v>
      </c>
      <c r="M64" s="7" t="s">
        <v>70</v>
      </c>
      <c r="N64" s="7" t="s">
        <v>47</v>
      </c>
      <c r="O64" s="8">
        <v>0</v>
      </c>
      <c r="P64" s="7" t="s">
        <v>58</v>
      </c>
      <c r="Q64" s="7" t="s">
        <v>27</v>
      </c>
      <c r="R64" s="8">
        <v>0</v>
      </c>
      <c r="S64" s="7" t="s">
        <v>123</v>
      </c>
      <c r="T64" s="7" t="s">
        <v>25</v>
      </c>
      <c r="U64" s="8">
        <v>0</v>
      </c>
      <c r="V64" s="7" t="s">
        <v>33</v>
      </c>
      <c r="W64" s="7" t="s">
        <v>29</v>
      </c>
      <c r="X64" s="8" t="s">
        <v>29</v>
      </c>
      <c r="Y64" s="7" t="s">
        <v>26</v>
      </c>
      <c r="Z64" s="7" t="s">
        <v>40</v>
      </c>
      <c r="AA64" s="8" t="s">
        <v>40</v>
      </c>
      <c r="AB64" s="7" t="s">
        <v>7</v>
      </c>
      <c r="AC64" s="7" t="s">
        <v>42</v>
      </c>
      <c r="AD64" s="8">
        <v>0</v>
      </c>
      <c r="AE64" s="7" t="s">
        <v>31</v>
      </c>
      <c r="AF64" s="7" t="s">
        <v>49</v>
      </c>
      <c r="AG64" s="8">
        <v>0</v>
      </c>
      <c r="AH64" s="7" t="s">
        <v>59</v>
      </c>
      <c r="AI64" s="7" t="s">
        <v>27</v>
      </c>
      <c r="AJ64" s="8" t="s">
        <v>27</v>
      </c>
      <c r="AK64" s="7" t="s">
        <v>14</v>
      </c>
      <c r="AL64" s="7" t="s">
        <v>39</v>
      </c>
      <c r="AM64" s="8">
        <v>0</v>
      </c>
      <c r="AN64" s="7" t="s">
        <v>9</v>
      </c>
      <c r="AO64" s="7" t="s">
        <v>41</v>
      </c>
      <c r="AP64" s="8">
        <v>0</v>
      </c>
      <c r="AQ64" s="7" t="s">
        <v>3</v>
      </c>
      <c r="AR64" s="7" t="s">
        <v>42</v>
      </c>
      <c r="AS64" s="8" t="s">
        <v>42</v>
      </c>
      <c r="AT64" s="7" t="s">
        <v>15</v>
      </c>
      <c r="AU64" s="7" t="s">
        <v>49</v>
      </c>
      <c r="AV64" s="8">
        <v>0</v>
      </c>
      <c r="AW64" s="7" t="s">
        <v>10</v>
      </c>
      <c r="AX64" s="7" t="s">
        <v>47</v>
      </c>
      <c r="AY64" s="8">
        <v>0</v>
      </c>
      <c r="AZ64" s="7" t="s">
        <v>20</v>
      </c>
      <c r="BA64" s="8">
        <v>0</v>
      </c>
      <c r="BB64" s="10">
        <v>57</v>
      </c>
      <c r="BC64" s="6"/>
      <c r="BD64" s="6"/>
      <c r="BE64" s="6">
        <v>0</v>
      </c>
      <c r="BF64" s="6">
        <v>3</v>
      </c>
      <c r="BG64" s="6">
        <v>1</v>
      </c>
      <c r="BH64" s="6">
        <v>0</v>
      </c>
      <c r="BI64" s="6">
        <v>2</v>
      </c>
      <c r="BJ64" s="6">
        <v>0</v>
      </c>
      <c r="BK64" s="6">
        <v>1</v>
      </c>
      <c r="BL64" s="6">
        <v>2</v>
      </c>
      <c r="BM64" s="6">
        <v>0</v>
      </c>
      <c r="BN64" s="6">
        <v>2</v>
      </c>
      <c r="BO64" s="6">
        <v>0</v>
      </c>
      <c r="BP64" s="6">
        <v>1</v>
      </c>
      <c r="BQ64" s="6">
        <v>0</v>
      </c>
      <c r="BR64" s="6">
        <v>1</v>
      </c>
      <c r="BS64" s="6">
        <v>1</v>
      </c>
      <c r="BT64" s="6">
        <v>2</v>
      </c>
      <c r="BV64" s="51" t="s">
        <v>1352</v>
      </c>
    </row>
    <row r="65" spans="1:74" x14ac:dyDescent="0.25">
      <c r="A65" s="11" t="s">
        <v>747</v>
      </c>
      <c r="B65" s="11" t="s">
        <v>232</v>
      </c>
      <c r="C65" s="12"/>
      <c r="D65" s="11" t="s">
        <v>4</v>
      </c>
      <c r="E65" s="12" t="s">
        <v>29</v>
      </c>
      <c r="F65" s="13" t="s">
        <v>29</v>
      </c>
      <c r="G65" s="12" t="s">
        <v>55</v>
      </c>
      <c r="H65" s="12" t="s">
        <v>39</v>
      </c>
      <c r="I65" s="13" t="s">
        <v>39</v>
      </c>
      <c r="J65" s="12" t="s">
        <v>5</v>
      </c>
      <c r="K65" s="12" t="s">
        <v>40</v>
      </c>
      <c r="L65" s="13" t="s">
        <v>40</v>
      </c>
      <c r="M65" s="12" t="s">
        <v>28</v>
      </c>
      <c r="N65" s="12" t="s">
        <v>49</v>
      </c>
      <c r="O65" s="13" t="s">
        <v>49</v>
      </c>
      <c r="P65" s="12" t="s">
        <v>58</v>
      </c>
      <c r="Q65" s="12" t="s">
        <v>37</v>
      </c>
      <c r="R65" s="13">
        <v>0</v>
      </c>
      <c r="S65" s="12" t="s">
        <v>114</v>
      </c>
      <c r="T65" s="12" t="s">
        <v>38</v>
      </c>
      <c r="U65" s="13" t="s">
        <v>38</v>
      </c>
      <c r="V65" s="12" t="s">
        <v>33</v>
      </c>
      <c r="W65" s="12" t="s">
        <v>42</v>
      </c>
      <c r="X65" s="13" t="s">
        <v>42</v>
      </c>
      <c r="Y65" s="12" t="s">
        <v>26</v>
      </c>
      <c r="Z65" s="12" t="s">
        <v>48</v>
      </c>
      <c r="AA65" s="13" t="s">
        <v>48</v>
      </c>
      <c r="AB65" s="12" t="s">
        <v>7</v>
      </c>
      <c r="AC65" s="12" t="s">
        <v>46</v>
      </c>
      <c r="AD65" s="13">
        <v>0</v>
      </c>
      <c r="AE65" s="12" t="s">
        <v>11</v>
      </c>
      <c r="AF65" s="12" t="s">
        <v>25</v>
      </c>
      <c r="AG65" s="13" t="s">
        <v>25</v>
      </c>
      <c r="AH65" s="12" t="s">
        <v>59</v>
      </c>
      <c r="AI65" s="12" t="s">
        <v>45</v>
      </c>
      <c r="AJ65" s="13" t="s">
        <v>45</v>
      </c>
      <c r="AK65" s="12" t="s">
        <v>14</v>
      </c>
      <c r="AL65" s="12" t="s">
        <v>47</v>
      </c>
      <c r="AM65" s="13">
        <v>0</v>
      </c>
      <c r="AN65" s="12" t="s">
        <v>9</v>
      </c>
      <c r="AO65" s="12" t="s">
        <v>27</v>
      </c>
      <c r="AP65" s="13">
        <v>0</v>
      </c>
      <c r="AQ65" s="12" t="s">
        <v>16</v>
      </c>
      <c r="AR65" s="12" t="s">
        <v>50</v>
      </c>
      <c r="AS65" s="13">
        <v>0</v>
      </c>
      <c r="AT65" s="12" t="s">
        <v>15</v>
      </c>
      <c r="AU65" s="12" t="s">
        <v>43</v>
      </c>
      <c r="AV65" s="13">
        <v>0</v>
      </c>
      <c r="AW65" s="12" t="s">
        <v>30</v>
      </c>
      <c r="AX65" s="12" t="s">
        <v>41</v>
      </c>
      <c r="AY65" s="13" t="s">
        <v>41</v>
      </c>
      <c r="AZ65" s="12" t="s">
        <v>50</v>
      </c>
      <c r="BA65" s="13">
        <v>8</v>
      </c>
      <c r="BB65" s="15">
        <v>107</v>
      </c>
      <c r="BC65" s="11"/>
      <c r="BD65" s="11"/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>
        <v>1</v>
      </c>
      <c r="BR65" s="11">
        <v>1</v>
      </c>
      <c r="BS65" s="11">
        <v>1</v>
      </c>
      <c r="BT65" s="11">
        <v>1</v>
      </c>
    </row>
    <row r="66" spans="1:74" x14ac:dyDescent="0.25">
      <c r="A66" s="11" t="s">
        <v>748</v>
      </c>
      <c r="B66" s="11" t="s">
        <v>234</v>
      </c>
      <c r="C66" s="12"/>
      <c r="D66" s="11" t="s">
        <v>4</v>
      </c>
      <c r="E66" s="12" t="s">
        <v>46</v>
      </c>
      <c r="F66" s="13" t="s">
        <v>46</v>
      </c>
      <c r="G66" s="12" t="s">
        <v>6</v>
      </c>
      <c r="H66" s="12" t="s">
        <v>50</v>
      </c>
      <c r="I66" s="13">
        <v>0</v>
      </c>
      <c r="J66" s="12" t="s">
        <v>5</v>
      </c>
      <c r="K66" s="12" t="s">
        <v>25</v>
      </c>
      <c r="L66" s="13" t="s">
        <v>25</v>
      </c>
      <c r="M66" s="12" t="s">
        <v>28</v>
      </c>
      <c r="N66" s="12" t="s">
        <v>27</v>
      </c>
      <c r="O66" s="13" t="s">
        <v>27</v>
      </c>
      <c r="P66" s="12" t="s">
        <v>58</v>
      </c>
      <c r="Q66" s="12" t="s">
        <v>37</v>
      </c>
      <c r="R66" s="13">
        <v>0</v>
      </c>
      <c r="S66" s="12" t="s">
        <v>114</v>
      </c>
      <c r="T66" s="12" t="s">
        <v>38</v>
      </c>
      <c r="U66" s="13" t="s">
        <v>38</v>
      </c>
      <c r="V66" s="12" t="s">
        <v>33</v>
      </c>
      <c r="W66" s="12" t="s">
        <v>42</v>
      </c>
      <c r="X66" s="13" t="s">
        <v>42</v>
      </c>
      <c r="Y66" s="12" t="s">
        <v>26</v>
      </c>
      <c r="Z66" s="12" t="s">
        <v>40</v>
      </c>
      <c r="AA66" s="13" t="s">
        <v>40</v>
      </c>
      <c r="AB66" s="12" t="s">
        <v>7</v>
      </c>
      <c r="AC66" s="12" t="s">
        <v>49</v>
      </c>
      <c r="AD66" s="13">
        <v>0</v>
      </c>
      <c r="AE66" s="12" t="s">
        <v>11</v>
      </c>
      <c r="AF66" s="12" t="s">
        <v>48</v>
      </c>
      <c r="AG66" s="13" t="s">
        <v>48</v>
      </c>
      <c r="AH66" s="12" t="s">
        <v>59</v>
      </c>
      <c r="AI66" s="12" t="s">
        <v>29</v>
      </c>
      <c r="AJ66" s="13" t="s">
        <v>29</v>
      </c>
      <c r="AK66" s="12" t="s">
        <v>18</v>
      </c>
      <c r="AL66" s="12" t="s">
        <v>47</v>
      </c>
      <c r="AM66" s="13" t="s">
        <v>47</v>
      </c>
      <c r="AN66" s="12" t="s">
        <v>9</v>
      </c>
      <c r="AO66" s="12" t="s">
        <v>41</v>
      </c>
      <c r="AP66" s="13">
        <v>0</v>
      </c>
      <c r="AQ66" s="12" t="s">
        <v>3</v>
      </c>
      <c r="AR66" s="12" t="s">
        <v>39</v>
      </c>
      <c r="AS66" s="13" t="s">
        <v>39</v>
      </c>
      <c r="AT66" s="12" t="s">
        <v>15</v>
      </c>
      <c r="AU66" s="12" t="s">
        <v>43</v>
      </c>
      <c r="AV66" s="13">
        <v>0</v>
      </c>
      <c r="AW66" s="12" t="s">
        <v>10</v>
      </c>
      <c r="AX66" s="12" t="s">
        <v>45</v>
      </c>
      <c r="AY66" s="13">
        <v>0</v>
      </c>
      <c r="AZ66" s="12" t="s">
        <v>50</v>
      </c>
      <c r="BA66" s="13">
        <v>8</v>
      </c>
      <c r="BB66" s="15">
        <v>107</v>
      </c>
      <c r="BC66" s="11"/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</row>
    <row r="67" spans="1:74" x14ac:dyDescent="0.25">
      <c r="A67" s="11" t="s">
        <v>749</v>
      </c>
      <c r="B67" s="11" t="s">
        <v>236</v>
      </c>
      <c r="C67" s="12"/>
      <c r="D67" s="11" t="s">
        <v>4</v>
      </c>
      <c r="E67" s="12" t="s">
        <v>48</v>
      </c>
      <c r="F67" s="13" t="s">
        <v>48</v>
      </c>
      <c r="G67" s="12" t="s">
        <v>55</v>
      </c>
      <c r="H67" s="12" t="s">
        <v>37</v>
      </c>
      <c r="I67" s="13" t="s">
        <v>37</v>
      </c>
      <c r="J67" s="12" t="s">
        <v>5</v>
      </c>
      <c r="K67" s="12" t="s">
        <v>38</v>
      </c>
      <c r="L67" s="13" t="s">
        <v>38</v>
      </c>
      <c r="M67" s="12" t="s">
        <v>28</v>
      </c>
      <c r="N67" s="12" t="s">
        <v>39</v>
      </c>
      <c r="O67" s="13" t="s">
        <v>39</v>
      </c>
      <c r="P67" s="12" t="s">
        <v>17</v>
      </c>
      <c r="Q67" s="12" t="s">
        <v>45</v>
      </c>
      <c r="R67" s="13" t="s">
        <v>45</v>
      </c>
      <c r="S67" s="12" t="s">
        <v>114</v>
      </c>
      <c r="T67" s="12" t="s">
        <v>46</v>
      </c>
      <c r="U67" s="13" t="s">
        <v>46</v>
      </c>
      <c r="V67" s="12" t="s">
        <v>33</v>
      </c>
      <c r="W67" s="12" t="s">
        <v>42</v>
      </c>
      <c r="X67" s="13" t="s">
        <v>42</v>
      </c>
      <c r="Y67" s="12" t="s">
        <v>26</v>
      </c>
      <c r="Z67" s="12" t="s">
        <v>43</v>
      </c>
      <c r="AA67" s="13" t="s">
        <v>43</v>
      </c>
      <c r="AB67" s="12" t="s">
        <v>7</v>
      </c>
      <c r="AC67" s="12" t="s">
        <v>41</v>
      </c>
      <c r="AD67" s="13">
        <v>0</v>
      </c>
      <c r="AE67" s="12" t="s">
        <v>11</v>
      </c>
      <c r="AF67" s="12" t="s">
        <v>25</v>
      </c>
      <c r="AG67" s="13" t="s">
        <v>25</v>
      </c>
      <c r="AH67" s="12" t="s">
        <v>59</v>
      </c>
      <c r="AI67" s="12" t="s">
        <v>27</v>
      </c>
      <c r="AJ67" s="13" t="s">
        <v>27</v>
      </c>
      <c r="AK67" s="12" t="s">
        <v>14</v>
      </c>
      <c r="AL67" s="12" t="s">
        <v>47</v>
      </c>
      <c r="AM67" s="13">
        <v>0</v>
      </c>
      <c r="AN67" s="12" t="s">
        <v>9</v>
      </c>
      <c r="AO67" s="12" t="s">
        <v>40</v>
      </c>
      <c r="AP67" s="13">
        <v>0</v>
      </c>
      <c r="AQ67" s="12" t="s">
        <v>3</v>
      </c>
      <c r="AR67" s="12" t="s">
        <v>49</v>
      </c>
      <c r="AS67" s="13" t="s">
        <v>49</v>
      </c>
      <c r="AT67" s="12" t="s">
        <v>15</v>
      </c>
      <c r="AU67" s="12" t="s">
        <v>29</v>
      </c>
      <c r="AV67" s="13">
        <v>0</v>
      </c>
      <c r="AW67" s="12" t="s">
        <v>10</v>
      </c>
      <c r="AX67" s="12" t="s">
        <v>50</v>
      </c>
      <c r="AY67" s="13">
        <v>0</v>
      </c>
      <c r="AZ67" s="12" t="s">
        <v>50</v>
      </c>
      <c r="BA67" s="13">
        <v>8</v>
      </c>
      <c r="BB67" s="15">
        <v>110</v>
      </c>
      <c r="BC67" s="11"/>
      <c r="BD67" s="11"/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>
        <v>1</v>
      </c>
      <c r="BR67" s="11">
        <v>1</v>
      </c>
      <c r="BS67" s="11">
        <v>1</v>
      </c>
      <c r="BT67" s="11">
        <v>1</v>
      </c>
    </row>
    <row r="68" spans="1:74" x14ac:dyDescent="0.25">
      <c r="A68" s="11" t="s">
        <v>750</v>
      </c>
      <c r="B68" s="11" t="s">
        <v>238</v>
      </c>
      <c r="C68" s="12"/>
      <c r="D68" s="11" t="s">
        <v>4</v>
      </c>
      <c r="E68" s="12" t="s">
        <v>45</v>
      </c>
      <c r="F68" s="13" t="s">
        <v>45</v>
      </c>
      <c r="G68" s="12" t="s">
        <v>6</v>
      </c>
      <c r="H68" s="12" t="s">
        <v>39</v>
      </c>
      <c r="I68" s="13">
        <v>0</v>
      </c>
      <c r="J68" s="12" t="s">
        <v>5</v>
      </c>
      <c r="K68" s="12" t="s">
        <v>40</v>
      </c>
      <c r="L68" s="13" t="s">
        <v>40</v>
      </c>
      <c r="M68" s="12" t="s">
        <v>28</v>
      </c>
      <c r="N68" s="12" t="s">
        <v>27</v>
      </c>
      <c r="O68" s="13" t="s">
        <v>27</v>
      </c>
      <c r="P68" s="12" t="s">
        <v>17</v>
      </c>
      <c r="Q68" s="12" t="s">
        <v>47</v>
      </c>
      <c r="R68" s="13" t="s">
        <v>47</v>
      </c>
      <c r="S68" s="12" t="s">
        <v>114</v>
      </c>
      <c r="T68" s="12" t="s">
        <v>42</v>
      </c>
      <c r="U68" s="13" t="s">
        <v>42</v>
      </c>
      <c r="V68" s="12" t="s">
        <v>33</v>
      </c>
      <c r="W68" s="12" t="s">
        <v>25</v>
      </c>
      <c r="X68" s="13" t="s">
        <v>25</v>
      </c>
      <c r="Y68" s="12" t="s">
        <v>26</v>
      </c>
      <c r="Z68" s="12" t="s">
        <v>46</v>
      </c>
      <c r="AA68" s="13" t="s">
        <v>46</v>
      </c>
      <c r="AB68" s="12" t="s">
        <v>7</v>
      </c>
      <c r="AC68" s="12" t="s">
        <v>41</v>
      </c>
      <c r="AD68" s="13">
        <v>0</v>
      </c>
      <c r="AE68" s="12" t="s">
        <v>11</v>
      </c>
      <c r="AF68" s="12" t="s">
        <v>38</v>
      </c>
      <c r="AG68" s="13" t="s">
        <v>38</v>
      </c>
      <c r="AH68" s="12" t="s">
        <v>59</v>
      </c>
      <c r="AI68" s="12" t="s">
        <v>29</v>
      </c>
      <c r="AJ68" s="13" t="s">
        <v>29</v>
      </c>
      <c r="AK68" s="12" t="s">
        <v>14</v>
      </c>
      <c r="AL68" s="12" t="s">
        <v>50</v>
      </c>
      <c r="AM68" s="13">
        <v>0</v>
      </c>
      <c r="AN68" s="12" t="s">
        <v>9</v>
      </c>
      <c r="AO68" s="12" t="s">
        <v>43</v>
      </c>
      <c r="AP68" s="13">
        <v>0</v>
      </c>
      <c r="AQ68" s="12" t="s">
        <v>3</v>
      </c>
      <c r="AR68" s="12" t="s">
        <v>49</v>
      </c>
      <c r="AS68" s="13" t="s">
        <v>49</v>
      </c>
      <c r="AT68" s="12" t="s">
        <v>15</v>
      </c>
      <c r="AU68" s="12" t="s">
        <v>48</v>
      </c>
      <c r="AV68" s="13">
        <v>0</v>
      </c>
      <c r="AW68" s="12" t="s">
        <v>30</v>
      </c>
      <c r="AX68" s="12" t="s">
        <v>37</v>
      </c>
      <c r="AY68" s="13" t="s">
        <v>37</v>
      </c>
      <c r="AZ68" s="12" t="s">
        <v>50</v>
      </c>
      <c r="BA68" s="13">
        <v>8</v>
      </c>
      <c r="BB68" s="15">
        <v>113</v>
      </c>
      <c r="BC68" s="11"/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</row>
    <row r="69" spans="1:74" x14ac:dyDescent="0.25">
      <c r="A69" s="6" t="s">
        <v>751</v>
      </c>
      <c r="B69" s="6" t="s">
        <v>752</v>
      </c>
      <c r="C69" s="7" t="s">
        <v>24</v>
      </c>
      <c r="D69" s="6" t="s">
        <v>34</v>
      </c>
      <c r="E69" s="7" t="s">
        <v>48</v>
      </c>
      <c r="F69" s="8">
        <v>0</v>
      </c>
      <c r="G69" s="7" t="s">
        <v>6</v>
      </c>
      <c r="H69" s="7" t="s">
        <v>45</v>
      </c>
      <c r="I69" s="8">
        <v>0</v>
      </c>
      <c r="J69" s="7" t="s">
        <v>8</v>
      </c>
      <c r="K69" s="7" t="s">
        <v>47</v>
      </c>
      <c r="L69" s="8">
        <v>0</v>
      </c>
      <c r="M69" s="7" t="s">
        <v>70</v>
      </c>
      <c r="N69" s="7" t="s">
        <v>27</v>
      </c>
      <c r="O69" s="8">
        <v>0</v>
      </c>
      <c r="P69" s="7" t="s">
        <v>58</v>
      </c>
      <c r="Q69" s="7" t="s">
        <v>38</v>
      </c>
      <c r="R69" s="8">
        <v>0</v>
      </c>
      <c r="S69" s="7" t="s">
        <v>114</v>
      </c>
      <c r="T69" s="7" t="s">
        <v>41</v>
      </c>
      <c r="U69" s="8" t="s">
        <v>41</v>
      </c>
      <c r="V69" s="7" t="s">
        <v>33</v>
      </c>
      <c r="W69" s="7" t="s">
        <v>43</v>
      </c>
      <c r="X69" s="8" t="s">
        <v>43</v>
      </c>
      <c r="Y69" s="7" t="s">
        <v>26</v>
      </c>
      <c r="Z69" s="7" t="s">
        <v>40</v>
      </c>
      <c r="AA69" s="8" t="s">
        <v>40</v>
      </c>
      <c r="AB69" s="7" t="s">
        <v>7</v>
      </c>
      <c r="AC69" s="7" t="s">
        <v>41</v>
      </c>
      <c r="AD69" s="8">
        <v>0</v>
      </c>
      <c r="AE69" s="7" t="s">
        <v>11</v>
      </c>
      <c r="AF69" s="7" t="s">
        <v>49</v>
      </c>
      <c r="AG69" s="8" t="s">
        <v>49</v>
      </c>
      <c r="AH69" s="7" t="s">
        <v>59</v>
      </c>
      <c r="AI69" s="7" t="s">
        <v>50</v>
      </c>
      <c r="AJ69" s="8" t="s">
        <v>50</v>
      </c>
      <c r="AK69" s="7" t="s">
        <v>18</v>
      </c>
      <c r="AL69" s="7" t="s">
        <v>39</v>
      </c>
      <c r="AM69" s="8" t="s">
        <v>39</v>
      </c>
      <c r="AN69" s="7" t="s">
        <v>9</v>
      </c>
      <c r="AO69" s="7" t="s">
        <v>45</v>
      </c>
      <c r="AP69" s="8">
        <v>0</v>
      </c>
      <c r="AQ69" s="7" t="s">
        <v>3</v>
      </c>
      <c r="AR69" s="7" t="s">
        <v>50</v>
      </c>
      <c r="AS69" s="8" t="s">
        <v>50</v>
      </c>
      <c r="AT69" s="7" t="s">
        <v>15</v>
      </c>
      <c r="AU69" s="7" t="s">
        <v>42</v>
      </c>
      <c r="AV69" s="8">
        <v>0</v>
      </c>
      <c r="AW69" s="7" t="s">
        <v>30</v>
      </c>
      <c r="AX69" s="7" t="s">
        <v>41</v>
      </c>
      <c r="AY69" s="8" t="s">
        <v>41</v>
      </c>
      <c r="AZ69" s="7" t="s">
        <v>20</v>
      </c>
      <c r="BA69" s="8">
        <v>0</v>
      </c>
      <c r="BB69" s="10">
        <v>52</v>
      </c>
      <c r="BC69" s="6"/>
      <c r="BD69" s="6"/>
      <c r="BE69" s="6">
        <v>2</v>
      </c>
      <c r="BF69" s="6">
        <v>1</v>
      </c>
      <c r="BG69" s="6">
        <v>1</v>
      </c>
      <c r="BH69" s="6">
        <v>2</v>
      </c>
      <c r="BI69" s="6">
        <v>1</v>
      </c>
      <c r="BJ69" s="6">
        <v>0</v>
      </c>
      <c r="BK69" s="6">
        <v>3</v>
      </c>
      <c r="BL69" s="6">
        <v>1</v>
      </c>
      <c r="BM69" s="6">
        <v>1</v>
      </c>
      <c r="BN69" s="6">
        <v>0</v>
      </c>
      <c r="BO69" s="6">
        <v>1</v>
      </c>
      <c r="BP69" s="6">
        <v>0</v>
      </c>
      <c r="BQ69" s="6">
        <v>1</v>
      </c>
      <c r="BR69" s="6">
        <v>1</v>
      </c>
      <c r="BS69" s="6">
        <v>0</v>
      </c>
      <c r="BT69" s="6">
        <v>1</v>
      </c>
      <c r="BV69" s="51" t="s">
        <v>1352</v>
      </c>
    </row>
    <row r="70" spans="1:74" x14ac:dyDescent="0.25">
      <c r="A70" s="6" t="s">
        <v>753</v>
      </c>
      <c r="B70" s="6" t="s">
        <v>754</v>
      </c>
      <c r="C70" s="7" t="s">
        <v>24</v>
      </c>
      <c r="D70" s="6" t="s">
        <v>34</v>
      </c>
      <c r="E70" s="7" t="s">
        <v>27</v>
      </c>
      <c r="F70" s="8">
        <v>0</v>
      </c>
      <c r="G70" s="7" t="s">
        <v>6</v>
      </c>
      <c r="H70" s="7" t="s">
        <v>41</v>
      </c>
      <c r="I70" s="8">
        <v>0</v>
      </c>
      <c r="J70" s="7" t="s">
        <v>8</v>
      </c>
      <c r="K70" s="7" t="s">
        <v>45</v>
      </c>
      <c r="L70" s="8">
        <v>0</v>
      </c>
      <c r="M70" s="7" t="s">
        <v>28</v>
      </c>
      <c r="N70" s="7" t="s">
        <v>27</v>
      </c>
      <c r="O70" s="8" t="s">
        <v>27</v>
      </c>
      <c r="P70" s="7" t="s">
        <v>58</v>
      </c>
      <c r="Q70" s="7" t="s">
        <v>40</v>
      </c>
      <c r="R70" s="8">
        <v>0</v>
      </c>
      <c r="S70" s="7" t="s">
        <v>114</v>
      </c>
      <c r="T70" s="7" t="s">
        <v>25</v>
      </c>
      <c r="U70" s="8" t="s">
        <v>25</v>
      </c>
      <c r="V70" s="7" t="s">
        <v>33</v>
      </c>
      <c r="W70" s="7" t="s">
        <v>49</v>
      </c>
      <c r="X70" s="8" t="s">
        <v>49</v>
      </c>
      <c r="Y70" s="7" t="s">
        <v>13</v>
      </c>
      <c r="Z70" s="7" t="s">
        <v>29</v>
      </c>
      <c r="AA70" s="8">
        <v>0</v>
      </c>
      <c r="AB70" s="7" t="s">
        <v>63</v>
      </c>
      <c r="AC70" s="7" t="s">
        <v>48</v>
      </c>
      <c r="AD70" s="8" t="s">
        <v>48</v>
      </c>
      <c r="AE70" s="7" t="s">
        <v>11</v>
      </c>
      <c r="AF70" s="7" t="s">
        <v>48</v>
      </c>
      <c r="AG70" s="8" t="s">
        <v>48</v>
      </c>
      <c r="AH70" s="7" t="s">
        <v>59</v>
      </c>
      <c r="AI70" s="7" t="s">
        <v>48</v>
      </c>
      <c r="AJ70" s="8" t="s">
        <v>48</v>
      </c>
      <c r="AK70" s="7" t="s">
        <v>14</v>
      </c>
      <c r="AL70" s="7" t="s">
        <v>46</v>
      </c>
      <c r="AM70" s="8">
        <v>0</v>
      </c>
      <c r="AN70" s="7" t="s">
        <v>9</v>
      </c>
      <c r="AO70" s="7" t="s">
        <v>45</v>
      </c>
      <c r="AP70" s="8">
        <v>0</v>
      </c>
      <c r="AQ70" s="7" t="s">
        <v>16</v>
      </c>
      <c r="AR70" s="7" t="s">
        <v>42</v>
      </c>
      <c r="AS70" s="8">
        <v>0</v>
      </c>
      <c r="AT70" s="7" t="s">
        <v>12</v>
      </c>
      <c r="AU70" s="7" t="s">
        <v>29</v>
      </c>
      <c r="AV70" s="8" t="s">
        <v>29</v>
      </c>
      <c r="AW70" s="7" t="s">
        <v>30</v>
      </c>
      <c r="AX70" s="7" t="s">
        <v>37</v>
      </c>
      <c r="AY70" s="8" t="s">
        <v>37</v>
      </c>
      <c r="AZ70" s="7" t="s">
        <v>20</v>
      </c>
      <c r="BA70" s="8">
        <v>0</v>
      </c>
      <c r="BB70" s="10">
        <v>71</v>
      </c>
      <c r="BC70" s="6"/>
      <c r="BD70" s="6"/>
      <c r="BE70" s="6">
        <v>0</v>
      </c>
      <c r="BF70" s="6">
        <v>0</v>
      </c>
      <c r="BG70" s="6">
        <v>0</v>
      </c>
      <c r="BH70" s="6">
        <v>2</v>
      </c>
      <c r="BI70" s="6">
        <v>2</v>
      </c>
      <c r="BJ70" s="6">
        <v>1</v>
      </c>
      <c r="BK70" s="6">
        <v>1</v>
      </c>
      <c r="BL70" s="6">
        <v>1</v>
      </c>
      <c r="BM70" s="6">
        <v>3</v>
      </c>
      <c r="BN70" s="6">
        <v>2</v>
      </c>
      <c r="BO70" s="6">
        <v>0</v>
      </c>
      <c r="BP70" s="6">
        <v>1</v>
      </c>
      <c r="BQ70" s="6">
        <v>0</v>
      </c>
      <c r="BR70" s="6">
        <v>1</v>
      </c>
      <c r="BS70" s="6">
        <v>1</v>
      </c>
      <c r="BT70" s="6">
        <v>1</v>
      </c>
      <c r="BV70" s="51" t="s">
        <v>1352</v>
      </c>
    </row>
    <row r="71" spans="1:74" x14ac:dyDescent="0.25">
      <c r="A71" s="11" t="s">
        <v>755</v>
      </c>
      <c r="B71" s="11" t="s">
        <v>250</v>
      </c>
      <c r="C71" s="12"/>
      <c r="D71" s="11" t="s">
        <v>4</v>
      </c>
      <c r="E71" s="12" t="s">
        <v>38</v>
      </c>
      <c r="F71" s="13" t="s">
        <v>38</v>
      </c>
      <c r="G71" s="12" t="s">
        <v>55</v>
      </c>
      <c r="H71" s="12" t="s">
        <v>49</v>
      </c>
      <c r="I71" s="13" t="s">
        <v>49</v>
      </c>
      <c r="J71" s="12" t="s">
        <v>5</v>
      </c>
      <c r="K71" s="12" t="s">
        <v>42</v>
      </c>
      <c r="L71" s="13" t="s">
        <v>42</v>
      </c>
      <c r="M71" s="12" t="s">
        <v>28</v>
      </c>
      <c r="N71" s="12" t="s">
        <v>46</v>
      </c>
      <c r="O71" s="13" t="s">
        <v>46</v>
      </c>
      <c r="P71" s="12" t="s">
        <v>58</v>
      </c>
      <c r="Q71" s="12" t="s">
        <v>39</v>
      </c>
      <c r="R71" s="13">
        <v>0</v>
      </c>
      <c r="S71" s="12" t="s">
        <v>114</v>
      </c>
      <c r="T71" s="12" t="s">
        <v>43</v>
      </c>
      <c r="U71" s="13" t="s">
        <v>43</v>
      </c>
      <c r="V71" s="12" t="s">
        <v>33</v>
      </c>
      <c r="W71" s="12" t="s">
        <v>25</v>
      </c>
      <c r="X71" s="13" t="s">
        <v>25</v>
      </c>
      <c r="Y71" s="12" t="s">
        <v>26</v>
      </c>
      <c r="Z71" s="12" t="s">
        <v>27</v>
      </c>
      <c r="AA71" s="13" t="s">
        <v>27</v>
      </c>
      <c r="AB71" s="12" t="s">
        <v>63</v>
      </c>
      <c r="AC71" s="12" t="s">
        <v>50</v>
      </c>
      <c r="AD71" s="13" t="s">
        <v>50</v>
      </c>
      <c r="AE71" s="12" t="s">
        <v>11</v>
      </c>
      <c r="AF71" s="12" t="s">
        <v>40</v>
      </c>
      <c r="AG71" s="13" t="s">
        <v>40</v>
      </c>
      <c r="AH71" s="12" t="s">
        <v>59</v>
      </c>
      <c r="AI71" s="12" t="s">
        <v>41</v>
      </c>
      <c r="AJ71" s="13" t="s">
        <v>41</v>
      </c>
      <c r="AK71" s="12" t="s">
        <v>18</v>
      </c>
      <c r="AL71" s="12" t="s">
        <v>47</v>
      </c>
      <c r="AM71" s="13" t="s">
        <v>47</v>
      </c>
      <c r="AN71" s="12" t="s">
        <v>9</v>
      </c>
      <c r="AO71" s="12" t="s">
        <v>29</v>
      </c>
      <c r="AP71" s="13">
        <v>0</v>
      </c>
      <c r="AQ71" s="12" t="s">
        <v>3</v>
      </c>
      <c r="AR71" s="12" t="s">
        <v>48</v>
      </c>
      <c r="AS71" s="13" t="s">
        <v>48</v>
      </c>
      <c r="AT71" s="12" t="s">
        <v>15</v>
      </c>
      <c r="AU71" s="12" t="s">
        <v>45</v>
      </c>
      <c r="AV71" s="13">
        <v>0</v>
      </c>
      <c r="AW71" s="12" t="s">
        <v>30</v>
      </c>
      <c r="AX71" s="12" t="s">
        <v>37</v>
      </c>
      <c r="AY71" s="13" t="s">
        <v>37</v>
      </c>
      <c r="AZ71" s="12" t="s">
        <v>50</v>
      </c>
      <c r="BA71" s="13">
        <v>8</v>
      </c>
      <c r="BB71" s="15">
        <v>127</v>
      </c>
      <c r="BC71" s="11"/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</row>
    <row r="72" spans="1:74" x14ac:dyDescent="0.25">
      <c r="A72" s="11" t="s">
        <v>756</v>
      </c>
      <c r="B72" s="11" t="s">
        <v>252</v>
      </c>
      <c r="C72" s="12"/>
      <c r="D72" s="11" t="s">
        <v>4</v>
      </c>
      <c r="E72" s="12" t="s">
        <v>48</v>
      </c>
      <c r="F72" s="13" t="s">
        <v>48</v>
      </c>
      <c r="G72" s="12" t="s">
        <v>6</v>
      </c>
      <c r="H72" s="12" t="s">
        <v>50</v>
      </c>
      <c r="I72" s="13">
        <v>0</v>
      </c>
      <c r="J72" s="12" t="s">
        <v>5</v>
      </c>
      <c r="K72" s="12" t="s">
        <v>40</v>
      </c>
      <c r="L72" s="13" t="s">
        <v>40</v>
      </c>
      <c r="M72" s="12" t="s">
        <v>28</v>
      </c>
      <c r="N72" s="12" t="s">
        <v>39</v>
      </c>
      <c r="O72" s="13" t="s">
        <v>39</v>
      </c>
      <c r="P72" s="12" t="s">
        <v>17</v>
      </c>
      <c r="Q72" s="12" t="s">
        <v>47</v>
      </c>
      <c r="R72" s="13" t="s">
        <v>47</v>
      </c>
      <c r="S72" s="12" t="s">
        <v>114</v>
      </c>
      <c r="T72" s="12" t="s">
        <v>25</v>
      </c>
      <c r="U72" s="13" t="s">
        <v>25</v>
      </c>
      <c r="V72" s="12" t="s">
        <v>33</v>
      </c>
      <c r="W72" s="12" t="s">
        <v>42</v>
      </c>
      <c r="X72" s="13" t="s">
        <v>42</v>
      </c>
      <c r="Y72" s="12" t="s">
        <v>26</v>
      </c>
      <c r="Z72" s="12" t="s">
        <v>38</v>
      </c>
      <c r="AA72" s="13" t="s">
        <v>38</v>
      </c>
      <c r="AB72" s="12" t="s">
        <v>7</v>
      </c>
      <c r="AC72" s="12" t="s">
        <v>27</v>
      </c>
      <c r="AD72" s="13">
        <v>0</v>
      </c>
      <c r="AE72" s="12" t="s">
        <v>11</v>
      </c>
      <c r="AF72" s="12" t="s">
        <v>43</v>
      </c>
      <c r="AG72" s="13" t="s">
        <v>43</v>
      </c>
      <c r="AH72" s="12" t="s">
        <v>44</v>
      </c>
      <c r="AI72" s="12" t="s">
        <v>45</v>
      </c>
      <c r="AJ72" s="13">
        <v>0</v>
      </c>
      <c r="AK72" s="12" t="s">
        <v>14</v>
      </c>
      <c r="AL72" s="12" t="s">
        <v>41</v>
      </c>
      <c r="AM72" s="13">
        <v>0</v>
      </c>
      <c r="AN72" s="12" t="s">
        <v>9</v>
      </c>
      <c r="AO72" s="12" t="s">
        <v>46</v>
      </c>
      <c r="AP72" s="13">
        <v>0</v>
      </c>
      <c r="AQ72" s="12" t="s">
        <v>3</v>
      </c>
      <c r="AR72" s="12" t="s">
        <v>29</v>
      </c>
      <c r="AS72" s="13" t="s">
        <v>29</v>
      </c>
      <c r="AT72" s="12" t="s">
        <v>15</v>
      </c>
      <c r="AU72" s="12" t="s">
        <v>49</v>
      </c>
      <c r="AV72" s="13">
        <v>0</v>
      </c>
      <c r="AW72" s="12" t="s">
        <v>30</v>
      </c>
      <c r="AX72" s="12" t="s">
        <v>37</v>
      </c>
      <c r="AY72" s="13" t="s">
        <v>37</v>
      </c>
      <c r="AZ72" s="12" t="s">
        <v>20</v>
      </c>
      <c r="BA72" s="13">
        <v>0</v>
      </c>
      <c r="BB72" s="15">
        <v>99</v>
      </c>
      <c r="BC72" s="11"/>
      <c r="BD72" s="11"/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  <c r="BQ72" s="11">
        <v>1</v>
      </c>
      <c r="BR72" s="11">
        <v>1</v>
      </c>
      <c r="BS72" s="11">
        <v>1</v>
      </c>
      <c r="BT72" s="11">
        <v>1</v>
      </c>
    </row>
    <row r="73" spans="1:74" x14ac:dyDescent="0.25">
      <c r="A73" s="11" t="s">
        <v>757</v>
      </c>
      <c r="B73" s="11" t="s">
        <v>256</v>
      </c>
      <c r="C73" s="12"/>
      <c r="D73" s="11" t="s">
        <v>4</v>
      </c>
      <c r="E73" s="12" t="s">
        <v>37</v>
      </c>
      <c r="F73" s="13" t="s">
        <v>37</v>
      </c>
      <c r="G73" s="12" t="s">
        <v>55</v>
      </c>
      <c r="H73" s="12" t="s">
        <v>49</v>
      </c>
      <c r="I73" s="13" t="s">
        <v>49</v>
      </c>
      <c r="J73" s="12" t="s">
        <v>5</v>
      </c>
      <c r="K73" s="12" t="s">
        <v>25</v>
      </c>
      <c r="L73" s="13" t="s">
        <v>25</v>
      </c>
      <c r="M73" s="12" t="s">
        <v>28</v>
      </c>
      <c r="N73" s="12" t="s">
        <v>27</v>
      </c>
      <c r="O73" s="13" t="s">
        <v>27</v>
      </c>
      <c r="P73" s="12" t="s">
        <v>58</v>
      </c>
      <c r="Q73" s="12" t="s">
        <v>41</v>
      </c>
      <c r="R73" s="13">
        <v>0</v>
      </c>
      <c r="S73" s="12" t="s">
        <v>114</v>
      </c>
      <c r="T73" s="12" t="s">
        <v>42</v>
      </c>
      <c r="U73" s="13" t="s">
        <v>42</v>
      </c>
      <c r="V73" s="12" t="s">
        <v>33</v>
      </c>
      <c r="W73" s="12" t="s">
        <v>38</v>
      </c>
      <c r="X73" s="13" t="s">
        <v>38</v>
      </c>
      <c r="Y73" s="12" t="s">
        <v>26</v>
      </c>
      <c r="Z73" s="12" t="s">
        <v>48</v>
      </c>
      <c r="AA73" s="13" t="s">
        <v>48</v>
      </c>
      <c r="AB73" s="12" t="s">
        <v>7</v>
      </c>
      <c r="AC73" s="12" t="s">
        <v>43</v>
      </c>
      <c r="AD73" s="13">
        <v>0</v>
      </c>
      <c r="AE73" s="12" t="s">
        <v>11</v>
      </c>
      <c r="AF73" s="12" t="s">
        <v>40</v>
      </c>
      <c r="AG73" s="13" t="s">
        <v>40</v>
      </c>
      <c r="AH73" s="12" t="s">
        <v>59</v>
      </c>
      <c r="AI73" s="12" t="s">
        <v>45</v>
      </c>
      <c r="AJ73" s="13" t="s">
        <v>45</v>
      </c>
      <c r="AK73" s="12" t="s">
        <v>18</v>
      </c>
      <c r="AL73" s="12" t="s">
        <v>47</v>
      </c>
      <c r="AM73" s="13" t="s">
        <v>47</v>
      </c>
      <c r="AN73" s="12" t="s">
        <v>9</v>
      </c>
      <c r="AO73" s="12" t="s">
        <v>46</v>
      </c>
      <c r="AP73" s="13">
        <v>0</v>
      </c>
      <c r="AQ73" s="12" t="s">
        <v>16</v>
      </c>
      <c r="AR73" s="12" t="s">
        <v>39</v>
      </c>
      <c r="AS73" s="13">
        <v>0</v>
      </c>
      <c r="AT73" s="12" t="s">
        <v>12</v>
      </c>
      <c r="AU73" s="12" t="s">
        <v>50</v>
      </c>
      <c r="AV73" s="13" t="s">
        <v>50</v>
      </c>
      <c r="AW73" s="12" t="s">
        <v>30</v>
      </c>
      <c r="AX73" s="12" t="s">
        <v>29</v>
      </c>
      <c r="AY73" s="13" t="s">
        <v>29</v>
      </c>
      <c r="AZ73" s="12" t="s">
        <v>20</v>
      </c>
      <c r="BA73" s="13">
        <v>0</v>
      </c>
      <c r="BB73" s="15">
        <v>103</v>
      </c>
      <c r="BC73" s="11"/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</row>
    <row r="74" spans="1:74" x14ac:dyDescent="0.25">
      <c r="A74" s="11" t="s">
        <v>758</v>
      </c>
      <c r="B74" s="11" t="s">
        <v>260</v>
      </c>
      <c r="C74" s="12"/>
      <c r="D74" s="11" t="s">
        <v>4</v>
      </c>
      <c r="E74" s="12" t="s">
        <v>49</v>
      </c>
      <c r="F74" s="13" t="s">
        <v>49</v>
      </c>
      <c r="G74" s="12" t="s">
        <v>55</v>
      </c>
      <c r="H74" s="12" t="s">
        <v>48</v>
      </c>
      <c r="I74" s="13" t="s">
        <v>48</v>
      </c>
      <c r="J74" s="12" t="s">
        <v>5</v>
      </c>
      <c r="K74" s="12" t="s">
        <v>29</v>
      </c>
      <c r="L74" s="13" t="s">
        <v>29</v>
      </c>
      <c r="M74" s="12" t="s">
        <v>28</v>
      </c>
      <c r="N74" s="12" t="s">
        <v>45</v>
      </c>
      <c r="O74" s="13" t="s">
        <v>45</v>
      </c>
      <c r="P74" s="12" t="s">
        <v>17</v>
      </c>
      <c r="Q74" s="12" t="s">
        <v>41</v>
      </c>
      <c r="R74" s="13" t="s">
        <v>41</v>
      </c>
      <c r="S74" s="12" t="s">
        <v>114</v>
      </c>
      <c r="T74" s="12" t="s">
        <v>37</v>
      </c>
      <c r="U74" s="13" t="s">
        <v>37</v>
      </c>
      <c r="V74" s="12" t="s">
        <v>33</v>
      </c>
      <c r="W74" s="12" t="s">
        <v>42</v>
      </c>
      <c r="X74" s="13" t="s">
        <v>42</v>
      </c>
      <c r="Y74" s="12" t="s">
        <v>26</v>
      </c>
      <c r="Z74" s="12" t="s">
        <v>43</v>
      </c>
      <c r="AA74" s="13" t="s">
        <v>43</v>
      </c>
      <c r="AB74" s="12" t="s">
        <v>7</v>
      </c>
      <c r="AC74" s="12" t="s">
        <v>27</v>
      </c>
      <c r="AD74" s="13">
        <v>0</v>
      </c>
      <c r="AE74" s="12" t="s">
        <v>11</v>
      </c>
      <c r="AF74" s="12" t="s">
        <v>46</v>
      </c>
      <c r="AG74" s="13" t="s">
        <v>46</v>
      </c>
      <c r="AH74" s="12" t="s">
        <v>59</v>
      </c>
      <c r="AI74" s="12" t="s">
        <v>39</v>
      </c>
      <c r="AJ74" s="13" t="s">
        <v>39</v>
      </c>
      <c r="AK74" s="12" t="s">
        <v>14</v>
      </c>
      <c r="AL74" s="12" t="s">
        <v>38</v>
      </c>
      <c r="AM74" s="13">
        <v>0</v>
      </c>
      <c r="AN74" s="12" t="s">
        <v>32</v>
      </c>
      <c r="AO74" s="12" t="s">
        <v>47</v>
      </c>
      <c r="AP74" s="13" t="s">
        <v>47</v>
      </c>
      <c r="AQ74" s="12" t="s">
        <v>3</v>
      </c>
      <c r="AR74" s="12" t="s">
        <v>40</v>
      </c>
      <c r="AS74" s="13" t="s">
        <v>40</v>
      </c>
      <c r="AT74" s="12" t="s">
        <v>12</v>
      </c>
      <c r="AU74" s="12" t="s">
        <v>50</v>
      </c>
      <c r="AV74" s="13" t="s">
        <v>50</v>
      </c>
      <c r="AW74" s="12" t="s">
        <v>30</v>
      </c>
      <c r="AX74" s="12" t="s">
        <v>25</v>
      </c>
      <c r="AY74" s="13" t="s">
        <v>25</v>
      </c>
      <c r="AZ74" s="12" t="s">
        <v>20</v>
      </c>
      <c r="BA74" s="13">
        <v>0</v>
      </c>
      <c r="BB74" s="15">
        <v>118</v>
      </c>
      <c r="BC74" s="11"/>
      <c r="BD74" s="11"/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>
        <v>1</v>
      </c>
      <c r="BR74" s="11">
        <v>1</v>
      </c>
      <c r="BS74" s="11">
        <v>1</v>
      </c>
      <c r="BT74" s="11">
        <v>1</v>
      </c>
    </row>
    <row r="75" spans="1:74" x14ac:dyDescent="0.25">
      <c r="A75" s="11" t="s">
        <v>759</v>
      </c>
      <c r="B75" s="11" t="s">
        <v>264</v>
      </c>
      <c r="C75" s="12"/>
      <c r="D75" s="11" t="s">
        <v>4</v>
      </c>
      <c r="E75" s="12" t="s">
        <v>29</v>
      </c>
      <c r="F75" s="13" t="s">
        <v>29</v>
      </c>
      <c r="G75" s="12" t="s">
        <v>6</v>
      </c>
      <c r="H75" s="12" t="s">
        <v>39</v>
      </c>
      <c r="I75" s="13">
        <v>0</v>
      </c>
      <c r="J75" s="12" t="s">
        <v>5</v>
      </c>
      <c r="K75" s="12" t="s">
        <v>25</v>
      </c>
      <c r="L75" s="13" t="s">
        <v>25</v>
      </c>
      <c r="M75" s="12" t="s">
        <v>28</v>
      </c>
      <c r="N75" s="12" t="s">
        <v>41</v>
      </c>
      <c r="O75" s="13" t="s">
        <v>41</v>
      </c>
      <c r="P75" s="12" t="s">
        <v>58</v>
      </c>
      <c r="Q75" s="12" t="s">
        <v>47</v>
      </c>
      <c r="R75" s="13">
        <v>0</v>
      </c>
      <c r="S75" s="12" t="s">
        <v>114</v>
      </c>
      <c r="T75" s="12" t="s">
        <v>40</v>
      </c>
      <c r="U75" s="13" t="s">
        <v>40</v>
      </c>
      <c r="V75" s="12" t="s">
        <v>33</v>
      </c>
      <c r="W75" s="12" t="s">
        <v>42</v>
      </c>
      <c r="X75" s="13" t="s">
        <v>42</v>
      </c>
      <c r="Y75" s="12" t="s">
        <v>26</v>
      </c>
      <c r="Z75" s="12" t="s">
        <v>43</v>
      </c>
      <c r="AA75" s="13" t="s">
        <v>43</v>
      </c>
      <c r="AB75" s="12" t="s">
        <v>7</v>
      </c>
      <c r="AC75" s="12" t="s">
        <v>48</v>
      </c>
      <c r="AD75" s="13">
        <v>0</v>
      </c>
      <c r="AE75" s="12" t="s">
        <v>11</v>
      </c>
      <c r="AF75" s="12" t="s">
        <v>46</v>
      </c>
      <c r="AG75" s="13" t="s">
        <v>46</v>
      </c>
      <c r="AH75" s="12" t="s">
        <v>59</v>
      </c>
      <c r="AI75" s="12" t="s">
        <v>45</v>
      </c>
      <c r="AJ75" s="13" t="s">
        <v>45</v>
      </c>
      <c r="AK75" s="12" t="s">
        <v>18</v>
      </c>
      <c r="AL75" s="12" t="s">
        <v>50</v>
      </c>
      <c r="AM75" s="13" t="s">
        <v>50</v>
      </c>
      <c r="AN75" s="12" t="s">
        <v>9</v>
      </c>
      <c r="AO75" s="12" t="s">
        <v>37</v>
      </c>
      <c r="AP75" s="13">
        <v>0</v>
      </c>
      <c r="AQ75" s="12" t="s">
        <v>3</v>
      </c>
      <c r="AR75" s="12" t="s">
        <v>27</v>
      </c>
      <c r="AS75" s="13" t="s">
        <v>27</v>
      </c>
      <c r="AT75" s="12" t="s">
        <v>15</v>
      </c>
      <c r="AU75" s="12" t="s">
        <v>38</v>
      </c>
      <c r="AV75" s="13">
        <v>0</v>
      </c>
      <c r="AW75" s="12" t="s">
        <v>30</v>
      </c>
      <c r="AX75" s="12" t="s">
        <v>49</v>
      </c>
      <c r="AY75" s="13" t="s">
        <v>49</v>
      </c>
      <c r="AZ75" s="12" t="s">
        <v>50</v>
      </c>
      <c r="BA75" s="13">
        <v>8</v>
      </c>
      <c r="BB75" s="15">
        <v>111</v>
      </c>
      <c r="BC75" s="11"/>
      <c r="BD75" s="11"/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>
        <v>1</v>
      </c>
      <c r="BR75" s="11">
        <v>1</v>
      </c>
      <c r="BS75" s="11">
        <v>1</v>
      </c>
      <c r="BT75" s="11">
        <v>1</v>
      </c>
    </row>
    <row r="76" spans="1:74" x14ac:dyDescent="0.25">
      <c r="A76" s="11" t="s">
        <v>760</v>
      </c>
      <c r="B76" s="11" t="s">
        <v>268</v>
      </c>
      <c r="C76" s="12"/>
      <c r="D76" s="11" t="s">
        <v>4</v>
      </c>
      <c r="E76" s="12" t="s">
        <v>40</v>
      </c>
      <c r="F76" s="13" t="s">
        <v>40</v>
      </c>
      <c r="G76" s="12" t="s">
        <v>6</v>
      </c>
      <c r="H76" s="12" t="s">
        <v>39</v>
      </c>
      <c r="I76" s="13">
        <v>0</v>
      </c>
      <c r="J76" s="12" t="s">
        <v>5</v>
      </c>
      <c r="K76" s="12" t="s">
        <v>25</v>
      </c>
      <c r="L76" s="13" t="s">
        <v>25</v>
      </c>
      <c r="M76" s="12" t="s">
        <v>28</v>
      </c>
      <c r="N76" s="12" t="s">
        <v>49</v>
      </c>
      <c r="O76" s="13" t="s">
        <v>49</v>
      </c>
      <c r="P76" s="12" t="s">
        <v>58</v>
      </c>
      <c r="Q76" s="12" t="s">
        <v>41</v>
      </c>
      <c r="R76" s="13">
        <v>0</v>
      </c>
      <c r="S76" s="12" t="s">
        <v>114</v>
      </c>
      <c r="T76" s="12" t="s">
        <v>43</v>
      </c>
      <c r="U76" s="13" t="s">
        <v>43</v>
      </c>
      <c r="V76" s="12" t="s">
        <v>33</v>
      </c>
      <c r="W76" s="12" t="s">
        <v>42</v>
      </c>
      <c r="X76" s="13" t="s">
        <v>42</v>
      </c>
      <c r="Y76" s="12" t="s">
        <v>26</v>
      </c>
      <c r="Z76" s="12" t="s">
        <v>46</v>
      </c>
      <c r="AA76" s="13" t="s">
        <v>46</v>
      </c>
      <c r="AB76" s="12" t="s">
        <v>7</v>
      </c>
      <c r="AC76" s="12" t="s">
        <v>45</v>
      </c>
      <c r="AD76" s="13">
        <v>0</v>
      </c>
      <c r="AE76" s="12" t="s">
        <v>31</v>
      </c>
      <c r="AF76" s="12" t="s">
        <v>27</v>
      </c>
      <c r="AG76" s="13">
        <v>0</v>
      </c>
      <c r="AH76" s="12" t="s">
        <v>59</v>
      </c>
      <c r="AI76" s="12" t="s">
        <v>38</v>
      </c>
      <c r="AJ76" s="13" t="s">
        <v>38</v>
      </c>
      <c r="AK76" s="12" t="s">
        <v>14</v>
      </c>
      <c r="AL76" s="12" t="s">
        <v>47</v>
      </c>
      <c r="AM76" s="13">
        <v>0</v>
      </c>
      <c r="AN76" s="12" t="s">
        <v>9</v>
      </c>
      <c r="AO76" s="12" t="s">
        <v>48</v>
      </c>
      <c r="AP76" s="13">
        <v>0</v>
      </c>
      <c r="AQ76" s="12" t="s">
        <v>3</v>
      </c>
      <c r="AR76" s="12" t="s">
        <v>50</v>
      </c>
      <c r="AS76" s="13" t="s">
        <v>50</v>
      </c>
      <c r="AT76" s="12" t="s">
        <v>15</v>
      </c>
      <c r="AU76" s="12" t="s">
        <v>29</v>
      </c>
      <c r="AV76" s="13">
        <v>0</v>
      </c>
      <c r="AW76" s="12" t="s">
        <v>30</v>
      </c>
      <c r="AX76" s="12" t="s">
        <v>37</v>
      </c>
      <c r="AY76" s="13" t="s">
        <v>37</v>
      </c>
      <c r="AZ76" s="12" t="s">
        <v>20</v>
      </c>
      <c r="BA76" s="13">
        <v>0</v>
      </c>
      <c r="BB76" s="15">
        <v>96</v>
      </c>
      <c r="BC76" s="11"/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</row>
    <row r="77" spans="1:74" x14ac:dyDescent="0.25">
      <c r="A77" s="31" t="s">
        <v>761</v>
      </c>
      <c r="B77" s="31" t="s">
        <v>276</v>
      </c>
      <c r="C77" s="32"/>
      <c r="D77" s="31" t="s">
        <v>4</v>
      </c>
      <c r="E77" s="18" t="s">
        <v>46</v>
      </c>
      <c r="F77" s="18">
        <v>0</v>
      </c>
      <c r="G77" s="32" t="s">
        <v>6</v>
      </c>
      <c r="H77" s="32" t="s">
        <v>47</v>
      </c>
      <c r="I77" s="13">
        <v>0</v>
      </c>
      <c r="J77" s="32" t="s">
        <v>5</v>
      </c>
      <c r="K77" s="32" t="s">
        <v>40</v>
      </c>
      <c r="L77" s="13" t="s">
        <v>40</v>
      </c>
      <c r="M77" s="32" t="s">
        <v>28</v>
      </c>
      <c r="N77" s="32" t="s">
        <v>27</v>
      </c>
      <c r="O77" s="13" t="s">
        <v>27</v>
      </c>
      <c r="P77" s="32" t="s">
        <v>17</v>
      </c>
      <c r="Q77" s="32" t="s">
        <v>39</v>
      </c>
      <c r="R77" s="13" t="s">
        <v>39</v>
      </c>
      <c r="S77" s="32" t="s">
        <v>114</v>
      </c>
      <c r="T77" s="32" t="s">
        <v>25</v>
      </c>
      <c r="U77" s="13" t="s">
        <v>25</v>
      </c>
      <c r="V77" s="32" t="s">
        <v>33</v>
      </c>
      <c r="W77" s="32" t="s">
        <v>42</v>
      </c>
      <c r="X77" s="13" t="s">
        <v>42</v>
      </c>
      <c r="Y77" s="32" t="s">
        <v>26</v>
      </c>
      <c r="Z77" s="32" t="s">
        <v>38</v>
      </c>
      <c r="AA77" s="13" t="s">
        <v>38</v>
      </c>
      <c r="AB77" s="32" t="s">
        <v>7</v>
      </c>
      <c r="AC77" s="32" t="s">
        <v>37</v>
      </c>
      <c r="AD77" s="13">
        <v>0</v>
      </c>
      <c r="AE77" s="32" t="s">
        <v>11</v>
      </c>
      <c r="AF77" s="32" t="s">
        <v>41</v>
      </c>
      <c r="AG77" s="13" t="s">
        <v>41</v>
      </c>
      <c r="AH77" s="32" t="s">
        <v>44</v>
      </c>
      <c r="AI77" s="32" t="s">
        <v>50</v>
      </c>
      <c r="AJ77" s="13">
        <v>0</v>
      </c>
      <c r="AK77" s="32" t="s">
        <v>14</v>
      </c>
      <c r="AL77" s="32" t="s">
        <v>49</v>
      </c>
      <c r="AM77" s="13">
        <v>0</v>
      </c>
      <c r="AN77" s="32" t="s">
        <v>9</v>
      </c>
      <c r="AO77" s="32" t="s">
        <v>29</v>
      </c>
      <c r="AP77" s="13">
        <v>0</v>
      </c>
      <c r="AQ77" s="32" t="s">
        <v>16</v>
      </c>
      <c r="AR77" s="32" t="s">
        <v>45</v>
      </c>
      <c r="AS77" s="13">
        <v>0</v>
      </c>
      <c r="AT77" s="32" t="s">
        <v>15</v>
      </c>
      <c r="AU77" s="32" t="s">
        <v>48</v>
      </c>
      <c r="AV77" s="13">
        <v>0</v>
      </c>
      <c r="AW77" s="32" t="s">
        <v>30</v>
      </c>
      <c r="AX77" s="32" t="s">
        <v>43</v>
      </c>
      <c r="AY77" s="13" t="s">
        <v>43</v>
      </c>
      <c r="AZ77" s="32" t="s">
        <v>50</v>
      </c>
      <c r="BA77" s="13">
        <v>8</v>
      </c>
      <c r="BB77" s="15">
        <v>92</v>
      </c>
      <c r="BC77" s="11"/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</row>
    <row r="78" spans="1:74" x14ac:dyDescent="0.25">
      <c r="A78" s="31" t="s">
        <v>762</v>
      </c>
      <c r="B78" s="31" t="s">
        <v>278</v>
      </c>
      <c r="C78" s="32"/>
      <c r="D78" s="31" t="s">
        <v>4</v>
      </c>
      <c r="E78" s="18" t="s">
        <v>46</v>
      </c>
      <c r="F78" s="18">
        <v>0</v>
      </c>
      <c r="G78" s="32" t="s">
        <v>55</v>
      </c>
      <c r="H78" s="32" t="s">
        <v>27</v>
      </c>
      <c r="I78" s="13" t="s">
        <v>27</v>
      </c>
      <c r="J78" s="32" t="s">
        <v>5</v>
      </c>
      <c r="K78" s="32" t="s">
        <v>40</v>
      </c>
      <c r="L78" s="13" t="s">
        <v>40</v>
      </c>
      <c r="M78" s="32" t="s">
        <v>28</v>
      </c>
      <c r="N78" s="32" t="s">
        <v>41</v>
      </c>
      <c r="O78" s="13" t="s">
        <v>41</v>
      </c>
      <c r="P78" s="32" t="s">
        <v>17</v>
      </c>
      <c r="Q78" s="32" t="s">
        <v>50</v>
      </c>
      <c r="R78" s="13" t="s">
        <v>50</v>
      </c>
      <c r="S78" s="32" t="s">
        <v>114</v>
      </c>
      <c r="T78" s="32" t="s">
        <v>38</v>
      </c>
      <c r="U78" s="13" t="s">
        <v>38</v>
      </c>
      <c r="V78" s="32" t="s">
        <v>33</v>
      </c>
      <c r="W78" s="32" t="s">
        <v>25</v>
      </c>
      <c r="X78" s="13" t="s">
        <v>25</v>
      </c>
      <c r="Y78" s="32" t="s">
        <v>26</v>
      </c>
      <c r="Z78" s="32" t="s">
        <v>42</v>
      </c>
      <c r="AA78" s="13" t="s">
        <v>42</v>
      </c>
      <c r="AB78" s="32" t="s">
        <v>7</v>
      </c>
      <c r="AC78" s="32" t="s">
        <v>43</v>
      </c>
      <c r="AD78" s="13">
        <v>0</v>
      </c>
      <c r="AE78" s="32" t="s">
        <v>11</v>
      </c>
      <c r="AF78" s="32" t="s">
        <v>29</v>
      </c>
      <c r="AG78" s="13" t="s">
        <v>29</v>
      </c>
      <c r="AH78" s="32" t="s">
        <v>59</v>
      </c>
      <c r="AI78" s="32" t="s">
        <v>48</v>
      </c>
      <c r="AJ78" s="13" t="s">
        <v>48</v>
      </c>
      <c r="AK78" s="32" t="s">
        <v>14</v>
      </c>
      <c r="AL78" s="32" t="s">
        <v>47</v>
      </c>
      <c r="AM78" s="13">
        <v>0</v>
      </c>
      <c r="AN78" s="32" t="s">
        <v>9</v>
      </c>
      <c r="AO78" s="32" t="s">
        <v>39</v>
      </c>
      <c r="AP78" s="13">
        <v>0</v>
      </c>
      <c r="AQ78" s="32" t="s">
        <v>16</v>
      </c>
      <c r="AR78" s="32" t="s">
        <v>45</v>
      </c>
      <c r="AS78" s="13">
        <v>0</v>
      </c>
      <c r="AT78" s="32" t="s">
        <v>15</v>
      </c>
      <c r="AU78" s="32" t="s">
        <v>49</v>
      </c>
      <c r="AV78" s="13">
        <v>0</v>
      </c>
      <c r="AW78" s="32" t="s">
        <v>30</v>
      </c>
      <c r="AX78" s="32" t="s">
        <v>37</v>
      </c>
      <c r="AY78" s="13" t="s">
        <v>37</v>
      </c>
      <c r="AZ78" s="32" t="s">
        <v>50</v>
      </c>
      <c r="BA78" s="13">
        <v>8</v>
      </c>
      <c r="BB78" s="15">
        <v>104</v>
      </c>
      <c r="BC78" s="11"/>
      <c r="BD78" s="11"/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>
        <v>1</v>
      </c>
      <c r="BR78" s="11">
        <v>1</v>
      </c>
      <c r="BS78" s="11">
        <v>1</v>
      </c>
      <c r="BT78" s="11">
        <v>1</v>
      </c>
    </row>
    <row r="79" spans="1:74" s="52" customFormat="1" x14ac:dyDescent="0.25">
      <c r="A79" s="11" t="s">
        <v>763</v>
      </c>
      <c r="B79" s="11" t="s">
        <v>764</v>
      </c>
      <c r="C79" s="53" t="s">
        <v>24</v>
      </c>
      <c r="D79" s="11" t="s">
        <v>4</v>
      </c>
      <c r="E79" s="12" t="s">
        <v>29</v>
      </c>
      <c r="F79" s="13" t="s">
        <v>29</v>
      </c>
      <c r="G79" s="12" t="s">
        <v>6</v>
      </c>
      <c r="H79" s="12" t="s">
        <v>37</v>
      </c>
      <c r="I79" s="13">
        <v>0</v>
      </c>
      <c r="J79" s="12" t="s">
        <v>5</v>
      </c>
      <c r="K79" s="12" t="s">
        <v>25</v>
      </c>
      <c r="L79" s="13" t="s">
        <v>25</v>
      </c>
      <c r="M79" s="12" t="s">
        <v>28</v>
      </c>
      <c r="N79" s="12" t="s">
        <v>48</v>
      </c>
      <c r="O79" s="13" t="s">
        <v>48</v>
      </c>
      <c r="P79" s="53" t="s">
        <v>58</v>
      </c>
      <c r="Q79" s="53" t="s">
        <v>38</v>
      </c>
      <c r="R79" s="54">
        <v>0</v>
      </c>
      <c r="S79" s="12" t="s">
        <v>114</v>
      </c>
      <c r="T79" s="12" t="s">
        <v>43</v>
      </c>
      <c r="U79" s="13" t="s">
        <v>43</v>
      </c>
      <c r="V79" s="12" t="s">
        <v>33</v>
      </c>
      <c r="W79" s="12" t="s">
        <v>42</v>
      </c>
      <c r="X79" s="13" t="s">
        <v>42</v>
      </c>
      <c r="Y79" s="12" t="s">
        <v>13</v>
      </c>
      <c r="Z79" s="12" t="s">
        <v>27</v>
      </c>
      <c r="AA79" s="13">
        <v>0</v>
      </c>
      <c r="AB79" s="12" t="s">
        <v>7</v>
      </c>
      <c r="AC79" s="12" t="s">
        <v>49</v>
      </c>
      <c r="AD79" s="13">
        <v>0</v>
      </c>
      <c r="AE79" s="12" t="s">
        <v>11</v>
      </c>
      <c r="AF79" s="12" t="s">
        <v>40</v>
      </c>
      <c r="AG79" s="13" t="s">
        <v>40</v>
      </c>
      <c r="AH79" s="12" t="s">
        <v>59</v>
      </c>
      <c r="AI79" s="12" t="s">
        <v>39</v>
      </c>
      <c r="AJ79" s="13" t="s">
        <v>39</v>
      </c>
      <c r="AK79" s="12" t="s">
        <v>14</v>
      </c>
      <c r="AL79" s="12" t="s">
        <v>50</v>
      </c>
      <c r="AM79" s="13">
        <v>0</v>
      </c>
      <c r="AN79" s="12" t="s">
        <v>9</v>
      </c>
      <c r="AO79" s="12" t="s">
        <v>46</v>
      </c>
      <c r="AP79" s="13">
        <v>0</v>
      </c>
      <c r="AQ79" s="53" t="s">
        <v>16</v>
      </c>
      <c r="AR79" s="53" t="s">
        <v>38</v>
      </c>
      <c r="AS79" s="54">
        <v>0</v>
      </c>
      <c r="AT79" s="12" t="s">
        <v>12</v>
      </c>
      <c r="AU79" s="12" t="s">
        <v>47</v>
      </c>
      <c r="AV79" s="13" t="s">
        <v>47</v>
      </c>
      <c r="AW79" s="12" t="s">
        <v>10</v>
      </c>
      <c r="AX79" s="12" t="s">
        <v>45</v>
      </c>
      <c r="AY79" s="13">
        <v>0</v>
      </c>
      <c r="AZ79" s="12" t="s">
        <v>20</v>
      </c>
      <c r="BA79" s="13">
        <v>0</v>
      </c>
      <c r="BB79" s="15">
        <v>80</v>
      </c>
      <c r="BC79" s="11"/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55">
        <v>0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55">
        <v>2</v>
      </c>
      <c r="BR79" s="11">
        <v>1</v>
      </c>
      <c r="BS79" s="11">
        <v>1</v>
      </c>
      <c r="BT79" s="11">
        <v>1</v>
      </c>
      <c r="BV79" s="12">
        <v>1</v>
      </c>
    </row>
    <row r="80" spans="1:74" s="52" customFormat="1" x14ac:dyDescent="0.25">
      <c r="A80" s="11" t="s">
        <v>765</v>
      </c>
      <c r="B80" s="11" t="s">
        <v>280</v>
      </c>
      <c r="C80" s="53" t="s">
        <v>24</v>
      </c>
      <c r="D80" s="11" t="s">
        <v>4</v>
      </c>
      <c r="E80" s="12" t="s">
        <v>48</v>
      </c>
      <c r="F80" s="13" t="s">
        <v>48</v>
      </c>
      <c r="G80" s="53" t="s">
        <v>55</v>
      </c>
      <c r="H80" s="53">
        <v>10</v>
      </c>
      <c r="I80" s="54">
        <v>10</v>
      </c>
      <c r="J80" s="12" t="s">
        <v>5</v>
      </c>
      <c r="K80" s="12" t="s">
        <v>43</v>
      </c>
      <c r="L80" s="13" t="s">
        <v>43</v>
      </c>
      <c r="M80" s="12" t="s">
        <v>70</v>
      </c>
      <c r="N80" s="12" t="s">
        <v>39</v>
      </c>
      <c r="O80" s="13">
        <v>0</v>
      </c>
      <c r="P80" s="53" t="s">
        <v>17</v>
      </c>
      <c r="Q80" s="53" t="s">
        <v>45</v>
      </c>
      <c r="R80" s="54" t="s">
        <v>45</v>
      </c>
      <c r="S80" s="12" t="s">
        <v>114</v>
      </c>
      <c r="T80" s="12" t="s">
        <v>46</v>
      </c>
      <c r="U80" s="13" t="s">
        <v>46</v>
      </c>
      <c r="V80" s="12" t="s">
        <v>33</v>
      </c>
      <c r="W80" s="12" t="s">
        <v>38</v>
      </c>
      <c r="X80" s="13" t="s">
        <v>38</v>
      </c>
      <c r="Y80" s="12" t="s">
        <v>26</v>
      </c>
      <c r="Z80" s="12" t="s">
        <v>40</v>
      </c>
      <c r="AA80" s="13" t="s">
        <v>40</v>
      </c>
      <c r="AB80" s="12" t="s">
        <v>7</v>
      </c>
      <c r="AC80" s="12" t="s">
        <v>27</v>
      </c>
      <c r="AD80" s="13">
        <v>0</v>
      </c>
      <c r="AE80" s="12" t="s">
        <v>11</v>
      </c>
      <c r="AF80" s="12" t="s">
        <v>47</v>
      </c>
      <c r="AG80" s="13" t="s">
        <v>47</v>
      </c>
      <c r="AH80" s="12" t="s">
        <v>59</v>
      </c>
      <c r="AI80" s="12" t="s">
        <v>25</v>
      </c>
      <c r="AJ80" s="13" t="s">
        <v>25</v>
      </c>
      <c r="AK80" s="12" t="s">
        <v>18</v>
      </c>
      <c r="AL80" s="12" t="s">
        <v>37</v>
      </c>
      <c r="AM80" s="13" t="s">
        <v>37</v>
      </c>
      <c r="AN80" s="12" t="s">
        <v>9</v>
      </c>
      <c r="AO80" s="12" t="s">
        <v>41</v>
      </c>
      <c r="AP80" s="13">
        <v>0</v>
      </c>
      <c r="AQ80" s="12" t="s">
        <v>3</v>
      </c>
      <c r="AR80" s="12" t="s">
        <v>50</v>
      </c>
      <c r="AS80" s="13" t="s">
        <v>50</v>
      </c>
      <c r="AT80" s="12" t="s">
        <v>15</v>
      </c>
      <c r="AU80" s="12" t="s">
        <v>49</v>
      </c>
      <c r="AV80" s="13">
        <v>0</v>
      </c>
      <c r="AW80" s="12" t="s">
        <v>30</v>
      </c>
      <c r="AX80" s="12" t="s">
        <v>42</v>
      </c>
      <c r="AY80" s="13" t="s">
        <v>42</v>
      </c>
      <c r="AZ80" s="12" t="s">
        <v>20</v>
      </c>
      <c r="BA80" s="13">
        <v>0</v>
      </c>
      <c r="BB80" s="15">
        <v>113</v>
      </c>
      <c r="BC80" s="11"/>
      <c r="BD80" s="11"/>
      <c r="BE80" s="11">
        <v>1</v>
      </c>
      <c r="BF80" s="11">
        <v>1</v>
      </c>
      <c r="BG80" s="11">
        <v>1</v>
      </c>
      <c r="BH80" s="55">
        <v>2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55">
        <v>0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V80" s="12">
        <v>1</v>
      </c>
    </row>
    <row r="81" spans="1:74" x14ac:dyDescent="0.25">
      <c r="A81" s="11" t="s">
        <v>766</v>
      </c>
      <c r="B81" s="11" t="s">
        <v>282</v>
      </c>
      <c r="C81" s="12"/>
      <c r="D81" s="11" t="s">
        <v>4</v>
      </c>
      <c r="E81" s="12" t="s">
        <v>46</v>
      </c>
      <c r="F81" s="13" t="s">
        <v>46</v>
      </c>
      <c r="G81" s="12" t="s">
        <v>6</v>
      </c>
      <c r="H81" s="12" t="s">
        <v>50</v>
      </c>
      <c r="I81" s="13">
        <v>0</v>
      </c>
      <c r="J81" s="12" t="s">
        <v>5</v>
      </c>
      <c r="K81" s="12" t="s">
        <v>38</v>
      </c>
      <c r="L81" s="13" t="s">
        <v>38</v>
      </c>
      <c r="M81" s="12" t="s">
        <v>28</v>
      </c>
      <c r="N81" s="12" t="s">
        <v>27</v>
      </c>
      <c r="O81" s="13" t="s">
        <v>27</v>
      </c>
      <c r="P81" s="12" t="s">
        <v>17</v>
      </c>
      <c r="Q81" s="12" t="s">
        <v>47</v>
      </c>
      <c r="R81" s="13" t="s">
        <v>47</v>
      </c>
      <c r="S81" s="12" t="s">
        <v>114</v>
      </c>
      <c r="T81" s="12" t="s">
        <v>40</v>
      </c>
      <c r="U81" s="13" t="s">
        <v>40</v>
      </c>
      <c r="V81" s="12" t="s">
        <v>33</v>
      </c>
      <c r="W81" s="12" t="s">
        <v>42</v>
      </c>
      <c r="X81" s="13" t="s">
        <v>42</v>
      </c>
      <c r="Y81" s="12" t="s">
        <v>26</v>
      </c>
      <c r="Z81" s="12" t="s">
        <v>25</v>
      </c>
      <c r="AA81" s="13" t="s">
        <v>25</v>
      </c>
      <c r="AB81" s="12" t="s">
        <v>7</v>
      </c>
      <c r="AC81" s="12" t="s">
        <v>39</v>
      </c>
      <c r="AD81" s="13">
        <v>0</v>
      </c>
      <c r="AE81" s="12" t="s">
        <v>11</v>
      </c>
      <c r="AF81" s="12" t="s">
        <v>43</v>
      </c>
      <c r="AG81" s="13" t="s">
        <v>43</v>
      </c>
      <c r="AH81" s="12" t="s">
        <v>59</v>
      </c>
      <c r="AI81" s="12" t="s">
        <v>37</v>
      </c>
      <c r="AJ81" s="13" t="s">
        <v>37</v>
      </c>
      <c r="AK81" s="12" t="s">
        <v>14</v>
      </c>
      <c r="AL81" s="12" t="s">
        <v>41</v>
      </c>
      <c r="AM81" s="13">
        <v>0</v>
      </c>
      <c r="AN81" s="12" t="s">
        <v>9</v>
      </c>
      <c r="AO81" s="12" t="s">
        <v>29</v>
      </c>
      <c r="AP81" s="13">
        <v>0</v>
      </c>
      <c r="AQ81" s="12" t="s">
        <v>3</v>
      </c>
      <c r="AR81" s="12" t="s">
        <v>49</v>
      </c>
      <c r="AS81" s="13" t="s">
        <v>49</v>
      </c>
      <c r="AT81" s="12" t="s">
        <v>15</v>
      </c>
      <c r="AU81" s="12" t="s">
        <v>48</v>
      </c>
      <c r="AV81" s="13">
        <v>0</v>
      </c>
      <c r="AW81" s="12" t="s">
        <v>30</v>
      </c>
      <c r="AX81" s="12" t="s">
        <v>45</v>
      </c>
      <c r="AY81" s="13" t="s">
        <v>45</v>
      </c>
      <c r="AZ81" s="12" t="s">
        <v>50</v>
      </c>
      <c r="BA81" s="13">
        <v>8</v>
      </c>
      <c r="BB81" s="15">
        <v>114</v>
      </c>
      <c r="BC81" s="11"/>
      <c r="BD81" s="11"/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</row>
    <row r="82" spans="1:74" x14ac:dyDescent="0.25">
      <c r="A82" s="11" t="s">
        <v>767</v>
      </c>
      <c r="B82" s="11" t="s">
        <v>290</v>
      </c>
      <c r="C82" s="12"/>
      <c r="D82" s="11" t="s">
        <v>4</v>
      </c>
      <c r="E82" s="12" t="s">
        <v>39</v>
      </c>
      <c r="F82" s="13" t="s">
        <v>39</v>
      </c>
      <c r="G82" s="12" t="s">
        <v>6</v>
      </c>
      <c r="H82" s="12" t="s">
        <v>47</v>
      </c>
      <c r="I82" s="13">
        <v>0</v>
      </c>
      <c r="J82" s="12" t="s">
        <v>5</v>
      </c>
      <c r="K82" s="12" t="s">
        <v>48</v>
      </c>
      <c r="L82" s="13" t="s">
        <v>48</v>
      </c>
      <c r="M82" s="12" t="s">
        <v>28</v>
      </c>
      <c r="N82" s="12" t="s">
        <v>45</v>
      </c>
      <c r="O82" s="13" t="s">
        <v>45</v>
      </c>
      <c r="P82" s="12" t="s">
        <v>58</v>
      </c>
      <c r="Q82" s="12" t="s">
        <v>43</v>
      </c>
      <c r="R82" s="13">
        <v>0</v>
      </c>
      <c r="S82" s="12" t="s">
        <v>114</v>
      </c>
      <c r="T82" s="12" t="s">
        <v>38</v>
      </c>
      <c r="U82" s="13" t="s">
        <v>38</v>
      </c>
      <c r="V82" s="12" t="s">
        <v>33</v>
      </c>
      <c r="W82" s="12" t="s">
        <v>42</v>
      </c>
      <c r="X82" s="13" t="s">
        <v>42</v>
      </c>
      <c r="Y82" s="12" t="s">
        <v>26</v>
      </c>
      <c r="Z82" s="12" t="s">
        <v>46</v>
      </c>
      <c r="AA82" s="13" t="s">
        <v>46</v>
      </c>
      <c r="AB82" s="12" t="s">
        <v>63</v>
      </c>
      <c r="AC82" s="12" t="s">
        <v>41</v>
      </c>
      <c r="AD82" s="13" t="s">
        <v>41</v>
      </c>
      <c r="AE82" s="12" t="s">
        <v>11</v>
      </c>
      <c r="AF82" s="12" t="s">
        <v>29</v>
      </c>
      <c r="AG82" s="13" t="s">
        <v>29</v>
      </c>
      <c r="AH82" s="12" t="s">
        <v>59</v>
      </c>
      <c r="AI82" s="12" t="s">
        <v>49</v>
      </c>
      <c r="AJ82" s="13" t="s">
        <v>49</v>
      </c>
      <c r="AK82" s="12" t="s">
        <v>14</v>
      </c>
      <c r="AL82" s="12" t="s">
        <v>37</v>
      </c>
      <c r="AM82" s="13">
        <v>0</v>
      </c>
      <c r="AN82" s="12" t="s">
        <v>9</v>
      </c>
      <c r="AO82" s="12" t="s">
        <v>40</v>
      </c>
      <c r="AP82" s="13">
        <v>0</v>
      </c>
      <c r="AQ82" s="12" t="s">
        <v>3</v>
      </c>
      <c r="AR82" s="12" t="s">
        <v>25</v>
      </c>
      <c r="AS82" s="13" t="s">
        <v>25</v>
      </c>
      <c r="AT82" s="12" t="s">
        <v>15</v>
      </c>
      <c r="AU82" s="12" t="s">
        <v>27</v>
      </c>
      <c r="AV82" s="13">
        <v>0</v>
      </c>
      <c r="AW82" s="12" t="s">
        <v>10</v>
      </c>
      <c r="AX82" s="12" t="s">
        <v>50</v>
      </c>
      <c r="AY82" s="13">
        <v>0</v>
      </c>
      <c r="AZ82" s="12" t="s">
        <v>50</v>
      </c>
      <c r="BA82" s="13">
        <v>8</v>
      </c>
      <c r="BB82" s="15">
        <v>105</v>
      </c>
      <c r="BC82" s="11"/>
      <c r="BD82" s="11"/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  <c r="BQ82" s="11">
        <v>1</v>
      </c>
      <c r="BR82" s="11">
        <v>1</v>
      </c>
      <c r="BS82" s="11">
        <v>1</v>
      </c>
      <c r="BT82" s="11">
        <v>1</v>
      </c>
    </row>
    <row r="83" spans="1:74" x14ac:dyDescent="0.25">
      <c r="A83" s="6" t="s">
        <v>768</v>
      </c>
      <c r="B83" s="6" t="s">
        <v>293</v>
      </c>
      <c r="C83" s="7" t="s">
        <v>24</v>
      </c>
      <c r="D83" s="6" t="s">
        <v>4</v>
      </c>
      <c r="E83" s="7" t="s">
        <v>46</v>
      </c>
      <c r="F83" s="8" t="s">
        <v>46</v>
      </c>
      <c r="G83" s="7" t="s">
        <v>85</v>
      </c>
      <c r="H83" s="7" t="s">
        <v>85</v>
      </c>
      <c r="I83" s="8">
        <v>0</v>
      </c>
      <c r="J83" s="7" t="s">
        <v>85</v>
      </c>
      <c r="K83" s="7" t="s">
        <v>85</v>
      </c>
      <c r="L83" s="8">
        <v>0</v>
      </c>
      <c r="M83" s="7" t="s">
        <v>85</v>
      </c>
      <c r="N83" s="7" t="s">
        <v>85</v>
      </c>
      <c r="O83" s="8">
        <v>0</v>
      </c>
      <c r="P83" s="7" t="s">
        <v>85</v>
      </c>
      <c r="Q83" s="7" t="s">
        <v>85</v>
      </c>
      <c r="R83" s="8">
        <v>0</v>
      </c>
      <c r="S83" s="7" t="s">
        <v>85</v>
      </c>
      <c r="T83" s="7" t="s">
        <v>85</v>
      </c>
      <c r="U83" s="8">
        <v>0</v>
      </c>
      <c r="V83" s="7" t="s">
        <v>85</v>
      </c>
      <c r="W83" s="7" t="s">
        <v>85</v>
      </c>
      <c r="X83" s="8">
        <v>0</v>
      </c>
      <c r="Y83" s="7" t="s">
        <v>85</v>
      </c>
      <c r="Z83" s="7" t="s">
        <v>85</v>
      </c>
      <c r="AA83" s="8">
        <v>0</v>
      </c>
      <c r="AB83" s="7" t="s">
        <v>85</v>
      </c>
      <c r="AC83" s="7" t="s">
        <v>85</v>
      </c>
      <c r="AD83" s="8">
        <v>0</v>
      </c>
      <c r="AE83" s="7" t="s">
        <v>85</v>
      </c>
      <c r="AF83" s="7" t="s">
        <v>85</v>
      </c>
      <c r="AG83" s="8">
        <v>0</v>
      </c>
      <c r="AH83" s="7" t="s">
        <v>85</v>
      </c>
      <c r="AI83" s="7" t="s">
        <v>85</v>
      </c>
      <c r="AJ83" s="8">
        <v>0</v>
      </c>
      <c r="AK83" s="7" t="s">
        <v>85</v>
      </c>
      <c r="AL83" s="7" t="s">
        <v>85</v>
      </c>
      <c r="AM83" s="8">
        <v>0</v>
      </c>
      <c r="AN83" s="7" t="s">
        <v>85</v>
      </c>
      <c r="AO83" s="7" t="s">
        <v>85</v>
      </c>
      <c r="AP83" s="8">
        <v>0</v>
      </c>
      <c r="AQ83" s="7" t="s">
        <v>85</v>
      </c>
      <c r="AR83" s="7" t="s">
        <v>85</v>
      </c>
      <c r="AS83" s="8">
        <v>0</v>
      </c>
      <c r="AT83" s="7" t="s">
        <v>85</v>
      </c>
      <c r="AU83" s="7" t="s">
        <v>85</v>
      </c>
      <c r="AV83" s="8">
        <v>0</v>
      </c>
      <c r="AW83" s="7" t="s">
        <v>85</v>
      </c>
      <c r="AX83" s="7" t="s">
        <v>85</v>
      </c>
      <c r="AY83" s="8">
        <v>0</v>
      </c>
      <c r="AZ83" s="7" t="s">
        <v>85</v>
      </c>
      <c r="BA83" s="8">
        <v>0</v>
      </c>
      <c r="BB83" s="10">
        <v>12</v>
      </c>
      <c r="BC83" s="6"/>
      <c r="BD83" s="6"/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1</v>
      </c>
      <c r="BQ83" s="6">
        <v>0</v>
      </c>
      <c r="BR83" s="6">
        <v>0</v>
      </c>
      <c r="BS83" s="6">
        <v>0</v>
      </c>
      <c r="BT83" s="6">
        <v>0</v>
      </c>
      <c r="BV83" s="12" t="s">
        <v>1352</v>
      </c>
    </row>
    <row r="84" spans="1:74" x14ac:dyDescent="0.25">
      <c r="A84" s="31" t="s">
        <v>769</v>
      </c>
      <c r="B84" s="31" t="s">
        <v>293</v>
      </c>
      <c r="C84" s="32"/>
      <c r="D84" s="31" t="s">
        <v>4</v>
      </c>
      <c r="E84" s="24" t="s">
        <v>46</v>
      </c>
      <c r="F84" s="24" t="s">
        <v>46</v>
      </c>
      <c r="G84" s="32" t="s">
        <v>6</v>
      </c>
      <c r="H84" s="32" t="s">
        <v>39</v>
      </c>
      <c r="I84" s="13">
        <v>0</v>
      </c>
      <c r="J84" s="32" t="s">
        <v>5</v>
      </c>
      <c r="K84" s="32" t="s">
        <v>38</v>
      </c>
      <c r="L84" s="13" t="s">
        <v>38</v>
      </c>
      <c r="M84" s="32" t="s">
        <v>28</v>
      </c>
      <c r="N84" s="32" t="s">
        <v>47</v>
      </c>
      <c r="O84" s="13" t="s">
        <v>47</v>
      </c>
      <c r="P84" s="32" t="s">
        <v>58</v>
      </c>
      <c r="Q84" s="32" t="s">
        <v>50</v>
      </c>
      <c r="R84" s="13">
        <v>0</v>
      </c>
      <c r="S84" s="32" t="s">
        <v>114</v>
      </c>
      <c r="T84" s="32" t="s">
        <v>25</v>
      </c>
      <c r="U84" s="13" t="s">
        <v>25</v>
      </c>
      <c r="V84" s="32" t="s">
        <v>33</v>
      </c>
      <c r="W84" s="32" t="s">
        <v>41</v>
      </c>
      <c r="X84" s="13" t="s">
        <v>41</v>
      </c>
      <c r="Y84" s="32" t="s">
        <v>26</v>
      </c>
      <c r="Z84" s="32" t="s">
        <v>29</v>
      </c>
      <c r="AA84" s="13" t="s">
        <v>29</v>
      </c>
      <c r="AB84" s="32" t="s">
        <v>63</v>
      </c>
      <c r="AC84" s="32" t="s">
        <v>45</v>
      </c>
      <c r="AD84" s="13" t="s">
        <v>45</v>
      </c>
      <c r="AE84" s="32" t="s">
        <v>11</v>
      </c>
      <c r="AF84" s="32" t="s">
        <v>27</v>
      </c>
      <c r="AG84" s="13" t="s">
        <v>27</v>
      </c>
      <c r="AH84" s="32" t="s">
        <v>59</v>
      </c>
      <c r="AI84" s="32" t="s">
        <v>42</v>
      </c>
      <c r="AJ84" s="13" t="s">
        <v>42</v>
      </c>
      <c r="AK84" s="32" t="s">
        <v>14</v>
      </c>
      <c r="AL84" s="32" t="s">
        <v>37</v>
      </c>
      <c r="AM84" s="13">
        <v>0</v>
      </c>
      <c r="AN84" s="32" t="s">
        <v>9</v>
      </c>
      <c r="AO84" s="32" t="s">
        <v>49</v>
      </c>
      <c r="AP84" s="13">
        <v>0</v>
      </c>
      <c r="AQ84" s="32" t="s">
        <v>16</v>
      </c>
      <c r="AR84" s="32" t="s">
        <v>48</v>
      </c>
      <c r="AS84" s="13">
        <v>0</v>
      </c>
      <c r="AT84" s="32" t="s">
        <v>15</v>
      </c>
      <c r="AU84" s="32" t="s">
        <v>43</v>
      </c>
      <c r="AV84" s="13">
        <v>0</v>
      </c>
      <c r="AW84" s="32" t="s">
        <v>30</v>
      </c>
      <c r="AX84" s="32" t="s">
        <v>40</v>
      </c>
      <c r="AY84" s="13" t="s">
        <v>40</v>
      </c>
      <c r="AZ84" s="32" t="s">
        <v>50</v>
      </c>
      <c r="BA84" s="13">
        <v>8</v>
      </c>
      <c r="BB84" s="15">
        <v>106</v>
      </c>
      <c r="BC84" s="11"/>
      <c r="BD84" s="11"/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>
        <v>1</v>
      </c>
      <c r="BR84" s="11">
        <v>1</v>
      </c>
      <c r="BS84" s="11">
        <v>1</v>
      </c>
      <c r="BT84" s="11">
        <v>1</v>
      </c>
    </row>
    <row r="85" spans="1:74" x14ac:dyDescent="0.25">
      <c r="A85" s="11" t="s">
        <v>770</v>
      </c>
      <c r="B85" s="11" t="s">
        <v>301</v>
      </c>
      <c r="C85" s="12"/>
      <c r="D85" s="11" t="s">
        <v>4</v>
      </c>
      <c r="E85" s="12" t="s">
        <v>38</v>
      </c>
      <c r="F85" s="13" t="s">
        <v>38</v>
      </c>
      <c r="G85" s="12" t="s">
        <v>55</v>
      </c>
      <c r="H85" s="12" t="s">
        <v>27</v>
      </c>
      <c r="I85" s="13" t="s">
        <v>27</v>
      </c>
      <c r="J85" s="12" t="s">
        <v>5</v>
      </c>
      <c r="K85" s="12" t="s">
        <v>25</v>
      </c>
      <c r="L85" s="13" t="s">
        <v>25</v>
      </c>
      <c r="M85" s="12" t="s">
        <v>28</v>
      </c>
      <c r="N85" s="12" t="s">
        <v>49</v>
      </c>
      <c r="O85" s="13" t="s">
        <v>49</v>
      </c>
      <c r="P85" s="12" t="s">
        <v>17</v>
      </c>
      <c r="Q85" s="12" t="s">
        <v>41</v>
      </c>
      <c r="R85" s="13" t="s">
        <v>41</v>
      </c>
      <c r="S85" s="12" t="s">
        <v>114</v>
      </c>
      <c r="T85" s="12" t="s">
        <v>45</v>
      </c>
      <c r="U85" s="13" t="s">
        <v>45</v>
      </c>
      <c r="V85" s="12" t="s">
        <v>33</v>
      </c>
      <c r="W85" s="12" t="s">
        <v>42</v>
      </c>
      <c r="X85" s="13" t="s">
        <v>42</v>
      </c>
      <c r="Y85" s="12" t="s">
        <v>26</v>
      </c>
      <c r="Z85" s="12" t="s">
        <v>40</v>
      </c>
      <c r="AA85" s="13" t="s">
        <v>40</v>
      </c>
      <c r="AB85" s="12" t="s">
        <v>7</v>
      </c>
      <c r="AC85" s="12" t="s">
        <v>29</v>
      </c>
      <c r="AD85" s="13">
        <v>0</v>
      </c>
      <c r="AE85" s="12" t="s">
        <v>11</v>
      </c>
      <c r="AF85" s="12" t="s">
        <v>46</v>
      </c>
      <c r="AG85" s="13" t="s">
        <v>46</v>
      </c>
      <c r="AH85" s="12" t="s">
        <v>59</v>
      </c>
      <c r="AI85" s="12" t="s">
        <v>39</v>
      </c>
      <c r="AJ85" s="13" t="s">
        <v>39</v>
      </c>
      <c r="AK85" s="12" t="s">
        <v>18</v>
      </c>
      <c r="AL85" s="12" t="s">
        <v>37</v>
      </c>
      <c r="AM85" s="13" t="s">
        <v>37</v>
      </c>
      <c r="AN85" s="12" t="s">
        <v>9</v>
      </c>
      <c r="AO85" s="12" t="s">
        <v>50</v>
      </c>
      <c r="AP85" s="13">
        <v>0</v>
      </c>
      <c r="AQ85" s="12" t="s">
        <v>16</v>
      </c>
      <c r="AR85" s="12" t="s">
        <v>47</v>
      </c>
      <c r="AS85" s="13">
        <v>0</v>
      </c>
      <c r="AT85" s="12" t="s">
        <v>15</v>
      </c>
      <c r="AU85" s="12" t="s">
        <v>43</v>
      </c>
      <c r="AV85" s="13">
        <v>0</v>
      </c>
      <c r="AW85" s="12" t="s">
        <v>30</v>
      </c>
      <c r="AX85" s="12" t="s">
        <v>48</v>
      </c>
      <c r="AY85" s="13" t="s">
        <v>48</v>
      </c>
      <c r="AZ85" s="12" t="s">
        <v>50</v>
      </c>
      <c r="BA85" s="13">
        <v>8</v>
      </c>
      <c r="BB85" s="15">
        <v>120</v>
      </c>
      <c r="BC85" s="11"/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</row>
    <row r="86" spans="1:74" x14ac:dyDescent="0.25">
      <c r="A86" s="11" t="s">
        <v>771</v>
      </c>
      <c r="B86" s="11" t="s">
        <v>303</v>
      </c>
      <c r="C86" s="12"/>
      <c r="D86" s="11" t="s">
        <v>4</v>
      </c>
      <c r="E86" s="12" t="s">
        <v>29</v>
      </c>
      <c r="F86" s="13" t="s">
        <v>29</v>
      </c>
      <c r="G86" s="12" t="s">
        <v>6</v>
      </c>
      <c r="H86" s="12" t="s">
        <v>27</v>
      </c>
      <c r="I86" s="13">
        <v>0</v>
      </c>
      <c r="J86" s="12" t="s">
        <v>5</v>
      </c>
      <c r="K86" s="12" t="s">
        <v>38</v>
      </c>
      <c r="L86" s="13" t="s">
        <v>38</v>
      </c>
      <c r="M86" s="12" t="s">
        <v>28</v>
      </c>
      <c r="N86" s="12" t="s">
        <v>45</v>
      </c>
      <c r="O86" s="13" t="s">
        <v>45</v>
      </c>
      <c r="P86" s="12" t="s">
        <v>58</v>
      </c>
      <c r="Q86" s="12" t="s">
        <v>39</v>
      </c>
      <c r="R86" s="13">
        <v>0</v>
      </c>
      <c r="S86" s="12" t="s">
        <v>114</v>
      </c>
      <c r="T86" s="12" t="s">
        <v>40</v>
      </c>
      <c r="U86" s="13" t="s">
        <v>40</v>
      </c>
      <c r="V86" s="12" t="s">
        <v>33</v>
      </c>
      <c r="W86" s="12" t="s">
        <v>42</v>
      </c>
      <c r="X86" s="13" t="s">
        <v>42</v>
      </c>
      <c r="Y86" s="12" t="s">
        <v>26</v>
      </c>
      <c r="Z86" s="12" t="s">
        <v>25</v>
      </c>
      <c r="AA86" s="13" t="s">
        <v>25</v>
      </c>
      <c r="AB86" s="12" t="s">
        <v>7</v>
      </c>
      <c r="AC86" s="12" t="s">
        <v>48</v>
      </c>
      <c r="AD86" s="13">
        <v>0</v>
      </c>
      <c r="AE86" s="12" t="s">
        <v>11</v>
      </c>
      <c r="AF86" s="12" t="s">
        <v>43</v>
      </c>
      <c r="AG86" s="13" t="s">
        <v>43</v>
      </c>
      <c r="AH86" s="12" t="s">
        <v>59</v>
      </c>
      <c r="AI86" s="12" t="s">
        <v>49</v>
      </c>
      <c r="AJ86" s="13" t="s">
        <v>49</v>
      </c>
      <c r="AK86" s="12" t="s">
        <v>14</v>
      </c>
      <c r="AL86" s="12" t="s">
        <v>47</v>
      </c>
      <c r="AM86" s="13">
        <v>0</v>
      </c>
      <c r="AN86" s="12" t="s">
        <v>9</v>
      </c>
      <c r="AO86" s="12" t="s">
        <v>46</v>
      </c>
      <c r="AP86" s="13">
        <v>0</v>
      </c>
      <c r="AQ86" s="12" t="s">
        <v>3</v>
      </c>
      <c r="AR86" s="12" t="s">
        <v>41</v>
      </c>
      <c r="AS86" s="13" t="s">
        <v>41</v>
      </c>
      <c r="AT86" s="12" t="s">
        <v>12</v>
      </c>
      <c r="AU86" s="12" t="s">
        <v>50</v>
      </c>
      <c r="AV86" s="13" t="s">
        <v>50</v>
      </c>
      <c r="AW86" s="12" t="s">
        <v>30</v>
      </c>
      <c r="AX86" s="12" t="s">
        <v>37</v>
      </c>
      <c r="AY86" s="13" t="s">
        <v>37</v>
      </c>
      <c r="AZ86" s="12" t="s">
        <v>20</v>
      </c>
      <c r="BA86" s="13">
        <v>0</v>
      </c>
      <c r="BB86" s="15">
        <v>105</v>
      </c>
      <c r="BC86" s="11"/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</row>
    <row r="87" spans="1:74" x14ac:dyDescent="0.25">
      <c r="A87" s="11" t="s">
        <v>772</v>
      </c>
      <c r="B87" s="11" t="s">
        <v>307</v>
      </c>
      <c r="C87" s="12"/>
      <c r="D87" s="11" t="s">
        <v>4</v>
      </c>
      <c r="E87" s="12" t="s">
        <v>49</v>
      </c>
      <c r="F87" s="13" t="s">
        <v>49</v>
      </c>
      <c r="G87" s="12" t="s">
        <v>6</v>
      </c>
      <c r="H87" s="12" t="s">
        <v>45</v>
      </c>
      <c r="I87" s="13">
        <v>0</v>
      </c>
      <c r="J87" s="12" t="s">
        <v>5</v>
      </c>
      <c r="K87" s="12" t="s">
        <v>43</v>
      </c>
      <c r="L87" s="13" t="s">
        <v>43</v>
      </c>
      <c r="M87" s="12" t="s">
        <v>70</v>
      </c>
      <c r="N87" s="12" t="s">
        <v>50</v>
      </c>
      <c r="O87" s="13">
        <v>0</v>
      </c>
      <c r="P87" s="12" t="s">
        <v>58</v>
      </c>
      <c r="Q87" s="12" t="s">
        <v>25</v>
      </c>
      <c r="R87" s="13">
        <v>0</v>
      </c>
      <c r="S87" s="12" t="s">
        <v>114</v>
      </c>
      <c r="T87" s="12" t="s">
        <v>38</v>
      </c>
      <c r="U87" s="13" t="s">
        <v>38</v>
      </c>
      <c r="V87" s="12" t="s">
        <v>33</v>
      </c>
      <c r="W87" s="12" t="s">
        <v>42</v>
      </c>
      <c r="X87" s="13" t="s">
        <v>42</v>
      </c>
      <c r="Y87" s="12" t="s">
        <v>26</v>
      </c>
      <c r="Z87" s="12" t="s">
        <v>46</v>
      </c>
      <c r="AA87" s="13" t="s">
        <v>46</v>
      </c>
      <c r="AB87" s="12" t="s">
        <v>7</v>
      </c>
      <c r="AC87" s="12" t="s">
        <v>48</v>
      </c>
      <c r="AD87" s="13">
        <v>0</v>
      </c>
      <c r="AE87" s="12" t="s">
        <v>11</v>
      </c>
      <c r="AF87" s="12" t="s">
        <v>40</v>
      </c>
      <c r="AG87" s="13" t="s">
        <v>40</v>
      </c>
      <c r="AH87" s="12" t="s">
        <v>59</v>
      </c>
      <c r="AI87" s="12" t="s">
        <v>47</v>
      </c>
      <c r="AJ87" s="13" t="s">
        <v>47</v>
      </c>
      <c r="AK87" s="12" t="s">
        <v>18</v>
      </c>
      <c r="AL87" s="12" t="s">
        <v>41</v>
      </c>
      <c r="AM87" s="13" t="s">
        <v>41</v>
      </c>
      <c r="AN87" s="12" t="s">
        <v>32</v>
      </c>
      <c r="AO87" s="12" t="s">
        <v>39</v>
      </c>
      <c r="AP87" s="13" t="s">
        <v>39</v>
      </c>
      <c r="AQ87" s="12" t="s">
        <v>3</v>
      </c>
      <c r="AR87" s="12" t="s">
        <v>37</v>
      </c>
      <c r="AS87" s="13" t="s">
        <v>37</v>
      </c>
      <c r="AT87" s="12" t="s">
        <v>15</v>
      </c>
      <c r="AU87" s="12" t="s">
        <v>29</v>
      </c>
      <c r="AV87" s="13">
        <v>0</v>
      </c>
      <c r="AW87" s="12" t="s">
        <v>10</v>
      </c>
      <c r="AX87" s="12" t="s">
        <v>27</v>
      </c>
      <c r="AY87" s="13">
        <v>0</v>
      </c>
      <c r="AZ87" s="12" t="s">
        <v>20</v>
      </c>
      <c r="BA87" s="13">
        <v>0</v>
      </c>
      <c r="BB87" s="15">
        <v>92</v>
      </c>
      <c r="BC87" s="11"/>
      <c r="BD87" s="11"/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</row>
    <row r="88" spans="1:74" x14ac:dyDescent="0.25">
      <c r="A88" s="31" t="s">
        <v>773</v>
      </c>
      <c r="B88" s="31" t="s">
        <v>309</v>
      </c>
      <c r="C88" s="32"/>
      <c r="D88" s="31" t="s">
        <v>4</v>
      </c>
      <c r="E88" s="18" t="s">
        <v>46</v>
      </c>
      <c r="F88" s="18">
        <v>0</v>
      </c>
      <c r="G88" s="32" t="s">
        <v>6</v>
      </c>
      <c r="H88" s="32" t="s">
        <v>50</v>
      </c>
      <c r="I88" s="13">
        <v>0</v>
      </c>
      <c r="J88" s="32" t="s">
        <v>8</v>
      </c>
      <c r="K88" s="32" t="s">
        <v>47</v>
      </c>
      <c r="L88" s="13">
        <v>0</v>
      </c>
      <c r="M88" s="32" t="s">
        <v>28</v>
      </c>
      <c r="N88" s="32" t="s">
        <v>39</v>
      </c>
      <c r="O88" s="13" t="s">
        <v>39</v>
      </c>
      <c r="P88" s="32" t="s">
        <v>17</v>
      </c>
      <c r="Q88" s="32" t="s">
        <v>45</v>
      </c>
      <c r="R88" s="13" t="s">
        <v>45</v>
      </c>
      <c r="S88" s="32" t="s">
        <v>114</v>
      </c>
      <c r="T88" s="32" t="s">
        <v>27</v>
      </c>
      <c r="U88" s="13" t="s">
        <v>27</v>
      </c>
      <c r="V88" s="32" t="s">
        <v>62</v>
      </c>
      <c r="W88" s="32" t="s">
        <v>37</v>
      </c>
      <c r="X88" s="13">
        <v>0</v>
      </c>
      <c r="Y88" s="32" t="s">
        <v>26</v>
      </c>
      <c r="Z88" s="32" t="s">
        <v>41</v>
      </c>
      <c r="AA88" s="13" t="s">
        <v>41</v>
      </c>
      <c r="AB88" s="32" t="s">
        <v>63</v>
      </c>
      <c r="AC88" s="32" t="s">
        <v>49</v>
      </c>
      <c r="AD88" s="13" t="s">
        <v>49</v>
      </c>
      <c r="AE88" s="32" t="s">
        <v>11</v>
      </c>
      <c r="AF88" s="32" t="s">
        <v>48</v>
      </c>
      <c r="AG88" s="13" t="s">
        <v>48</v>
      </c>
      <c r="AH88" s="32" t="s">
        <v>59</v>
      </c>
      <c r="AI88" s="32" t="s">
        <v>29</v>
      </c>
      <c r="AJ88" s="13" t="s">
        <v>29</v>
      </c>
      <c r="AK88" s="32" t="s">
        <v>18</v>
      </c>
      <c r="AL88" s="32" t="s">
        <v>43</v>
      </c>
      <c r="AM88" s="13" t="s">
        <v>43</v>
      </c>
      <c r="AN88" s="32" t="s">
        <v>32</v>
      </c>
      <c r="AO88" s="32" t="s">
        <v>38</v>
      </c>
      <c r="AP88" s="13" t="s">
        <v>38</v>
      </c>
      <c r="AQ88" s="32" t="s">
        <v>16</v>
      </c>
      <c r="AR88" s="32" t="s">
        <v>40</v>
      </c>
      <c r="AS88" s="13">
        <v>0</v>
      </c>
      <c r="AT88" s="32" t="s">
        <v>15</v>
      </c>
      <c r="AU88" s="32" t="s">
        <v>25</v>
      </c>
      <c r="AV88" s="13">
        <v>0</v>
      </c>
      <c r="AW88" s="32" t="s">
        <v>10</v>
      </c>
      <c r="AX88" s="32" t="s">
        <v>42</v>
      </c>
      <c r="AY88" s="13">
        <v>0</v>
      </c>
      <c r="AZ88" s="32" t="s">
        <v>20</v>
      </c>
      <c r="BA88" s="13">
        <v>0</v>
      </c>
      <c r="BB88" s="15">
        <v>70</v>
      </c>
      <c r="BC88" s="11"/>
      <c r="BD88" s="11"/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>
        <v>1</v>
      </c>
      <c r="BR88" s="11">
        <v>1</v>
      </c>
      <c r="BS88" s="11">
        <v>1</v>
      </c>
      <c r="BT88" s="11">
        <v>1</v>
      </c>
    </row>
    <row r="89" spans="1:74" x14ac:dyDescent="0.25">
      <c r="A89" s="11" t="s">
        <v>774</v>
      </c>
      <c r="B89" s="11" t="s">
        <v>606</v>
      </c>
      <c r="C89" s="12"/>
      <c r="D89" s="11" t="s">
        <v>4</v>
      </c>
      <c r="E89" s="12" t="s">
        <v>40</v>
      </c>
      <c r="F89" s="13" t="s">
        <v>40</v>
      </c>
      <c r="G89" s="12" t="s">
        <v>6</v>
      </c>
      <c r="H89" s="12" t="s">
        <v>39</v>
      </c>
      <c r="I89" s="13">
        <v>0</v>
      </c>
      <c r="J89" s="12" t="s">
        <v>5</v>
      </c>
      <c r="K89" s="12" t="s">
        <v>42</v>
      </c>
      <c r="L89" s="13" t="s">
        <v>42</v>
      </c>
      <c r="M89" s="12" t="s">
        <v>28</v>
      </c>
      <c r="N89" s="12" t="s">
        <v>48</v>
      </c>
      <c r="O89" s="13" t="s">
        <v>48</v>
      </c>
      <c r="P89" s="12" t="s">
        <v>17</v>
      </c>
      <c r="Q89" s="12" t="s">
        <v>29</v>
      </c>
      <c r="R89" s="13" t="s">
        <v>29</v>
      </c>
      <c r="S89" s="12" t="s">
        <v>114</v>
      </c>
      <c r="T89" s="12" t="s">
        <v>43</v>
      </c>
      <c r="U89" s="13" t="s">
        <v>43</v>
      </c>
      <c r="V89" s="12" t="s">
        <v>33</v>
      </c>
      <c r="W89" s="12" t="s">
        <v>25</v>
      </c>
      <c r="X89" s="13" t="s">
        <v>25</v>
      </c>
      <c r="Y89" s="12" t="s">
        <v>26</v>
      </c>
      <c r="Z89" s="12" t="s">
        <v>38</v>
      </c>
      <c r="AA89" s="13" t="s">
        <v>38</v>
      </c>
      <c r="AB89" s="12" t="s">
        <v>7</v>
      </c>
      <c r="AC89" s="12" t="s">
        <v>45</v>
      </c>
      <c r="AD89" s="13">
        <v>0</v>
      </c>
      <c r="AE89" s="12" t="s">
        <v>11</v>
      </c>
      <c r="AF89" s="12" t="s">
        <v>46</v>
      </c>
      <c r="AG89" s="13" t="s">
        <v>46</v>
      </c>
      <c r="AH89" s="12" t="s">
        <v>59</v>
      </c>
      <c r="AI89" s="12" t="s">
        <v>27</v>
      </c>
      <c r="AJ89" s="13" t="s">
        <v>27</v>
      </c>
      <c r="AK89" s="12" t="s">
        <v>18</v>
      </c>
      <c r="AL89" s="12" t="s">
        <v>47</v>
      </c>
      <c r="AM89" s="13" t="s">
        <v>47</v>
      </c>
      <c r="AN89" s="12" t="s">
        <v>9</v>
      </c>
      <c r="AO89" s="12" t="s">
        <v>37</v>
      </c>
      <c r="AP89" s="13">
        <v>0</v>
      </c>
      <c r="AQ89" s="12" t="s">
        <v>3</v>
      </c>
      <c r="AR89" s="12" t="s">
        <v>50</v>
      </c>
      <c r="AS89" s="13" t="s">
        <v>50</v>
      </c>
      <c r="AT89" s="12" t="s">
        <v>15</v>
      </c>
      <c r="AU89" s="12" t="s">
        <v>41</v>
      </c>
      <c r="AV89" s="13">
        <v>0</v>
      </c>
      <c r="AW89" s="12" t="s">
        <v>30</v>
      </c>
      <c r="AX89" s="12" t="s">
        <v>49</v>
      </c>
      <c r="AY89" s="13" t="s">
        <v>49</v>
      </c>
      <c r="AZ89" s="12" t="s">
        <v>50</v>
      </c>
      <c r="BA89" s="13">
        <v>8</v>
      </c>
      <c r="BB89" s="15">
        <v>124</v>
      </c>
      <c r="BC89" s="11"/>
      <c r="BD89" s="11"/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>
        <v>1</v>
      </c>
      <c r="BR89" s="11">
        <v>1</v>
      </c>
      <c r="BS89" s="11">
        <v>1</v>
      </c>
      <c r="BT89" s="11">
        <v>1</v>
      </c>
    </row>
    <row r="90" spans="1:74" x14ac:dyDescent="0.25">
      <c r="A90" s="11" t="s">
        <v>775</v>
      </c>
      <c r="B90" s="11" t="s">
        <v>311</v>
      </c>
      <c r="C90" s="12"/>
      <c r="D90" s="11" t="s">
        <v>4</v>
      </c>
      <c r="E90" s="12" t="s">
        <v>40</v>
      </c>
      <c r="F90" s="13" t="s">
        <v>40</v>
      </c>
      <c r="G90" s="12" t="s">
        <v>6</v>
      </c>
      <c r="H90" s="12" t="s">
        <v>48</v>
      </c>
      <c r="I90" s="13">
        <v>0</v>
      </c>
      <c r="J90" s="12" t="s">
        <v>8</v>
      </c>
      <c r="K90" s="12" t="s">
        <v>47</v>
      </c>
      <c r="L90" s="13">
        <v>0</v>
      </c>
      <c r="M90" s="12" t="s">
        <v>70</v>
      </c>
      <c r="N90" s="12" t="s">
        <v>41</v>
      </c>
      <c r="O90" s="13">
        <v>0</v>
      </c>
      <c r="P90" s="12" t="s">
        <v>58</v>
      </c>
      <c r="Q90" s="12" t="s">
        <v>27</v>
      </c>
      <c r="R90" s="13">
        <v>0</v>
      </c>
      <c r="S90" s="12" t="s">
        <v>114</v>
      </c>
      <c r="T90" s="12" t="s">
        <v>43</v>
      </c>
      <c r="U90" s="13" t="s">
        <v>43</v>
      </c>
      <c r="V90" s="12" t="s">
        <v>33</v>
      </c>
      <c r="W90" s="12" t="s">
        <v>25</v>
      </c>
      <c r="X90" s="13" t="s">
        <v>25</v>
      </c>
      <c r="Y90" s="12" t="s">
        <v>26</v>
      </c>
      <c r="Z90" s="12" t="s">
        <v>42</v>
      </c>
      <c r="AA90" s="13" t="s">
        <v>42</v>
      </c>
      <c r="AB90" s="12" t="s">
        <v>63</v>
      </c>
      <c r="AC90" s="12" t="s">
        <v>37</v>
      </c>
      <c r="AD90" s="13" t="s">
        <v>37</v>
      </c>
      <c r="AE90" s="12" t="s">
        <v>11</v>
      </c>
      <c r="AF90" s="12" t="s">
        <v>46</v>
      </c>
      <c r="AG90" s="13" t="s">
        <v>46</v>
      </c>
      <c r="AH90" s="12" t="s">
        <v>44</v>
      </c>
      <c r="AI90" s="12" t="s">
        <v>50</v>
      </c>
      <c r="AJ90" s="13">
        <v>0</v>
      </c>
      <c r="AK90" s="12" t="s">
        <v>18</v>
      </c>
      <c r="AL90" s="12" t="s">
        <v>39</v>
      </c>
      <c r="AM90" s="13" t="s">
        <v>39</v>
      </c>
      <c r="AN90" s="12" t="s">
        <v>9</v>
      </c>
      <c r="AO90" s="12" t="s">
        <v>38</v>
      </c>
      <c r="AP90" s="13">
        <v>0</v>
      </c>
      <c r="AQ90" s="12" t="s">
        <v>3</v>
      </c>
      <c r="AR90" s="12" t="s">
        <v>29</v>
      </c>
      <c r="AS90" s="13" t="s">
        <v>29</v>
      </c>
      <c r="AT90" s="12" t="s">
        <v>15</v>
      </c>
      <c r="AU90" s="12" t="s">
        <v>49</v>
      </c>
      <c r="AV90" s="13">
        <v>0</v>
      </c>
      <c r="AW90" s="12" t="s">
        <v>30</v>
      </c>
      <c r="AX90" s="12" t="s">
        <v>45</v>
      </c>
      <c r="AY90" s="13" t="s">
        <v>45</v>
      </c>
      <c r="AZ90" s="12" t="s">
        <v>20</v>
      </c>
      <c r="BA90" s="13">
        <v>0</v>
      </c>
      <c r="BB90" s="15">
        <v>91</v>
      </c>
      <c r="BC90" s="11"/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</row>
    <row r="91" spans="1:74" x14ac:dyDescent="0.25">
      <c r="A91" s="11" t="s">
        <v>776</v>
      </c>
      <c r="B91" s="11" t="s">
        <v>314</v>
      </c>
      <c r="C91" s="12"/>
      <c r="D91" s="11" t="s">
        <v>4</v>
      </c>
      <c r="E91" s="12" t="s">
        <v>27</v>
      </c>
      <c r="F91" s="13" t="s">
        <v>27</v>
      </c>
      <c r="G91" s="12" t="s">
        <v>55</v>
      </c>
      <c r="H91" s="12" t="s">
        <v>37</v>
      </c>
      <c r="I91" s="13" t="s">
        <v>37</v>
      </c>
      <c r="J91" s="12" t="s">
        <v>5</v>
      </c>
      <c r="K91" s="12" t="s">
        <v>38</v>
      </c>
      <c r="L91" s="13" t="s">
        <v>38</v>
      </c>
      <c r="M91" s="12" t="s">
        <v>70</v>
      </c>
      <c r="N91" s="12" t="s">
        <v>50</v>
      </c>
      <c r="O91" s="13">
        <v>0</v>
      </c>
      <c r="P91" s="12" t="s">
        <v>17</v>
      </c>
      <c r="Q91" s="12" t="s">
        <v>45</v>
      </c>
      <c r="R91" s="13" t="s">
        <v>45</v>
      </c>
      <c r="S91" s="12" t="s">
        <v>114</v>
      </c>
      <c r="T91" s="12" t="s">
        <v>46</v>
      </c>
      <c r="U91" s="13" t="s">
        <v>46</v>
      </c>
      <c r="V91" s="12" t="s">
        <v>33</v>
      </c>
      <c r="W91" s="12" t="s">
        <v>42</v>
      </c>
      <c r="X91" s="13" t="s">
        <v>42</v>
      </c>
      <c r="Y91" s="12" t="s">
        <v>26</v>
      </c>
      <c r="Z91" s="12" t="s">
        <v>25</v>
      </c>
      <c r="AA91" s="13" t="s">
        <v>25</v>
      </c>
      <c r="AB91" s="12" t="s">
        <v>7</v>
      </c>
      <c r="AC91" s="12" t="s">
        <v>40</v>
      </c>
      <c r="AD91" s="13">
        <v>0</v>
      </c>
      <c r="AE91" s="12" t="s">
        <v>11</v>
      </c>
      <c r="AF91" s="12" t="s">
        <v>43</v>
      </c>
      <c r="AG91" s="13" t="s">
        <v>43</v>
      </c>
      <c r="AH91" s="12" t="s">
        <v>59</v>
      </c>
      <c r="AI91" s="12" t="s">
        <v>29</v>
      </c>
      <c r="AJ91" s="13" t="s">
        <v>29</v>
      </c>
      <c r="AK91" s="12" t="s">
        <v>18</v>
      </c>
      <c r="AL91" s="12" t="s">
        <v>39</v>
      </c>
      <c r="AM91" s="13" t="s">
        <v>39</v>
      </c>
      <c r="AN91" s="12" t="s">
        <v>9</v>
      </c>
      <c r="AO91" s="12" t="s">
        <v>41</v>
      </c>
      <c r="AP91" s="13">
        <v>0</v>
      </c>
      <c r="AQ91" s="12" t="s">
        <v>16</v>
      </c>
      <c r="AR91" s="12" t="s">
        <v>47</v>
      </c>
      <c r="AS91" s="13">
        <v>0</v>
      </c>
      <c r="AT91" s="12" t="s">
        <v>15</v>
      </c>
      <c r="AU91" s="12" t="s">
        <v>49</v>
      </c>
      <c r="AV91" s="13">
        <v>0</v>
      </c>
      <c r="AW91" s="12" t="s">
        <v>30</v>
      </c>
      <c r="AX91" s="12" t="s">
        <v>48</v>
      </c>
      <c r="AY91" s="13" t="s">
        <v>48</v>
      </c>
      <c r="AZ91" s="12" t="s">
        <v>50</v>
      </c>
      <c r="BA91" s="13">
        <v>8</v>
      </c>
      <c r="BB91" s="15">
        <v>112</v>
      </c>
      <c r="BC91" s="11"/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</row>
    <row r="92" spans="1:74" x14ac:dyDescent="0.25">
      <c r="A92" s="6" t="s">
        <v>777</v>
      </c>
      <c r="B92" s="6" t="s">
        <v>316</v>
      </c>
      <c r="C92" s="7" t="s">
        <v>24</v>
      </c>
      <c r="D92" s="6" t="s">
        <v>4</v>
      </c>
      <c r="E92" s="7" t="s">
        <v>43</v>
      </c>
      <c r="F92" s="8" t="s">
        <v>43</v>
      </c>
      <c r="G92" s="7" t="s">
        <v>85</v>
      </c>
      <c r="H92" s="7" t="s">
        <v>85</v>
      </c>
      <c r="I92" s="8">
        <v>0</v>
      </c>
      <c r="J92" s="7" t="s">
        <v>85</v>
      </c>
      <c r="K92" s="7" t="s">
        <v>85</v>
      </c>
      <c r="L92" s="8">
        <v>0</v>
      </c>
      <c r="M92" s="7" t="s">
        <v>85</v>
      </c>
      <c r="N92" s="7" t="s">
        <v>85</v>
      </c>
      <c r="O92" s="8">
        <v>0</v>
      </c>
      <c r="P92" s="7" t="s">
        <v>85</v>
      </c>
      <c r="Q92" s="7" t="s">
        <v>85</v>
      </c>
      <c r="R92" s="8">
        <v>0</v>
      </c>
      <c r="S92" s="7" t="s">
        <v>85</v>
      </c>
      <c r="T92" s="7" t="s">
        <v>85</v>
      </c>
      <c r="U92" s="8">
        <v>0</v>
      </c>
      <c r="V92" s="7" t="s">
        <v>85</v>
      </c>
      <c r="W92" s="7" t="s">
        <v>85</v>
      </c>
      <c r="X92" s="8">
        <v>0</v>
      </c>
      <c r="Y92" s="7" t="s">
        <v>85</v>
      </c>
      <c r="Z92" s="7" t="s">
        <v>85</v>
      </c>
      <c r="AA92" s="8">
        <v>0</v>
      </c>
      <c r="AB92" s="7" t="s">
        <v>85</v>
      </c>
      <c r="AC92" s="7" t="s">
        <v>85</v>
      </c>
      <c r="AD92" s="8">
        <v>0</v>
      </c>
      <c r="AE92" s="7" t="s">
        <v>85</v>
      </c>
      <c r="AF92" s="7" t="s">
        <v>85</v>
      </c>
      <c r="AG92" s="8">
        <v>0</v>
      </c>
      <c r="AH92" s="7" t="s">
        <v>85</v>
      </c>
      <c r="AI92" s="7" t="s">
        <v>85</v>
      </c>
      <c r="AJ92" s="8">
        <v>0</v>
      </c>
      <c r="AK92" s="7" t="s">
        <v>85</v>
      </c>
      <c r="AL92" s="7" t="s">
        <v>85</v>
      </c>
      <c r="AM92" s="8">
        <v>0</v>
      </c>
      <c r="AN92" s="7" t="s">
        <v>85</v>
      </c>
      <c r="AO92" s="7" t="s">
        <v>85</v>
      </c>
      <c r="AP92" s="8">
        <v>0</v>
      </c>
      <c r="AQ92" s="7" t="s">
        <v>85</v>
      </c>
      <c r="AR92" s="7" t="s">
        <v>85</v>
      </c>
      <c r="AS92" s="8">
        <v>0</v>
      </c>
      <c r="AT92" s="7" t="s">
        <v>85</v>
      </c>
      <c r="AU92" s="7" t="s">
        <v>85</v>
      </c>
      <c r="AV92" s="8">
        <v>0</v>
      </c>
      <c r="AW92" s="7" t="s">
        <v>85</v>
      </c>
      <c r="AX92" s="7" t="s">
        <v>85</v>
      </c>
      <c r="AY92" s="8">
        <v>0</v>
      </c>
      <c r="AZ92" s="7" t="s">
        <v>85</v>
      </c>
      <c r="BA92" s="8">
        <v>0</v>
      </c>
      <c r="BB92" s="10">
        <v>11</v>
      </c>
      <c r="BC92" s="6"/>
      <c r="BD92" s="6"/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1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V92" s="51" t="s">
        <v>1352</v>
      </c>
    </row>
    <row r="93" spans="1:74" x14ac:dyDescent="0.25">
      <c r="A93" s="11" t="s">
        <v>778</v>
      </c>
      <c r="B93" s="11" t="s">
        <v>320</v>
      </c>
      <c r="C93" s="12"/>
      <c r="D93" s="11" t="s">
        <v>4</v>
      </c>
      <c r="E93" s="12" t="s">
        <v>25</v>
      </c>
      <c r="F93" s="13" t="s">
        <v>25</v>
      </c>
      <c r="G93" s="12" t="s">
        <v>55</v>
      </c>
      <c r="H93" s="12" t="s">
        <v>45</v>
      </c>
      <c r="I93" s="13" t="s">
        <v>45</v>
      </c>
      <c r="J93" s="12" t="s">
        <v>5</v>
      </c>
      <c r="K93" s="12" t="s">
        <v>38</v>
      </c>
      <c r="L93" s="13" t="s">
        <v>38</v>
      </c>
      <c r="M93" s="12" t="s">
        <v>28</v>
      </c>
      <c r="N93" s="12" t="s">
        <v>27</v>
      </c>
      <c r="O93" s="13" t="s">
        <v>27</v>
      </c>
      <c r="P93" s="12" t="s">
        <v>17</v>
      </c>
      <c r="Q93" s="12" t="s">
        <v>37</v>
      </c>
      <c r="R93" s="13" t="s">
        <v>37</v>
      </c>
      <c r="S93" s="12" t="s">
        <v>114</v>
      </c>
      <c r="T93" s="12" t="s">
        <v>29</v>
      </c>
      <c r="U93" s="13" t="s">
        <v>29</v>
      </c>
      <c r="V93" s="12" t="s">
        <v>33</v>
      </c>
      <c r="W93" s="12" t="s">
        <v>42</v>
      </c>
      <c r="X93" s="13" t="s">
        <v>42</v>
      </c>
      <c r="Y93" s="12" t="s">
        <v>26</v>
      </c>
      <c r="Z93" s="12" t="s">
        <v>40</v>
      </c>
      <c r="AA93" s="13" t="s">
        <v>40</v>
      </c>
      <c r="AB93" s="12" t="s">
        <v>7</v>
      </c>
      <c r="AC93" s="12" t="s">
        <v>48</v>
      </c>
      <c r="AD93" s="13">
        <v>0</v>
      </c>
      <c r="AE93" s="12" t="s">
        <v>11</v>
      </c>
      <c r="AF93" s="12" t="s">
        <v>39</v>
      </c>
      <c r="AG93" s="13" t="s">
        <v>39</v>
      </c>
      <c r="AH93" s="12" t="s">
        <v>59</v>
      </c>
      <c r="AI93" s="12" t="s">
        <v>47</v>
      </c>
      <c r="AJ93" s="13" t="s">
        <v>47</v>
      </c>
      <c r="AK93" s="12" t="s">
        <v>14</v>
      </c>
      <c r="AL93" s="12" t="s">
        <v>41</v>
      </c>
      <c r="AM93" s="13">
        <v>0</v>
      </c>
      <c r="AN93" s="12" t="s">
        <v>9</v>
      </c>
      <c r="AO93" s="12" t="s">
        <v>43</v>
      </c>
      <c r="AP93" s="13">
        <v>0</v>
      </c>
      <c r="AQ93" s="12" t="s">
        <v>3</v>
      </c>
      <c r="AR93" s="12" t="s">
        <v>50</v>
      </c>
      <c r="AS93" s="13" t="s">
        <v>50</v>
      </c>
      <c r="AT93" s="12" t="s">
        <v>15</v>
      </c>
      <c r="AU93" s="12" t="s">
        <v>49</v>
      </c>
      <c r="AV93" s="13">
        <v>0</v>
      </c>
      <c r="AW93" s="12" t="s">
        <v>30</v>
      </c>
      <c r="AX93" s="12" t="s">
        <v>46</v>
      </c>
      <c r="AY93" s="13" t="s">
        <v>46</v>
      </c>
      <c r="AZ93" s="12" t="s">
        <v>50</v>
      </c>
      <c r="BA93" s="13">
        <v>8</v>
      </c>
      <c r="BB93" s="15">
        <v>109</v>
      </c>
      <c r="BC93" s="11"/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</row>
    <row r="94" spans="1:74" x14ac:dyDescent="0.25">
      <c r="A94" s="6" t="s">
        <v>779</v>
      </c>
      <c r="B94" s="6" t="s">
        <v>322</v>
      </c>
      <c r="C94" s="7" t="s">
        <v>24</v>
      </c>
      <c r="D94" s="6" t="s">
        <v>4</v>
      </c>
      <c r="E94" s="7" t="s">
        <v>40</v>
      </c>
      <c r="F94" s="8" t="s">
        <v>40</v>
      </c>
      <c r="G94" s="7" t="s">
        <v>85</v>
      </c>
      <c r="H94" s="7" t="s">
        <v>85</v>
      </c>
      <c r="I94" s="8">
        <v>0</v>
      </c>
      <c r="J94" s="7" t="s">
        <v>85</v>
      </c>
      <c r="K94" s="7" t="s">
        <v>85</v>
      </c>
      <c r="L94" s="8">
        <v>0</v>
      </c>
      <c r="M94" s="7" t="s">
        <v>85</v>
      </c>
      <c r="N94" s="7" t="s">
        <v>85</v>
      </c>
      <c r="O94" s="8">
        <v>0</v>
      </c>
      <c r="P94" s="7" t="s">
        <v>85</v>
      </c>
      <c r="Q94" s="7" t="s">
        <v>85</v>
      </c>
      <c r="R94" s="8">
        <v>0</v>
      </c>
      <c r="S94" s="7" t="s">
        <v>85</v>
      </c>
      <c r="T94" s="7" t="s">
        <v>85</v>
      </c>
      <c r="U94" s="8">
        <v>0</v>
      </c>
      <c r="V94" s="7" t="s">
        <v>85</v>
      </c>
      <c r="W94" s="7" t="s">
        <v>85</v>
      </c>
      <c r="X94" s="8">
        <v>0</v>
      </c>
      <c r="Y94" s="7" t="s">
        <v>85</v>
      </c>
      <c r="Z94" s="7" t="s">
        <v>85</v>
      </c>
      <c r="AA94" s="8">
        <v>0</v>
      </c>
      <c r="AB94" s="7" t="s">
        <v>85</v>
      </c>
      <c r="AC94" s="7" t="s">
        <v>85</v>
      </c>
      <c r="AD94" s="8">
        <v>0</v>
      </c>
      <c r="AE94" s="7" t="s">
        <v>85</v>
      </c>
      <c r="AF94" s="7" t="s">
        <v>85</v>
      </c>
      <c r="AG94" s="8">
        <v>0</v>
      </c>
      <c r="AH94" s="7" t="s">
        <v>85</v>
      </c>
      <c r="AI94" s="7" t="s">
        <v>85</v>
      </c>
      <c r="AJ94" s="8">
        <v>0</v>
      </c>
      <c r="AK94" s="7" t="s">
        <v>85</v>
      </c>
      <c r="AL94" s="7" t="s">
        <v>85</v>
      </c>
      <c r="AM94" s="8">
        <v>0</v>
      </c>
      <c r="AN94" s="7" t="s">
        <v>85</v>
      </c>
      <c r="AO94" s="7" t="s">
        <v>85</v>
      </c>
      <c r="AP94" s="8">
        <v>0</v>
      </c>
      <c r="AQ94" s="7" t="s">
        <v>85</v>
      </c>
      <c r="AR94" s="7" t="s">
        <v>85</v>
      </c>
      <c r="AS94" s="8">
        <v>0</v>
      </c>
      <c r="AT94" s="7" t="s">
        <v>85</v>
      </c>
      <c r="AU94" s="7" t="s">
        <v>85</v>
      </c>
      <c r="AV94" s="8">
        <v>0</v>
      </c>
      <c r="AW94" s="7" t="s">
        <v>85</v>
      </c>
      <c r="AX94" s="7" t="s">
        <v>85</v>
      </c>
      <c r="AY94" s="8">
        <v>0</v>
      </c>
      <c r="AZ94" s="7" t="s">
        <v>85</v>
      </c>
      <c r="BA94" s="8">
        <v>0</v>
      </c>
      <c r="BB94" s="10">
        <v>14</v>
      </c>
      <c r="BC94" s="6"/>
      <c r="BD94" s="6"/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1</v>
      </c>
      <c r="BS94" s="6">
        <v>0</v>
      </c>
      <c r="BT94" s="6">
        <v>0</v>
      </c>
      <c r="BV94" s="51" t="s">
        <v>1352</v>
      </c>
    </row>
    <row r="95" spans="1:74" x14ac:dyDescent="0.25">
      <c r="A95" s="31" t="s">
        <v>780</v>
      </c>
      <c r="B95" s="31" t="s">
        <v>322</v>
      </c>
      <c r="C95" s="32"/>
      <c r="D95" s="31" t="s">
        <v>4</v>
      </c>
      <c r="E95" s="24" t="s">
        <v>40</v>
      </c>
      <c r="F95" s="24" t="s">
        <v>40</v>
      </c>
      <c r="G95" s="32" t="s">
        <v>55</v>
      </c>
      <c r="H95" s="32" t="s">
        <v>37</v>
      </c>
      <c r="I95" s="13" t="s">
        <v>37</v>
      </c>
      <c r="J95" s="32" t="s">
        <v>5</v>
      </c>
      <c r="K95" s="32" t="s">
        <v>38</v>
      </c>
      <c r="L95" s="13" t="s">
        <v>38</v>
      </c>
      <c r="M95" s="32" t="s">
        <v>28</v>
      </c>
      <c r="N95" s="32" t="s">
        <v>47</v>
      </c>
      <c r="O95" s="13" t="s">
        <v>47</v>
      </c>
      <c r="P95" s="32" t="s">
        <v>17</v>
      </c>
      <c r="Q95" s="32" t="s">
        <v>39</v>
      </c>
      <c r="R95" s="13" t="s">
        <v>39</v>
      </c>
      <c r="S95" s="32" t="s">
        <v>114</v>
      </c>
      <c r="T95" s="32" t="s">
        <v>29</v>
      </c>
      <c r="U95" s="13" t="s">
        <v>29</v>
      </c>
      <c r="V95" s="32" t="s">
        <v>33</v>
      </c>
      <c r="W95" s="32" t="s">
        <v>25</v>
      </c>
      <c r="X95" s="13" t="s">
        <v>25</v>
      </c>
      <c r="Y95" s="32" t="s">
        <v>26</v>
      </c>
      <c r="Z95" s="32" t="s">
        <v>42</v>
      </c>
      <c r="AA95" s="13" t="s">
        <v>42</v>
      </c>
      <c r="AB95" s="32" t="s">
        <v>63</v>
      </c>
      <c r="AC95" s="32" t="s">
        <v>50</v>
      </c>
      <c r="AD95" s="13" t="s">
        <v>50</v>
      </c>
      <c r="AE95" s="32" t="s">
        <v>11</v>
      </c>
      <c r="AF95" s="32" t="s">
        <v>27</v>
      </c>
      <c r="AG95" s="13" t="s">
        <v>27</v>
      </c>
      <c r="AH95" s="32" t="s">
        <v>59</v>
      </c>
      <c r="AI95" s="32" t="s">
        <v>41</v>
      </c>
      <c r="AJ95" s="13" t="s">
        <v>41</v>
      </c>
      <c r="AK95" s="32" t="s">
        <v>14</v>
      </c>
      <c r="AL95" s="32" t="s">
        <v>45</v>
      </c>
      <c r="AM95" s="13">
        <v>0</v>
      </c>
      <c r="AN95" s="32" t="s">
        <v>9</v>
      </c>
      <c r="AO95" s="32" t="s">
        <v>46</v>
      </c>
      <c r="AP95" s="13">
        <v>0</v>
      </c>
      <c r="AQ95" s="32" t="s">
        <v>3</v>
      </c>
      <c r="AR95" s="32" t="s">
        <v>43</v>
      </c>
      <c r="AS95" s="13" t="s">
        <v>43</v>
      </c>
      <c r="AT95" s="32" t="s">
        <v>15</v>
      </c>
      <c r="AU95" s="32" t="s">
        <v>48</v>
      </c>
      <c r="AV95" s="13">
        <v>0</v>
      </c>
      <c r="AW95" s="32" t="s">
        <v>10</v>
      </c>
      <c r="AX95" s="32" t="s">
        <v>49</v>
      </c>
      <c r="AY95" s="13">
        <v>0</v>
      </c>
      <c r="AZ95" s="32" t="s">
        <v>50</v>
      </c>
      <c r="BA95" s="13">
        <v>8</v>
      </c>
      <c r="BB95" s="15">
        <v>111</v>
      </c>
      <c r="BC95" s="11"/>
      <c r="BD95" s="11"/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>
        <v>1</v>
      </c>
      <c r="BR95" s="11">
        <v>1</v>
      </c>
      <c r="BS95" s="11">
        <v>1</v>
      </c>
      <c r="BT95" s="11">
        <v>1</v>
      </c>
    </row>
    <row r="96" spans="1:74" x14ac:dyDescent="0.25">
      <c r="A96" s="11" t="s">
        <v>781</v>
      </c>
      <c r="B96" s="11" t="s">
        <v>325</v>
      </c>
      <c r="C96" s="12"/>
      <c r="D96" s="11" t="s">
        <v>4</v>
      </c>
      <c r="E96" s="12" t="s">
        <v>43</v>
      </c>
      <c r="F96" s="13" t="s">
        <v>43</v>
      </c>
      <c r="G96" s="12" t="s">
        <v>55</v>
      </c>
      <c r="H96" s="12" t="s">
        <v>37</v>
      </c>
      <c r="I96" s="13" t="s">
        <v>37</v>
      </c>
      <c r="J96" s="12" t="s">
        <v>5</v>
      </c>
      <c r="K96" s="12" t="s">
        <v>46</v>
      </c>
      <c r="L96" s="13" t="s">
        <v>46</v>
      </c>
      <c r="M96" s="12" t="s">
        <v>70</v>
      </c>
      <c r="N96" s="12" t="s">
        <v>47</v>
      </c>
      <c r="O96" s="13">
        <v>0</v>
      </c>
      <c r="P96" s="12" t="s">
        <v>58</v>
      </c>
      <c r="Q96" s="12" t="s">
        <v>39</v>
      </c>
      <c r="R96" s="13">
        <v>0</v>
      </c>
      <c r="S96" s="12" t="s">
        <v>114</v>
      </c>
      <c r="T96" s="12" t="s">
        <v>40</v>
      </c>
      <c r="U96" s="13" t="s">
        <v>40</v>
      </c>
      <c r="V96" s="12" t="s">
        <v>33</v>
      </c>
      <c r="W96" s="12" t="s">
        <v>38</v>
      </c>
      <c r="X96" s="13" t="s">
        <v>38</v>
      </c>
      <c r="Y96" s="12" t="s">
        <v>26</v>
      </c>
      <c r="Z96" s="12" t="s">
        <v>42</v>
      </c>
      <c r="AA96" s="13" t="s">
        <v>42</v>
      </c>
      <c r="AB96" s="12" t="s">
        <v>7</v>
      </c>
      <c r="AC96" s="12" t="s">
        <v>29</v>
      </c>
      <c r="AD96" s="13">
        <v>0</v>
      </c>
      <c r="AE96" s="12" t="s">
        <v>11</v>
      </c>
      <c r="AF96" s="12" t="s">
        <v>25</v>
      </c>
      <c r="AG96" s="13" t="s">
        <v>25</v>
      </c>
      <c r="AH96" s="12" t="s">
        <v>59</v>
      </c>
      <c r="AI96" s="12" t="s">
        <v>41</v>
      </c>
      <c r="AJ96" s="13" t="s">
        <v>41</v>
      </c>
      <c r="AK96" s="12" t="s">
        <v>18</v>
      </c>
      <c r="AL96" s="12" t="s">
        <v>50</v>
      </c>
      <c r="AM96" s="13" t="s">
        <v>50</v>
      </c>
      <c r="AN96" s="12" t="s">
        <v>9</v>
      </c>
      <c r="AO96" s="12" t="s">
        <v>49</v>
      </c>
      <c r="AP96" s="13">
        <v>0</v>
      </c>
      <c r="AQ96" s="12" t="s">
        <v>3</v>
      </c>
      <c r="AR96" s="12" t="s">
        <v>27</v>
      </c>
      <c r="AS96" s="13" t="s">
        <v>27</v>
      </c>
      <c r="AT96" s="12" t="s">
        <v>15</v>
      </c>
      <c r="AU96" s="12" t="s">
        <v>45</v>
      </c>
      <c r="AV96" s="13">
        <v>0</v>
      </c>
      <c r="AW96" s="12" t="s">
        <v>30</v>
      </c>
      <c r="AX96" s="12" t="s">
        <v>48</v>
      </c>
      <c r="AY96" s="13" t="s">
        <v>48</v>
      </c>
      <c r="AZ96" s="12" t="s">
        <v>50</v>
      </c>
      <c r="BA96" s="13">
        <v>8</v>
      </c>
      <c r="BB96" s="15">
        <v>117</v>
      </c>
      <c r="BC96" s="11"/>
      <c r="BD96" s="11"/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>
        <v>1</v>
      </c>
      <c r="BR96" s="11">
        <v>1</v>
      </c>
      <c r="BS96" s="11">
        <v>1</v>
      </c>
      <c r="BT96" s="11">
        <v>1</v>
      </c>
    </row>
    <row r="97" spans="1:74" x14ac:dyDescent="0.25">
      <c r="A97" s="6" t="s">
        <v>782</v>
      </c>
      <c r="B97" s="6" t="s">
        <v>327</v>
      </c>
      <c r="C97" s="7" t="s">
        <v>24</v>
      </c>
      <c r="D97" s="6" t="s">
        <v>4</v>
      </c>
      <c r="E97" s="7" t="s">
        <v>46</v>
      </c>
      <c r="F97" s="8" t="s">
        <v>46</v>
      </c>
      <c r="G97" s="7" t="s">
        <v>85</v>
      </c>
      <c r="H97" s="7" t="s">
        <v>85</v>
      </c>
      <c r="I97" s="8">
        <v>0</v>
      </c>
      <c r="J97" s="7" t="s">
        <v>85</v>
      </c>
      <c r="K97" s="7" t="s">
        <v>85</v>
      </c>
      <c r="L97" s="8">
        <v>0</v>
      </c>
      <c r="M97" s="7" t="s">
        <v>85</v>
      </c>
      <c r="N97" s="7" t="s">
        <v>85</v>
      </c>
      <c r="O97" s="8">
        <v>0</v>
      </c>
      <c r="P97" s="7" t="s">
        <v>85</v>
      </c>
      <c r="Q97" s="7" t="s">
        <v>85</v>
      </c>
      <c r="R97" s="8">
        <v>0</v>
      </c>
      <c r="S97" s="7" t="s">
        <v>85</v>
      </c>
      <c r="T97" s="7" t="s">
        <v>85</v>
      </c>
      <c r="U97" s="8">
        <v>0</v>
      </c>
      <c r="V97" s="7" t="s">
        <v>85</v>
      </c>
      <c r="W97" s="7" t="s">
        <v>85</v>
      </c>
      <c r="X97" s="8">
        <v>0</v>
      </c>
      <c r="Y97" s="7" t="s">
        <v>85</v>
      </c>
      <c r="Z97" s="7" t="s">
        <v>85</v>
      </c>
      <c r="AA97" s="8">
        <v>0</v>
      </c>
      <c r="AB97" s="7" t="s">
        <v>85</v>
      </c>
      <c r="AC97" s="7" t="s">
        <v>85</v>
      </c>
      <c r="AD97" s="8">
        <v>0</v>
      </c>
      <c r="AE97" s="7" t="s">
        <v>85</v>
      </c>
      <c r="AF97" s="7" t="s">
        <v>85</v>
      </c>
      <c r="AG97" s="8">
        <v>0</v>
      </c>
      <c r="AH97" s="7" t="s">
        <v>85</v>
      </c>
      <c r="AI97" s="7" t="s">
        <v>85</v>
      </c>
      <c r="AJ97" s="8">
        <v>0</v>
      </c>
      <c r="AK97" s="7" t="s">
        <v>85</v>
      </c>
      <c r="AL97" s="7" t="s">
        <v>85</v>
      </c>
      <c r="AM97" s="8">
        <v>0</v>
      </c>
      <c r="AN97" s="7" t="s">
        <v>85</v>
      </c>
      <c r="AO97" s="7" t="s">
        <v>85</v>
      </c>
      <c r="AP97" s="8">
        <v>0</v>
      </c>
      <c r="AQ97" s="7" t="s">
        <v>85</v>
      </c>
      <c r="AR97" s="7" t="s">
        <v>85</v>
      </c>
      <c r="AS97" s="8">
        <v>0</v>
      </c>
      <c r="AT97" s="7" t="s">
        <v>85</v>
      </c>
      <c r="AU97" s="7" t="s">
        <v>85</v>
      </c>
      <c r="AV97" s="8">
        <v>0</v>
      </c>
      <c r="AW97" s="7" t="s">
        <v>85</v>
      </c>
      <c r="AX97" s="7" t="s">
        <v>85</v>
      </c>
      <c r="AY97" s="8">
        <v>0</v>
      </c>
      <c r="AZ97" s="7" t="s">
        <v>85</v>
      </c>
      <c r="BA97" s="8">
        <v>0</v>
      </c>
      <c r="BB97" s="10">
        <v>12</v>
      </c>
      <c r="BC97" s="6"/>
      <c r="BD97" s="6"/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1</v>
      </c>
      <c r="BQ97" s="6">
        <v>0</v>
      </c>
      <c r="BR97" s="6">
        <v>0</v>
      </c>
      <c r="BS97" s="6">
        <v>0</v>
      </c>
      <c r="BT97" s="6">
        <v>0</v>
      </c>
      <c r="BV97" s="51" t="s">
        <v>1352</v>
      </c>
    </row>
    <row r="98" spans="1:74" x14ac:dyDescent="0.25">
      <c r="A98" s="31" t="s">
        <v>783</v>
      </c>
      <c r="B98" s="31" t="s">
        <v>327</v>
      </c>
      <c r="C98" s="32"/>
      <c r="D98" s="31" t="s">
        <v>4</v>
      </c>
      <c r="E98" s="24" t="s">
        <v>46</v>
      </c>
      <c r="F98" s="24" t="s">
        <v>46</v>
      </c>
      <c r="G98" s="32" t="s">
        <v>6</v>
      </c>
      <c r="H98" s="32" t="s">
        <v>27</v>
      </c>
      <c r="I98" s="13">
        <v>0</v>
      </c>
      <c r="J98" s="32" t="s">
        <v>5</v>
      </c>
      <c r="K98" s="32" t="s">
        <v>38</v>
      </c>
      <c r="L98" s="13" t="s">
        <v>38</v>
      </c>
      <c r="M98" s="32" t="s">
        <v>70</v>
      </c>
      <c r="N98" s="32" t="s">
        <v>50</v>
      </c>
      <c r="O98" s="13">
        <v>0</v>
      </c>
      <c r="P98" s="32" t="s">
        <v>58</v>
      </c>
      <c r="Q98" s="32" t="s">
        <v>37</v>
      </c>
      <c r="R98" s="13">
        <v>0</v>
      </c>
      <c r="S98" s="32" t="s">
        <v>114</v>
      </c>
      <c r="T98" s="32" t="s">
        <v>40</v>
      </c>
      <c r="U98" s="13" t="s">
        <v>40</v>
      </c>
      <c r="V98" s="32" t="s">
        <v>33</v>
      </c>
      <c r="W98" s="32" t="s">
        <v>42</v>
      </c>
      <c r="X98" s="13" t="s">
        <v>42</v>
      </c>
      <c r="Y98" s="32" t="s">
        <v>26</v>
      </c>
      <c r="Z98" s="32" t="s">
        <v>25</v>
      </c>
      <c r="AA98" s="13" t="s">
        <v>25</v>
      </c>
      <c r="AB98" s="32" t="s">
        <v>7</v>
      </c>
      <c r="AC98" s="32" t="s">
        <v>45</v>
      </c>
      <c r="AD98" s="13">
        <v>0</v>
      </c>
      <c r="AE98" s="32" t="s">
        <v>11</v>
      </c>
      <c r="AF98" s="32" t="s">
        <v>49</v>
      </c>
      <c r="AG98" s="13" t="s">
        <v>49</v>
      </c>
      <c r="AH98" s="32" t="s">
        <v>59</v>
      </c>
      <c r="AI98" s="32" t="s">
        <v>29</v>
      </c>
      <c r="AJ98" s="13" t="s">
        <v>29</v>
      </c>
      <c r="AK98" s="32" t="s">
        <v>18</v>
      </c>
      <c r="AL98" s="32" t="s">
        <v>47</v>
      </c>
      <c r="AM98" s="13" t="s">
        <v>47</v>
      </c>
      <c r="AN98" s="32" t="s">
        <v>9</v>
      </c>
      <c r="AO98" s="32" t="s">
        <v>41</v>
      </c>
      <c r="AP98" s="13">
        <v>0</v>
      </c>
      <c r="AQ98" s="32" t="s">
        <v>3</v>
      </c>
      <c r="AR98" s="32" t="s">
        <v>48</v>
      </c>
      <c r="AS98" s="13" t="s">
        <v>48</v>
      </c>
      <c r="AT98" s="32" t="s">
        <v>15</v>
      </c>
      <c r="AU98" s="32" t="s">
        <v>43</v>
      </c>
      <c r="AV98" s="13">
        <v>0</v>
      </c>
      <c r="AW98" s="32" t="s">
        <v>10</v>
      </c>
      <c r="AX98" s="32" t="s">
        <v>39</v>
      </c>
      <c r="AY98" s="13">
        <v>0</v>
      </c>
      <c r="AZ98" s="32" t="s">
        <v>50</v>
      </c>
      <c r="BA98" s="13">
        <v>8</v>
      </c>
      <c r="BB98" s="15">
        <v>107</v>
      </c>
      <c r="BC98" s="11"/>
      <c r="BD98" s="11"/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>
        <v>1</v>
      </c>
      <c r="BR98" s="11">
        <v>1</v>
      </c>
      <c r="BS98" s="11">
        <v>1</v>
      </c>
      <c r="BT98" s="11">
        <v>1</v>
      </c>
    </row>
    <row r="99" spans="1:74" x14ac:dyDescent="0.25">
      <c r="A99" s="11" t="s">
        <v>784</v>
      </c>
      <c r="B99" s="11" t="s">
        <v>330</v>
      </c>
      <c r="C99" s="12"/>
      <c r="D99" s="11" t="s">
        <v>4</v>
      </c>
      <c r="E99" s="12" t="s">
        <v>49</v>
      </c>
      <c r="F99" s="13" t="s">
        <v>49</v>
      </c>
      <c r="G99" s="12" t="s">
        <v>55</v>
      </c>
      <c r="H99" s="12" t="s">
        <v>41</v>
      </c>
      <c r="I99" s="13" t="s">
        <v>41</v>
      </c>
      <c r="J99" s="12" t="s">
        <v>5</v>
      </c>
      <c r="K99" s="12" t="s">
        <v>46</v>
      </c>
      <c r="L99" s="13" t="s">
        <v>46</v>
      </c>
      <c r="M99" s="12" t="s">
        <v>28</v>
      </c>
      <c r="N99" s="12" t="s">
        <v>37</v>
      </c>
      <c r="O99" s="13" t="s">
        <v>37</v>
      </c>
      <c r="P99" s="12" t="s">
        <v>58</v>
      </c>
      <c r="Q99" s="12" t="s">
        <v>43</v>
      </c>
      <c r="R99" s="13">
        <v>0</v>
      </c>
      <c r="S99" s="12" t="s">
        <v>114</v>
      </c>
      <c r="T99" s="12" t="s">
        <v>38</v>
      </c>
      <c r="U99" s="13" t="s">
        <v>38</v>
      </c>
      <c r="V99" s="12" t="s">
        <v>33</v>
      </c>
      <c r="W99" s="12" t="s">
        <v>25</v>
      </c>
      <c r="X99" s="13" t="s">
        <v>25</v>
      </c>
      <c r="Y99" s="12" t="s">
        <v>26</v>
      </c>
      <c r="Z99" s="12" t="s">
        <v>40</v>
      </c>
      <c r="AA99" s="13" t="s">
        <v>40</v>
      </c>
      <c r="AB99" s="12" t="s">
        <v>7</v>
      </c>
      <c r="AC99" s="12" t="s">
        <v>27</v>
      </c>
      <c r="AD99" s="13">
        <v>0</v>
      </c>
      <c r="AE99" s="12" t="s">
        <v>11</v>
      </c>
      <c r="AF99" s="12" t="s">
        <v>42</v>
      </c>
      <c r="AG99" s="13" t="s">
        <v>42</v>
      </c>
      <c r="AH99" s="12" t="s">
        <v>59</v>
      </c>
      <c r="AI99" s="12" t="s">
        <v>48</v>
      </c>
      <c r="AJ99" s="13" t="s">
        <v>48</v>
      </c>
      <c r="AK99" s="12" t="s">
        <v>18</v>
      </c>
      <c r="AL99" s="12" t="s">
        <v>45</v>
      </c>
      <c r="AM99" s="13" t="s">
        <v>45</v>
      </c>
      <c r="AN99" s="12" t="s">
        <v>9</v>
      </c>
      <c r="AO99" s="12" t="s">
        <v>29</v>
      </c>
      <c r="AP99" s="13">
        <v>0</v>
      </c>
      <c r="AQ99" s="12" t="s">
        <v>3</v>
      </c>
      <c r="AR99" s="12" t="s">
        <v>50</v>
      </c>
      <c r="AS99" s="13" t="s">
        <v>50</v>
      </c>
      <c r="AT99" s="12" t="s">
        <v>15</v>
      </c>
      <c r="AU99" s="12" t="s">
        <v>39</v>
      </c>
      <c r="AV99" s="13">
        <v>0</v>
      </c>
      <c r="AW99" s="12" t="s">
        <v>30</v>
      </c>
      <c r="AX99" s="12" t="s">
        <v>47</v>
      </c>
      <c r="AY99" s="13" t="s">
        <v>47</v>
      </c>
      <c r="AZ99" s="12" t="s">
        <v>20</v>
      </c>
      <c r="BA99" s="13">
        <v>0</v>
      </c>
      <c r="BB99" s="15">
        <v>107</v>
      </c>
      <c r="BC99" s="11"/>
      <c r="BD99" s="11"/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>
        <v>1</v>
      </c>
      <c r="BR99" s="11">
        <v>1</v>
      </c>
      <c r="BS99" s="11">
        <v>1</v>
      </c>
      <c r="BT99" s="11">
        <v>1</v>
      </c>
    </row>
    <row r="100" spans="1:74" x14ac:dyDescent="0.25">
      <c r="A100" s="11" t="s">
        <v>785</v>
      </c>
      <c r="B100" s="11" t="s">
        <v>332</v>
      </c>
      <c r="C100" s="12"/>
      <c r="D100" s="11" t="s">
        <v>34</v>
      </c>
      <c r="E100" s="12" t="s">
        <v>27</v>
      </c>
      <c r="F100" s="13">
        <v>0</v>
      </c>
      <c r="G100" s="12" t="s">
        <v>55</v>
      </c>
      <c r="H100" s="12" t="s">
        <v>50</v>
      </c>
      <c r="I100" s="13" t="s">
        <v>50</v>
      </c>
      <c r="J100" s="12" t="s">
        <v>5</v>
      </c>
      <c r="K100" s="12" t="s">
        <v>42</v>
      </c>
      <c r="L100" s="13" t="s">
        <v>42</v>
      </c>
      <c r="M100" s="12" t="s">
        <v>28</v>
      </c>
      <c r="N100" s="12" t="s">
        <v>29</v>
      </c>
      <c r="O100" s="13" t="s">
        <v>29</v>
      </c>
      <c r="P100" s="12" t="s">
        <v>58</v>
      </c>
      <c r="Q100" s="12" t="s">
        <v>43</v>
      </c>
      <c r="R100" s="13">
        <v>0</v>
      </c>
      <c r="S100" s="12" t="s">
        <v>114</v>
      </c>
      <c r="T100" s="12" t="s">
        <v>38</v>
      </c>
      <c r="U100" s="13" t="s">
        <v>38</v>
      </c>
      <c r="V100" s="12" t="s">
        <v>33</v>
      </c>
      <c r="W100" s="12" t="s">
        <v>25</v>
      </c>
      <c r="X100" s="13" t="s">
        <v>25</v>
      </c>
      <c r="Y100" s="12" t="s">
        <v>26</v>
      </c>
      <c r="Z100" s="12" t="s">
        <v>37</v>
      </c>
      <c r="AA100" s="13" t="s">
        <v>37</v>
      </c>
      <c r="AB100" s="12" t="s">
        <v>7</v>
      </c>
      <c r="AC100" s="12" t="s">
        <v>40</v>
      </c>
      <c r="AD100" s="13">
        <v>0</v>
      </c>
      <c r="AE100" s="12" t="s">
        <v>11</v>
      </c>
      <c r="AF100" s="12" t="s">
        <v>39</v>
      </c>
      <c r="AG100" s="13" t="s">
        <v>39</v>
      </c>
      <c r="AH100" s="12" t="s">
        <v>59</v>
      </c>
      <c r="AI100" s="12" t="s">
        <v>45</v>
      </c>
      <c r="AJ100" s="13" t="s">
        <v>45</v>
      </c>
      <c r="AK100" s="12" t="s">
        <v>14</v>
      </c>
      <c r="AL100" s="12" t="s">
        <v>41</v>
      </c>
      <c r="AM100" s="13">
        <v>0</v>
      </c>
      <c r="AN100" s="12" t="s">
        <v>9</v>
      </c>
      <c r="AO100" s="12" t="s">
        <v>46</v>
      </c>
      <c r="AP100" s="13">
        <v>0</v>
      </c>
      <c r="AQ100" s="12" t="s">
        <v>16</v>
      </c>
      <c r="AR100" s="12" t="s">
        <v>47</v>
      </c>
      <c r="AS100" s="13">
        <v>0</v>
      </c>
      <c r="AT100" s="12" t="s">
        <v>15</v>
      </c>
      <c r="AU100" s="12" t="s">
        <v>49</v>
      </c>
      <c r="AV100" s="13">
        <v>0</v>
      </c>
      <c r="AW100" s="12" t="s">
        <v>30</v>
      </c>
      <c r="AX100" s="12" t="s">
        <v>48</v>
      </c>
      <c r="AY100" s="13" t="s">
        <v>48</v>
      </c>
      <c r="AZ100" s="12" t="s">
        <v>20</v>
      </c>
      <c r="BA100" s="13">
        <v>0</v>
      </c>
      <c r="BB100" s="15">
        <v>77</v>
      </c>
      <c r="BC100" s="11"/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</row>
    <row r="101" spans="1:74" x14ac:dyDescent="0.25">
      <c r="A101" s="11" t="s">
        <v>786</v>
      </c>
      <c r="B101" s="11" t="s">
        <v>336</v>
      </c>
      <c r="C101" s="12"/>
      <c r="D101" s="11" t="s">
        <v>4</v>
      </c>
      <c r="E101" s="12" t="s">
        <v>37</v>
      </c>
      <c r="F101" s="13" t="s">
        <v>37</v>
      </c>
      <c r="G101" s="12" t="s">
        <v>55</v>
      </c>
      <c r="H101" s="12" t="s">
        <v>48</v>
      </c>
      <c r="I101" s="13" t="s">
        <v>48</v>
      </c>
      <c r="J101" s="12" t="s">
        <v>5</v>
      </c>
      <c r="K101" s="12" t="s">
        <v>42</v>
      </c>
      <c r="L101" s="13" t="s">
        <v>42</v>
      </c>
      <c r="M101" s="12" t="s">
        <v>70</v>
      </c>
      <c r="N101" s="12" t="s">
        <v>41</v>
      </c>
      <c r="O101" s="13">
        <v>0</v>
      </c>
      <c r="P101" s="12" t="s">
        <v>58</v>
      </c>
      <c r="Q101" s="12" t="s">
        <v>27</v>
      </c>
      <c r="R101" s="13">
        <v>0</v>
      </c>
      <c r="S101" s="12" t="s">
        <v>114</v>
      </c>
      <c r="T101" s="12" t="s">
        <v>38</v>
      </c>
      <c r="U101" s="13" t="s">
        <v>38</v>
      </c>
      <c r="V101" s="12" t="s">
        <v>33</v>
      </c>
      <c r="W101" s="12" t="s">
        <v>25</v>
      </c>
      <c r="X101" s="13" t="s">
        <v>25</v>
      </c>
      <c r="Y101" s="12" t="s">
        <v>26</v>
      </c>
      <c r="Z101" s="12" t="s">
        <v>43</v>
      </c>
      <c r="AA101" s="13" t="s">
        <v>43</v>
      </c>
      <c r="AB101" s="12" t="s">
        <v>7</v>
      </c>
      <c r="AC101" s="12" t="s">
        <v>40</v>
      </c>
      <c r="AD101" s="13">
        <v>0</v>
      </c>
      <c r="AE101" s="12" t="s">
        <v>11</v>
      </c>
      <c r="AF101" s="12" t="s">
        <v>47</v>
      </c>
      <c r="AG101" s="13" t="s">
        <v>47</v>
      </c>
      <c r="AH101" s="12" t="s">
        <v>59</v>
      </c>
      <c r="AI101" s="12" t="s">
        <v>49</v>
      </c>
      <c r="AJ101" s="13" t="s">
        <v>49</v>
      </c>
      <c r="AK101" s="12" t="s">
        <v>14</v>
      </c>
      <c r="AL101" s="12" t="s">
        <v>50</v>
      </c>
      <c r="AM101" s="13">
        <v>0</v>
      </c>
      <c r="AN101" s="12" t="s">
        <v>32</v>
      </c>
      <c r="AO101" s="12" t="s">
        <v>45</v>
      </c>
      <c r="AP101" s="13" t="s">
        <v>45</v>
      </c>
      <c r="AQ101" s="12" t="s">
        <v>3</v>
      </c>
      <c r="AR101" s="12" t="s">
        <v>29</v>
      </c>
      <c r="AS101" s="13" t="s">
        <v>29</v>
      </c>
      <c r="AT101" s="12" t="s">
        <v>15</v>
      </c>
      <c r="AU101" s="12" t="s">
        <v>39</v>
      </c>
      <c r="AV101" s="13">
        <v>0</v>
      </c>
      <c r="AW101" s="12" t="s">
        <v>30</v>
      </c>
      <c r="AX101" s="12" t="s">
        <v>46</v>
      </c>
      <c r="AY101" s="13" t="s">
        <v>46</v>
      </c>
      <c r="AZ101" s="12" t="s">
        <v>20</v>
      </c>
      <c r="BA101" s="13">
        <v>0</v>
      </c>
      <c r="BB101" s="15">
        <v>106</v>
      </c>
      <c r="BC101" s="11"/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</row>
    <row r="102" spans="1:74" x14ac:dyDescent="0.25">
      <c r="A102" s="11" t="s">
        <v>787</v>
      </c>
      <c r="B102" s="11" t="s">
        <v>622</v>
      </c>
      <c r="C102" s="12"/>
      <c r="D102" s="11" t="s">
        <v>4</v>
      </c>
      <c r="E102" s="12" t="s">
        <v>43</v>
      </c>
      <c r="F102" s="13" t="s">
        <v>43</v>
      </c>
      <c r="G102" s="12" t="s">
        <v>6</v>
      </c>
      <c r="H102" s="12" t="s">
        <v>27</v>
      </c>
      <c r="I102" s="13">
        <v>0</v>
      </c>
      <c r="J102" s="12" t="s">
        <v>5</v>
      </c>
      <c r="K102" s="12" t="s">
        <v>25</v>
      </c>
      <c r="L102" s="13" t="s">
        <v>25</v>
      </c>
      <c r="M102" s="12" t="s">
        <v>70</v>
      </c>
      <c r="N102" s="12" t="s">
        <v>45</v>
      </c>
      <c r="O102" s="13">
        <v>0</v>
      </c>
      <c r="P102" s="12" t="s">
        <v>17</v>
      </c>
      <c r="Q102" s="12" t="s">
        <v>39</v>
      </c>
      <c r="R102" s="13" t="s">
        <v>39</v>
      </c>
      <c r="S102" s="12" t="s">
        <v>114</v>
      </c>
      <c r="T102" s="12" t="s">
        <v>46</v>
      </c>
      <c r="U102" s="13" t="s">
        <v>46</v>
      </c>
      <c r="V102" s="12" t="s">
        <v>33</v>
      </c>
      <c r="W102" s="12" t="s">
        <v>42</v>
      </c>
      <c r="X102" s="13" t="s">
        <v>42</v>
      </c>
      <c r="Y102" s="12" t="s">
        <v>26</v>
      </c>
      <c r="Z102" s="12" t="s">
        <v>29</v>
      </c>
      <c r="AA102" s="13" t="s">
        <v>29</v>
      </c>
      <c r="AB102" s="12" t="s">
        <v>7</v>
      </c>
      <c r="AC102" s="12" t="s">
        <v>40</v>
      </c>
      <c r="AD102" s="13">
        <v>0</v>
      </c>
      <c r="AE102" s="12" t="s">
        <v>11</v>
      </c>
      <c r="AF102" s="12" t="s">
        <v>48</v>
      </c>
      <c r="AG102" s="13" t="s">
        <v>48</v>
      </c>
      <c r="AH102" s="12" t="s">
        <v>59</v>
      </c>
      <c r="AI102" s="12" t="s">
        <v>41</v>
      </c>
      <c r="AJ102" s="13" t="s">
        <v>41</v>
      </c>
      <c r="AK102" s="12" t="s">
        <v>18</v>
      </c>
      <c r="AL102" s="12" t="s">
        <v>47</v>
      </c>
      <c r="AM102" s="13" t="s">
        <v>47</v>
      </c>
      <c r="AN102" s="12" t="s">
        <v>9</v>
      </c>
      <c r="AO102" s="12" t="s">
        <v>37</v>
      </c>
      <c r="AP102" s="13">
        <v>0</v>
      </c>
      <c r="AQ102" s="12" t="s">
        <v>3</v>
      </c>
      <c r="AR102" s="12" t="s">
        <v>50</v>
      </c>
      <c r="AS102" s="13" t="s">
        <v>50</v>
      </c>
      <c r="AT102" s="12" t="s">
        <v>15</v>
      </c>
      <c r="AU102" s="12" t="s">
        <v>38</v>
      </c>
      <c r="AV102" s="13">
        <v>0</v>
      </c>
      <c r="AW102" s="12" t="s">
        <v>30</v>
      </c>
      <c r="AX102" s="12" t="s">
        <v>49</v>
      </c>
      <c r="AY102" s="13" t="s">
        <v>49</v>
      </c>
      <c r="AZ102" s="12" t="s">
        <v>50</v>
      </c>
      <c r="BA102" s="13">
        <v>8</v>
      </c>
      <c r="BB102" s="15">
        <v>102</v>
      </c>
      <c r="BC102" s="11"/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</row>
    <row r="103" spans="1:74" x14ac:dyDescent="0.25">
      <c r="A103" s="11" t="s">
        <v>788</v>
      </c>
      <c r="B103" s="11" t="s">
        <v>348</v>
      </c>
      <c r="C103" s="12"/>
      <c r="D103" s="11" t="s">
        <v>34</v>
      </c>
      <c r="E103" s="12" t="s">
        <v>50</v>
      </c>
      <c r="F103" s="13">
        <v>0</v>
      </c>
      <c r="G103" s="12" t="s">
        <v>55</v>
      </c>
      <c r="H103" s="12" t="s">
        <v>47</v>
      </c>
      <c r="I103" s="13" t="s">
        <v>47</v>
      </c>
      <c r="J103" s="12" t="s">
        <v>5</v>
      </c>
      <c r="K103" s="12" t="s">
        <v>42</v>
      </c>
      <c r="L103" s="13" t="s">
        <v>42</v>
      </c>
      <c r="M103" s="12" t="s">
        <v>28</v>
      </c>
      <c r="N103" s="12" t="s">
        <v>39</v>
      </c>
      <c r="O103" s="13" t="s">
        <v>39</v>
      </c>
      <c r="P103" s="12" t="s">
        <v>58</v>
      </c>
      <c r="Q103" s="12" t="s">
        <v>45</v>
      </c>
      <c r="R103" s="13">
        <v>0</v>
      </c>
      <c r="S103" s="12" t="s">
        <v>114</v>
      </c>
      <c r="T103" s="12" t="s">
        <v>49</v>
      </c>
      <c r="U103" s="13" t="s">
        <v>49</v>
      </c>
      <c r="V103" s="12" t="s">
        <v>33</v>
      </c>
      <c r="W103" s="12" t="s">
        <v>25</v>
      </c>
      <c r="X103" s="13" t="s">
        <v>25</v>
      </c>
      <c r="Y103" s="12" t="s">
        <v>26</v>
      </c>
      <c r="Z103" s="12" t="s">
        <v>41</v>
      </c>
      <c r="AA103" s="13" t="s">
        <v>41</v>
      </c>
      <c r="AB103" s="12" t="s">
        <v>7</v>
      </c>
      <c r="AC103" s="12" t="s">
        <v>48</v>
      </c>
      <c r="AD103" s="13">
        <v>0</v>
      </c>
      <c r="AE103" s="12" t="s">
        <v>11</v>
      </c>
      <c r="AF103" s="12" t="s">
        <v>29</v>
      </c>
      <c r="AG103" s="13" t="s">
        <v>29</v>
      </c>
      <c r="AH103" s="12" t="s">
        <v>59</v>
      </c>
      <c r="AI103" s="12" t="s">
        <v>43</v>
      </c>
      <c r="AJ103" s="13" t="s">
        <v>43</v>
      </c>
      <c r="AK103" s="12" t="s">
        <v>14</v>
      </c>
      <c r="AL103" s="12" t="s">
        <v>40</v>
      </c>
      <c r="AM103" s="13">
        <v>0</v>
      </c>
      <c r="AN103" s="12" t="s">
        <v>9</v>
      </c>
      <c r="AO103" s="12" t="s">
        <v>38</v>
      </c>
      <c r="AP103" s="13">
        <v>0</v>
      </c>
      <c r="AQ103" s="12" t="s">
        <v>16</v>
      </c>
      <c r="AR103" s="12" t="s">
        <v>37</v>
      </c>
      <c r="AS103" s="13">
        <v>0</v>
      </c>
      <c r="AT103" s="12" t="s">
        <v>15</v>
      </c>
      <c r="AU103" s="12" t="s">
        <v>27</v>
      </c>
      <c r="AV103" s="13">
        <v>0</v>
      </c>
      <c r="AW103" s="12" t="s">
        <v>30</v>
      </c>
      <c r="AX103" s="12" t="s">
        <v>46</v>
      </c>
      <c r="AY103" s="13" t="s">
        <v>46</v>
      </c>
      <c r="AZ103" s="12" t="s">
        <v>50</v>
      </c>
      <c r="BA103" s="13">
        <v>8</v>
      </c>
      <c r="BB103" s="15">
        <v>92</v>
      </c>
      <c r="BC103" s="11"/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</row>
    <row r="104" spans="1:74" x14ac:dyDescent="0.25">
      <c r="A104" s="11" t="s">
        <v>789</v>
      </c>
      <c r="B104" s="11" t="s">
        <v>350</v>
      </c>
      <c r="C104" s="12"/>
      <c r="D104" s="11" t="s">
        <v>4</v>
      </c>
      <c r="E104" s="12" t="s">
        <v>29</v>
      </c>
      <c r="F104" s="13" t="s">
        <v>29</v>
      </c>
      <c r="G104" s="12" t="s">
        <v>55</v>
      </c>
      <c r="H104" s="12" t="s">
        <v>42</v>
      </c>
      <c r="I104" s="13" t="s">
        <v>42</v>
      </c>
      <c r="J104" s="12" t="s">
        <v>5</v>
      </c>
      <c r="K104" s="12" t="s">
        <v>43</v>
      </c>
      <c r="L104" s="13" t="s">
        <v>43</v>
      </c>
      <c r="M104" s="12" t="s">
        <v>28</v>
      </c>
      <c r="N104" s="12" t="s">
        <v>48</v>
      </c>
      <c r="O104" s="13" t="s">
        <v>48</v>
      </c>
      <c r="P104" s="12" t="s">
        <v>17</v>
      </c>
      <c r="Q104" s="12" t="s">
        <v>50</v>
      </c>
      <c r="R104" s="13" t="s">
        <v>50</v>
      </c>
      <c r="S104" s="12" t="s">
        <v>114</v>
      </c>
      <c r="T104" s="12" t="s">
        <v>45</v>
      </c>
      <c r="U104" s="13" t="s">
        <v>45</v>
      </c>
      <c r="V104" s="12" t="s">
        <v>33</v>
      </c>
      <c r="W104" s="12" t="s">
        <v>25</v>
      </c>
      <c r="X104" s="13" t="s">
        <v>25</v>
      </c>
      <c r="Y104" s="12" t="s">
        <v>26</v>
      </c>
      <c r="Z104" s="12" t="s">
        <v>40</v>
      </c>
      <c r="AA104" s="13" t="s">
        <v>40</v>
      </c>
      <c r="AB104" s="12" t="s">
        <v>63</v>
      </c>
      <c r="AC104" s="12" t="s">
        <v>47</v>
      </c>
      <c r="AD104" s="13" t="s">
        <v>47</v>
      </c>
      <c r="AE104" s="12" t="s">
        <v>11</v>
      </c>
      <c r="AF104" s="12" t="s">
        <v>46</v>
      </c>
      <c r="AG104" s="13" t="s">
        <v>46</v>
      </c>
      <c r="AH104" s="12" t="s">
        <v>59</v>
      </c>
      <c r="AI104" s="12" t="s">
        <v>27</v>
      </c>
      <c r="AJ104" s="13" t="s">
        <v>27</v>
      </c>
      <c r="AK104" s="12" t="s">
        <v>18</v>
      </c>
      <c r="AL104" s="12" t="s">
        <v>39</v>
      </c>
      <c r="AM104" s="13" t="s">
        <v>39</v>
      </c>
      <c r="AN104" s="12" t="s">
        <v>9</v>
      </c>
      <c r="AO104" s="12" t="s">
        <v>38</v>
      </c>
      <c r="AP104" s="13">
        <v>0</v>
      </c>
      <c r="AQ104" s="12" t="s">
        <v>3</v>
      </c>
      <c r="AR104" s="12" t="s">
        <v>41</v>
      </c>
      <c r="AS104" s="13" t="s">
        <v>41</v>
      </c>
      <c r="AT104" s="12" t="s">
        <v>15</v>
      </c>
      <c r="AU104" s="12" t="s">
        <v>37</v>
      </c>
      <c r="AV104" s="13">
        <v>0</v>
      </c>
      <c r="AW104" s="12" t="s">
        <v>30</v>
      </c>
      <c r="AX104" s="12" t="s">
        <v>49</v>
      </c>
      <c r="AY104" s="13" t="s">
        <v>49</v>
      </c>
      <c r="AZ104" s="12" t="s">
        <v>50</v>
      </c>
      <c r="BA104" s="13">
        <v>8</v>
      </c>
      <c r="BB104" s="15">
        <v>125</v>
      </c>
      <c r="BC104" s="11"/>
      <c r="BD104" s="11"/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>
        <v>1</v>
      </c>
      <c r="BR104" s="11">
        <v>1</v>
      </c>
      <c r="BS104" s="11">
        <v>1</v>
      </c>
      <c r="BT104" s="11">
        <v>1</v>
      </c>
    </row>
    <row r="105" spans="1:74" x14ac:dyDescent="0.25">
      <c r="A105" s="11" t="s">
        <v>790</v>
      </c>
      <c r="B105" s="11" t="s">
        <v>352</v>
      </c>
      <c r="C105" s="12"/>
      <c r="D105" s="11" t="s">
        <v>4</v>
      </c>
      <c r="E105" s="12" t="s">
        <v>38</v>
      </c>
      <c r="F105" s="13" t="s">
        <v>38</v>
      </c>
      <c r="G105" s="12" t="s">
        <v>6</v>
      </c>
      <c r="H105" s="12" t="s">
        <v>47</v>
      </c>
      <c r="I105" s="13">
        <v>0</v>
      </c>
      <c r="J105" s="12" t="s">
        <v>5</v>
      </c>
      <c r="K105" s="12" t="s">
        <v>42</v>
      </c>
      <c r="L105" s="13" t="s">
        <v>42</v>
      </c>
      <c r="M105" s="12" t="s">
        <v>28</v>
      </c>
      <c r="N105" s="12" t="s">
        <v>27</v>
      </c>
      <c r="O105" s="13" t="s">
        <v>27</v>
      </c>
      <c r="P105" s="12" t="s">
        <v>17</v>
      </c>
      <c r="Q105" s="12" t="s">
        <v>45</v>
      </c>
      <c r="R105" s="13" t="s">
        <v>45</v>
      </c>
      <c r="S105" s="12" t="s">
        <v>114</v>
      </c>
      <c r="T105" s="12" t="s">
        <v>43</v>
      </c>
      <c r="U105" s="13" t="s">
        <v>43</v>
      </c>
      <c r="V105" s="12" t="s">
        <v>33</v>
      </c>
      <c r="W105" s="12" t="s">
        <v>25</v>
      </c>
      <c r="X105" s="13" t="s">
        <v>25</v>
      </c>
      <c r="Y105" s="12" t="s">
        <v>26</v>
      </c>
      <c r="Z105" s="12" t="s">
        <v>37</v>
      </c>
      <c r="AA105" s="13" t="s">
        <v>37</v>
      </c>
      <c r="AB105" s="12" t="s">
        <v>7</v>
      </c>
      <c r="AC105" s="12" t="s">
        <v>39</v>
      </c>
      <c r="AD105" s="13">
        <v>0</v>
      </c>
      <c r="AE105" s="12" t="s">
        <v>11</v>
      </c>
      <c r="AF105" s="12" t="s">
        <v>46</v>
      </c>
      <c r="AG105" s="13" t="s">
        <v>46</v>
      </c>
      <c r="AH105" s="12" t="s">
        <v>59</v>
      </c>
      <c r="AI105" s="12" t="s">
        <v>41</v>
      </c>
      <c r="AJ105" s="13" t="s">
        <v>41</v>
      </c>
      <c r="AK105" s="12" t="s">
        <v>18</v>
      </c>
      <c r="AL105" s="12" t="s">
        <v>29</v>
      </c>
      <c r="AM105" s="13" t="s">
        <v>29</v>
      </c>
      <c r="AN105" s="12" t="s">
        <v>9</v>
      </c>
      <c r="AO105" s="12" t="s">
        <v>48</v>
      </c>
      <c r="AP105" s="13">
        <v>0</v>
      </c>
      <c r="AQ105" s="12" t="s">
        <v>3</v>
      </c>
      <c r="AR105" s="12" t="s">
        <v>50</v>
      </c>
      <c r="AS105" s="13" t="s">
        <v>50</v>
      </c>
      <c r="AT105" s="12" t="s">
        <v>15</v>
      </c>
      <c r="AU105" s="12" t="s">
        <v>40</v>
      </c>
      <c r="AV105" s="13">
        <v>0</v>
      </c>
      <c r="AW105" s="12" t="s">
        <v>10</v>
      </c>
      <c r="AX105" s="12" t="s">
        <v>49</v>
      </c>
      <c r="AY105" s="13">
        <v>0</v>
      </c>
      <c r="AZ105" s="12" t="s">
        <v>50</v>
      </c>
      <c r="BA105" s="13">
        <v>8</v>
      </c>
      <c r="BB105" s="15">
        <v>108</v>
      </c>
      <c r="BC105" s="11"/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</row>
    <row r="106" spans="1:74" x14ac:dyDescent="0.25">
      <c r="A106" s="11" t="s">
        <v>791</v>
      </c>
      <c r="B106" s="11" t="s">
        <v>792</v>
      </c>
      <c r="C106" s="12"/>
      <c r="D106" s="11" t="s">
        <v>4</v>
      </c>
      <c r="E106" s="12" t="s">
        <v>40</v>
      </c>
      <c r="F106" s="13" t="s">
        <v>40</v>
      </c>
      <c r="G106" s="12" t="s">
        <v>6</v>
      </c>
      <c r="H106" s="12" t="s">
        <v>50</v>
      </c>
      <c r="I106" s="13">
        <v>0</v>
      </c>
      <c r="J106" s="12" t="s">
        <v>5</v>
      </c>
      <c r="K106" s="12" t="s">
        <v>47</v>
      </c>
      <c r="L106" s="13" t="s">
        <v>47</v>
      </c>
      <c r="M106" s="12" t="s">
        <v>28</v>
      </c>
      <c r="N106" s="12" t="s">
        <v>39</v>
      </c>
      <c r="O106" s="13" t="s">
        <v>39</v>
      </c>
      <c r="P106" s="12" t="s">
        <v>58</v>
      </c>
      <c r="Q106" s="12" t="s">
        <v>45</v>
      </c>
      <c r="R106" s="13">
        <v>0</v>
      </c>
      <c r="S106" s="12" t="s">
        <v>114</v>
      </c>
      <c r="T106" s="12" t="s">
        <v>25</v>
      </c>
      <c r="U106" s="13" t="s">
        <v>25</v>
      </c>
      <c r="V106" s="12" t="s">
        <v>33</v>
      </c>
      <c r="W106" s="12" t="s">
        <v>42</v>
      </c>
      <c r="X106" s="13" t="s">
        <v>42</v>
      </c>
      <c r="Y106" s="12" t="s">
        <v>26</v>
      </c>
      <c r="Z106" s="12" t="s">
        <v>27</v>
      </c>
      <c r="AA106" s="13" t="s">
        <v>27</v>
      </c>
      <c r="AB106" s="12" t="s">
        <v>7</v>
      </c>
      <c r="AC106" s="12" t="s">
        <v>38</v>
      </c>
      <c r="AD106" s="13">
        <v>0</v>
      </c>
      <c r="AE106" s="12" t="s">
        <v>11</v>
      </c>
      <c r="AF106" s="12" t="s">
        <v>46</v>
      </c>
      <c r="AG106" s="13" t="s">
        <v>46</v>
      </c>
      <c r="AH106" s="12" t="s">
        <v>59</v>
      </c>
      <c r="AI106" s="12" t="s">
        <v>37</v>
      </c>
      <c r="AJ106" s="13" t="s">
        <v>37</v>
      </c>
      <c r="AK106" s="12" t="s">
        <v>14</v>
      </c>
      <c r="AL106" s="12" t="s">
        <v>41</v>
      </c>
      <c r="AM106" s="13">
        <v>0</v>
      </c>
      <c r="AN106" s="12" t="s">
        <v>9</v>
      </c>
      <c r="AO106" s="12" t="s">
        <v>49</v>
      </c>
      <c r="AP106" s="13">
        <v>0</v>
      </c>
      <c r="AQ106" s="12" t="s">
        <v>3</v>
      </c>
      <c r="AR106" s="12" t="s">
        <v>48</v>
      </c>
      <c r="AS106" s="13" t="s">
        <v>48</v>
      </c>
      <c r="AT106" s="12" t="s">
        <v>15</v>
      </c>
      <c r="AU106" s="12" t="s">
        <v>29</v>
      </c>
      <c r="AV106" s="13">
        <v>0</v>
      </c>
      <c r="AW106" s="12" t="s">
        <v>30</v>
      </c>
      <c r="AX106" s="12" t="s">
        <v>43</v>
      </c>
      <c r="AY106" s="13" t="s">
        <v>43</v>
      </c>
      <c r="AZ106" s="12" t="s">
        <v>20</v>
      </c>
      <c r="BA106" s="13">
        <v>0</v>
      </c>
      <c r="BB106" s="15">
        <v>93</v>
      </c>
      <c r="BC106" s="11"/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</row>
    <row r="107" spans="1:74" x14ac:dyDescent="0.25">
      <c r="A107" s="11" t="s">
        <v>793</v>
      </c>
      <c r="B107" s="11" t="s">
        <v>361</v>
      </c>
      <c r="C107" s="12"/>
      <c r="D107" s="11" t="s">
        <v>4</v>
      </c>
      <c r="E107" s="12" t="s">
        <v>38</v>
      </c>
      <c r="F107" s="13" t="s">
        <v>38</v>
      </c>
      <c r="G107" s="12" t="s">
        <v>55</v>
      </c>
      <c r="H107" s="12" t="s">
        <v>45</v>
      </c>
      <c r="I107" s="13" t="s">
        <v>45</v>
      </c>
      <c r="J107" s="12" t="s">
        <v>5</v>
      </c>
      <c r="K107" s="12" t="s">
        <v>46</v>
      </c>
      <c r="L107" s="13" t="s">
        <v>46</v>
      </c>
      <c r="M107" s="12" t="s">
        <v>70</v>
      </c>
      <c r="N107" s="12" t="s">
        <v>47</v>
      </c>
      <c r="O107" s="13">
        <v>0</v>
      </c>
      <c r="P107" s="12" t="s">
        <v>58</v>
      </c>
      <c r="Q107" s="12" t="s">
        <v>39</v>
      </c>
      <c r="R107" s="13">
        <v>0</v>
      </c>
      <c r="S107" s="12" t="s">
        <v>114</v>
      </c>
      <c r="T107" s="12" t="s">
        <v>27</v>
      </c>
      <c r="U107" s="13" t="s">
        <v>27</v>
      </c>
      <c r="V107" s="12" t="s">
        <v>33</v>
      </c>
      <c r="W107" s="12" t="s">
        <v>40</v>
      </c>
      <c r="X107" s="13" t="s">
        <v>40</v>
      </c>
      <c r="Y107" s="12" t="s">
        <v>26</v>
      </c>
      <c r="Z107" s="12" t="s">
        <v>25</v>
      </c>
      <c r="AA107" s="13" t="s">
        <v>25</v>
      </c>
      <c r="AB107" s="12" t="s">
        <v>63</v>
      </c>
      <c r="AC107" s="12" t="s">
        <v>37</v>
      </c>
      <c r="AD107" s="13" t="s">
        <v>37</v>
      </c>
      <c r="AE107" s="12" t="s">
        <v>11</v>
      </c>
      <c r="AF107" s="12" t="s">
        <v>43</v>
      </c>
      <c r="AG107" s="13" t="s">
        <v>43</v>
      </c>
      <c r="AH107" s="12" t="s">
        <v>59</v>
      </c>
      <c r="AI107" s="12" t="s">
        <v>41</v>
      </c>
      <c r="AJ107" s="13" t="s">
        <v>41</v>
      </c>
      <c r="AK107" s="12" t="s">
        <v>14</v>
      </c>
      <c r="AL107" s="12" t="s">
        <v>49</v>
      </c>
      <c r="AM107" s="13">
        <v>0</v>
      </c>
      <c r="AN107" s="12" t="s">
        <v>9</v>
      </c>
      <c r="AO107" s="12" t="s">
        <v>29</v>
      </c>
      <c r="AP107" s="13">
        <v>0</v>
      </c>
      <c r="AQ107" s="12" t="s">
        <v>16</v>
      </c>
      <c r="AR107" s="12" t="s">
        <v>48</v>
      </c>
      <c r="AS107" s="13">
        <v>0</v>
      </c>
      <c r="AT107" s="12" t="s">
        <v>15</v>
      </c>
      <c r="AU107" s="12" t="s">
        <v>50</v>
      </c>
      <c r="AV107" s="13">
        <v>0</v>
      </c>
      <c r="AW107" s="12" t="s">
        <v>30</v>
      </c>
      <c r="AX107" s="12" t="s">
        <v>42</v>
      </c>
      <c r="AY107" s="13" t="s">
        <v>42</v>
      </c>
      <c r="AZ107" s="12" t="s">
        <v>50</v>
      </c>
      <c r="BA107" s="13">
        <v>8</v>
      </c>
      <c r="BB107" s="15">
        <v>111</v>
      </c>
      <c r="BC107" s="11"/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</row>
    <row r="108" spans="1:74" x14ac:dyDescent="0.25">
      <c r="A108" s="11" t="s">
        <v>794</v>
      </c>
      <c r="B108" s="11" t="s">
        <v>363</v>
      </c>
      <c r="C108" s="12"/>
      <c r="D108" s="11" t="s">
        <v>4</v>
      </c>
      <c r="E108" s="12" t="s">
        <v>47</v>
      </c>
      <c r="F108" s="13" t="s">
        <v>47</v>
      </c>
      <c r="G108" s="12" t="s">
        <v>55</v>
      </c>
      <c r="H108" s="12" t="s">
        <v>27</v>
      </c>
      <c r="I108" s="13" t="s">
        <v>27</v>
      </c>
      <c r="J108" s="12" t="s">
        <v>8</v>
      </c>
      <c r="K108" s="12" t="s">
        <v>45</v>
      </c>
      <c r="L108" s="13">
        <v>0</v>
      </c>
      <c r="M108" s="12" t="s">
        <v>28</v>
      </c>
      <c r="N108" s="12" t="s">
        <v>42</v>
      </c>
      <c r="O108" s="13" t="s">
        <v>42</v>
      </c>
      <c r="P108" s="12" t="s">
        <v>17</v>
      </c>
      <c r="Q108" s="12" t="s">
        <v>37</v>
      </c>
      <c r="R108" s="13" t="s">
        <v>37</v>
      </c>
      <c r="S108" s="12" t="s">
        <v>114</v>
      </c>
      <c r="T108" s="12" t="s">
        <v>25</v>
      </c>
      <c r="U108" s="13" t="s">
        <v>25</v>
      </c>
      <c r="V108" s="12" t="s">
        <v>33</v>
      </c>
      <c r="W108" s="12" t="s">
        <v>40</v>
      </c>
      <c r="X108" s="13" t="s">
        <v>40</v>
      </c>
      <c r="Y108" s="12" t="s">
        <v>26</v>
      </c>
      <c r="Z108" s="12" t="s">
        <v>38</v>
      </c>
      <c r="AA108" s="13" t="s">
        <v>38</v>
      </c>
      <c r="AB108" s="12" t="s">
        <v>7</v>
      </c>
      <c r="AC108" s="12" t="s">
        <v>41</v>
      </c>
      <c r="AD108" s="13">
        <v>0</v>
      </c>
      <c r="AE108" s="12" t="s">
        <v>11</v>
      </c>
      <c r="AF108" s="12" t="s">
        <v>46</v>
      </c>
      <c r="AG108" s="13" t="s">
        <v>46</v>
      </c>
      <c r="AH108" s="12" t="s">
        <v>44</v>
      </c>
      <c r="AI108" s="12" t="s">
        <v>39</v>
      </c>
      <c r="AJ108" s="13">
        <v>0</v>
      </c>
      <c r="AK108" s="12" t="s">
        <v>18</v>
      </c>
      <c r="AL108" s="12" t="s">
        <v>49</v>
      </c>
      <c r="AM108" s="13" t="s">
        <v>49</v>
      </c>
      <c r="AN108" s="12" t="s">
        <v>9</v>
      </c>
      <c r="AO108" s="12" t="s">
        <v>43</v>
      </c>
      <c r="AP108" s="13">
        <v>0</v>
      </c>
      <c r="AQ108" s="12" t="s">
        <v>3</v>
      </c>
      <c r="AR108" s="12" t="s">
        <v>29</v>
      </c>
      <c r="AS108" s="13" t="s">
        <v>29</v>
      </c>
      <c r="AT108" s="12" t="s">
        <v>15</v>
      </c>
      <c r="AU108" s="12" t="s">
        <v>50</v>
      </c>
      <c r="AV108" s="13">
        <v>0</v>
      </c>
      <c r="AW108" s="12" t="s">
        <v>30</v>
      </c>
      <c r="AX108" s="12" t="s">
        <v>48</v>
      </c>
      <c r="AY108" s="13" t="s">
        <v>48</v>
      </c>
      <c r="AZ108" s="12" t="s">
        <v>50</v>
      </c>
      <c r="BA108" s="13">
        <v>8</v>
      </c>
      <c r="BB108" s="15">
        <v>118</v>
      </c>
      <c r="BC108" s="11"/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</row>
    <row r="109" spans="1:74" x14ac:dyDescent="0.25">
      <c r="A109" s="11" t="s">
        <v>795</v>
      </c>
      <c r="B109" s="11" t="s">
        <v>365</v>
      </c>
      <c r="C109" s="12"/>
      <c r="D109" s="11" t="s">
        <v>4</v>
      </c>
      <c r="E109" s="12" t="s">
        <v>46</v>
      </c>
      <c r="F109" s="13" t="s">
        <v>46</v>
      </c>
      <c r="G109" s="12" t="s">
        <v>6</v>
      </c>
      <c r="H109" s="12" t="s">
        <v>39</v>
      </c>
      <c r="I109" s="13">
        <v>0</v>
      </c>
      <c r="J109" s="12" t="s">
        <v>5</v>
      </c>
      <c r="K109" s="12" t="s">
        <v>40</v>
      </c>
      <c r="L109" s="13" t="s">
        <v>40</v>
      </c>
      <c r="M109" s="12" t="s">
        <v>28</v>
      </c>
      <c r="N109" s="12" t="s">
        <v>41</v>
      </c>
      <c r="O109" s="13" t="s">
        <v>41</v>
      </c>
      <c r="P109" s="12" t="s">
        <v>58</v>
      </c>
      <c r="Q109" s="12" t="s">
        <v>47</v>
      </c>
      <c r="R109" s="13">
        <v>0</v>
      </c>
      <c r="S109" s="12" t="s">
        <v>114</v>
      </c>
      <c r="T109" s="12" t="s">
        <v>25</v>
      </c>
      <c r="U109" s="13" t="s">
        <v>25</v>
      </c>
      <c r="V109" s="12" t="s">
        <v>33</v>
      </c>
      <c r="W109" s="12" t="s">
        <v>42</v>
      </c>
      <c r="X109" s="13" t="s">
        <v>42</v>
      </c>
      <c r="Y109" s="12" t="s">
        <v>26</v>
      </c>
      <c r="Z109" s="12" t="s">
        <v>37</v>
      </c>
      <c r="AA109" s="13" t="s">
        <v>37</v>
      </c>
      <c r="AB109" s="12" t="s">
        <v>7</v>
      </c>
      <c r="AC109" s="12" t="s">
        <v>45</v>
      </c>
      <c r="AD109" s="13">
        <v>0</v>
      </c>
      <c r="AE109" s="12" t="s">
        <v>11</v>
      </c>
      <c r="AF109" s="12" t="s">
        <v>29</v>
      </c>
      <c r="AG109" s="13" t="s">
        <v>29</v>
      </c>
      <c r="AH109" s="12" t="s">
        <v>59</v>
      </c>
      <c r="AI109" s="12" t="s">
        <v>50</v>
      </c>
      <c r="AJ109" s="13" t="s">
        <v>50</v>
      </c>
      <c r="AK109" s="12" t="s">
        <v>14</v>
      </c>
      <c r="AL109" s="12" t="s">
        <v>38</v>
      </c>
      <c r="AM109" s="13">
        <v>0</v>
      </c>
      <c r="AN109" s="12" t="s">
        <v>32</v>
      </c>
      <c r="AO109" s="12" t="s">
        <v>27</v>
      </c>
      <c r="AP109" s="13" t="s">
        <v>27</v>
      </c>
      <c r="AQ109" s="12" t="s">
        <v>16</v>
      </c>
      <c r="AR109" s="12" t="s">
        <v>49</v>
      </c>
      <c r="AS109" s="13">
        <v>0</v>
      </c>
      <c r="AT109" s="12" t="s">
        <v>15</v>
      </c>
      <c r="AU109" s="12" t="s">
        <v>48</v>
      </c>
      <c r="AV109" s="13">
        <v>0</v>
      </c>
      <c r="AW109" s="12" t="s">
        <v>10</v>
      </c>
      <c r="AX109" s="12" t="s">
        <v>43</v>
      </c>
      <c r="AY109" s="13">
        <v>0</v>
      </c>
      <c r="AZ109" s="12" t="s">
        <v>20</v>
      </c>
      <c r="BA109" s="13">
        <v>0</v>
      </c>
      <c r="BB109" s="15">
        <v>86</v>
      </c>
      <c r="BC109" s="11"/>
      <c r="BD109" s="11"/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11">
        <v>1</v>
      </c>
      <c r="BT109" s="11">
        <v>1</v>
      </c>
    </row>
    <row r="110" spans="1:74" x14ac:dyDescent="0.25">
      <c r="A110" s="11" t="s">
        <v>796</v>
      </c>
      <c r="B110" s="11" t="s">
        <v>369</v>
      </c>
      <c r="C110" s="12"/>
      <c r="D110" s="11" t="s">
        <v>4</v>
      </c>
      <c r="E110" s="12" t="s">
        <v>45</v>
      </c>
      <c r="F110" s="13" t="s">
        <v>45</v>
      </c>
      <c r="G110" s="12" t="s">
        <v>6</v>
      </c>
      <c r="H110" s="12" t="s">
        <v>39</v>
      </c>
      <c r="I110" s="13">
        <v>0</v>
      </c>
      <c r="J110" s="12" t="s">
        <v>5</v>
      </c>
      <c r="K110" s="12" t="s">
        <v>42</v>
      </c>
      <c r="L110" s="13" t="s">
        <v>42</v>
      </c>
      <c r="M110" s="12" t="s">
        <v>70</v>
      </c>
      <c r="N110" s="12" t="s">
        <v>27</v>
      </c>
      <c r="O110" s="13">
        <v>0</v>
      </c>
      <c r="P110" s="12" t="s">
        <v>58</v>
      </c>
      <c r="Q110" s="12" t="s">
        <v>37</v>
      </c>
      <c r="R110" s="13">
        <v>0</v>
      </c>
      <c r="S110" s="12" t="s">
        <v>114</v>
      </c>
      <c r="T110" s="12" t="s">
        <v>25</v>
      </c>
      <c r="U110" s="13" t="s">
        <v>25</v>
      </c>
      <c r="V110" s="12" t="s">
        <v>33</v>
      </c>
      <c r="W110" s="12" t="s">
        <v>40</v>
      </c>
      <c r="X110" s="13" t="s">
        <v>40</v>
      </c>
      <c r="Y110" s="12" t="s">
        <v>26</v>
      </c>
      <c r="Z110" s="12" t="s">
        <v>41</v>
      </c>
      <c r="AA110" s="13" t="s">
        <v>41</v>
      </c>
      <c r="AB110" s="12" t="s">
        <v>7</v>
      </c>
      <c r="AC110" s="12" t="s">
        <v>38</v>
      </c>
      <c r="AD110" s="13">
        <v>0</v>
      </c>
      <c r="AE110" s="12" t="s">
        <v>31</v>
      </c>
      <c r="AF110" s="12" t="s">
        <v>47</v>
      </c>
      <c r="AG110" s="13">
        <v>0</v>
      </c>
      <c r="AH110" s="12" t="s">
        <v>59</v>
      </c>
      <c r="AI110" s="12" t="s">
        <v>49</v>
      </c>
      <c r="AJ110" s="13" t="s">
        <v>49</v>
      </c>
      <c r="AK110" s="12" t="s">
        <v>18</v>
      </c>
      <c r="AL110" s="12" t="s">
        <v>46</v>
      </c>
      <c r="AM110" s="13" t="s">
        <v>46</v>
      </c>
      <c r="AN110" s="12" t="s">
        <v>9</v>
      </c>
      <c r="AO110" s="12" t="s">
        <v>48</v>
      </c>
      <c r="AP110" s="13">
        <v>0</v>
      </c>
      <c r="AQ110" s="12" t="s">
        <v>16</v>
      </c>
      <c r="AR110" s="12" t="s">
        <v>50</v>
      </c>
      <c r="AS110" s="13">
        <v>0</v>
      </c>
      <c r="AT110" s="12" t="s">
        <v>15</v>
      </c>
      <c r="AU110" s="12" t="s">
        <v>29</v>
      </c>
      <c r="AV110" s="13">
        <v>0</v>
      </c>
      <c r="AW110" s="12" t="s">
        <v>30</v>
      </c>
      <c r="AX110" s="12" t="s">
        <v>43</v>
      </c>
      <c r="AY110" s="13" t="s">
        <v>43</v>
      </c>
      <c r="AZ110" s="12" t="s">
        <v>20</v>
      </c>
      <c r="BA110" s="13">
        <v>0</v>
      </c>
      <c r="BB110" s="15">
        <v>87</v>
      </c>
      <c r="BC110" s="11"/>
      <c r="BD110" s="11"/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>
        <v>1</v>
      </c>
      <c r="BR110" s="11">
        <v>1</v>
      </c>
      <c r="BS110" s="11">
        <v>1</v>
      </c>
      <c r="BT110" s="11">
        <v>1</v>
      </c>
    </row>
    <row r="111" spans="1:74" x14ac:dyDescent="0.25">
      <c r="A111" s="6" t="s">
        <v>797</v>
      </c>
      <c r="B111" s="6" t="s">
        <v>381</v>
      </c>
      <c r="C111" s="7" t="s">
        <v>24</v>
      </c>
      <c r="D111" s="6" t="s">
        <v>4</v>
      </c>
      <c r="E111" s="7" t="s">
        <v>49</v>
      </c>
      <c r="F111" s="8" t="s">
        <v>49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7" t="s">
        <v>85</v>
      </c>
      <c r="AS111" s="8">
        <v>0</v>
      </c>
      <c r="AT111" s="7" t="s">
        <v>85</v>
      </c>
      <c r="AU111" s="7" t="s">
        <v>85</v>
      </c>
      <c r="AV111" s="8">
        <v>0</v>
      </c>
      <c r="AW111" s="7" t="s">
        <v>85</v>
      </c>
      <c r="AX111" s="7" t="s">
        <v>85</v>
      </c>
      <c r="AY111" s="8">
        <v>0</v>
      </c>
      <c r="AZ111" s="7" t="s">
        <v>85</v>
      </c>
      <c r="BA111" s="8">
        <v>0</v>
      </c>
      <c r="BB111" s="10">
        <v>8</v>
      </c>
      <c r="BC111" s="6"/>
      <c r="BD111" s="6"/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1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V111" s="51" t="s">
        <v>1352</v>
      </c>
    </row>
    <row r="112" spans="1:74" x14ac:dyDescent="0.25">
      <c r="A112" s="31" t="s">
        <v>798</v>
      </c>
      <c r="B112" s="31" t="s">
        <v>381</v>
      </c>
      <c r="C112" s="32"/>
      <c r="D112" s="31" t="s">
        <v>4</v>
      </c>
      <c r="E112" s="24" t="s">
        <v>49</v>
      </c>
      <c r="F112" s="24" t="s">
        <v>49</v>
      </c>
      <c r="G112" s="32" t="s">
        <v>55</v>
      </c>
      <c r="H112" s="32" t="s">
        <v>41</v>
      </c>
      <c r="I112" s="13" t="s">
        <v>41</v>
      </c>
      <c r="J112" s="32" t="s">
        <v>5</v>
      </c>
      <c r="K112" s="32" t="s">
        <v>37</v>
      </c>
      <c r="L112" s="13" t="s">
        <v>37</v>
      </c>
      <c r="M112" s="32" t="s">
        <v>28</v>
      </c>
      <c r="N112" s="32" t="s">
        <v>27</v>
      </c>
      <c r="O112" s="13" t="s">
        <v>27</v>
      </c>
      <c r="P112" s="32" t="s">
        <v>58</v>
      </c>
      <c r="Q112" s="32" t="s">
        <v>45</v>
      </c>
      <c r="R112" s="13">
        <v>0</v>
      </c>
      <c r="S112" s="32" t="s">
        <v>114</v>
      </c>
      <c r="T112" s="32" t="s">
        <v>39</v>
      </c>
      <c r="U112" s="13" t="s">
        <v>39</v>
      </c>
      <c r="V112" s="32" t="s">
        <v>33</v>
      </c>
      <c r="W112" s="32" t="s">
        <v>42</v>
      </c>
      <c r="X112" s="13" t="s">
        <v>42</v>
      </c>
      <c r="Y112" s="32" t="s">
        <v>26</v>
      </c>
      <c r="Z112" s="32" t="s">
        <v>47</v>
      </c>
      <c r="AA112" s="13" t="s">
        <v>47</v>
      </c>
      <c r="AB112" s="32" t="s">
        <v>7</v>
      </c>
      <c r="AC112" s="32" t="s">
        <v>50</v>
      </c>
      <c r="AD112" s="13">
        <v>0</v>
      </c>
      <c r="AE112" s="32" t="s">
        <v>11</v>
      </c>
      <c r="AF112" s="32" t="s">
        <v>25</v>
      </c>
      <c r="AG112" s="13" t="s">
        <v>25</v>
      </c>
      <c r="AH112" s="32" t="s">
        <v>59</v>
      </c>
      <c r="AI112" s="32" t="s">
        <v>40</v>
      </c>
      <c r="AJ112" s="13" t="s">
        <v>40</v>
      </c>
      <c r="AK112" s="32" t="s">
        <v>18</v>
      </c>
      <c r="AL112" s="32" t="s">
        <v>38</v>
      </c>
      <c r="AM112" s="13" t="s">
        <v>38</v>
      </c>
      <c r="AN112" s="32" t="s">
        <v>9</v>
      </c>
      <c r="AO112" s="32" t="s">
        <v>46</v>
      </c>
      <c r="AP112" s="13">
        <v>0</v>
      </c>
      <c r="AQ112" s="32" t="s">
        <v>3</v>
      </c>
      <c r="AR112" s="32" t="s">
        <v>43</v>
      </c>
      <c r="AS112" s="13" t="s">
        <v>43</v>
      </c>
      <c r="AT112" s="32" t="s">
        <v>15</v>
      </c>
      <c r="AU112" s="32" t="s">
        <v>29</v>
      </c>
      <c r="AV112" s="13">
        <v>0</v>
      </c>
      <c r="AW112" s="32" t="s">
        <v>30</v>
      </c>
      <c r="AX112" s="32" t="s">
        <v>48</v>
      </c>
      <c r="AY112" s="13" t="s">
        <v>48</v>
      </c>
      <c r="AZ112" s="32" t="s">
        <v>50</v>
      </c>
      <c r="BA112" s="13">
        <v>8</v>
      </c>
      <c r="BB112" s="15">
        <v>117</v>
      </c>
      <c r="BC112" s="11"/>
      <c r="BD112" s="11"/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>
        <v>1</v>
      </c>
      <c r="BR112" s="11">
        <v>1</v>
      </c>
      <c r="BS112" s="11">
        <v>1</v>
      </c>
      <c r="BT112" s="11">
        <v>1</v>
      </c>
    </row>
    <row r="113" spans="1:74" x14ac:dyDescent="0.25">
      <c r="A113" s="11" t="s">
        <v>799</v>
      </c>
      <c r="B113" s="11" t="s">
        <v>632</v>
      </c>
      <c r="C113" s="12"/>
      <c r="D113" s="11" t="s">
        <v>34</v>
      </c>
      <c r="E113" s="12" t="s">
        <v>39</v>
      </c>
      <c r="F113" s="13">
        <v>0</v>
      </c>
      <c r="G113" s="12" t="s">
        <v>55</v>
      </c>
      <c r="H113" s="12" t="s">
        <v>27</v>
      </c>
      <c r="I113" s="13" t="s">
        <v>27</v>
      </c>
      <c r="J113" s="12" t="s">
        <v>5</v>
      </c>
      <c r="K113" s="12" t="s">
        <v>25</v>
      </c>
      <c r="L113" s="13" t="s">
        <v>25</v>
      </c>
      <c r="M113" s="12" t="s">
        <v>28</v>
      </c>
      <c r="N113" s="12" t="s">
        <v>43</v>
      </c>
      <c r="O113" s="13" t="s">
        <v>43</v>
      </c>
      <c r="P113" s="12" t="s">
        <v>58</v>
      </c>
      <c r="Q113" s="12" t="s">
        <v>45</v>
      </c>
      <c r="R113" s="13">
        <v>0</v>
      </c>
      <c r="S113" s="12" t="s">
        <v>114</v>
      </c>
      <c r="T113" s="12" t="s">
        <v>40</v>
      </c>
      <c r="U113" s="13" t="s">
        <v>40</v>
      </c>
      <c r="V113" s="12" t="s">
        <v>33</v>
      </c>
      <c r="W113" s="12" t="s">
        <v>42</v>
      </c>
      <c r="X113" s="13" t="s">
        <v>42</v>
      </c>
      <c r="Y113" s="12" t="s">
        <v>26</v>
      </c>
      <c r="Z113" s="12" t="s">
        <v>38</v>
      </c>
      <c r="AA113" s="13" t="s">
        <v>38</v>
      </c>
      <c r="AB113" s="12" t="s">
        <v>63</v>
      </c>
      <c r="AC113" s="12" t="s">
        <v>37</v>
      </c>
      <c r="AD113" s="13" t="s">
        <v>37</v>
      </c>
      <c r="AE113" s="12" t="s">
        <v>11</v>
      </c>
      <c r="AF113" s="12" t="s">
        <v>49</v>
      </c>
      <c r="AG113" s="13" t="s">
        <v>49</v>
      </c>
      <c r="AH113" s="12" t="s">
        <v>59</v>
      </c>
      <c r="AI113" s="12" t="s">
        <v>29</v>
      </c>
      <c r="AJ113" s="13" t="s">
        <v>29</v>
      </c>
      <c r="AK113" s="12" t="s">
        <v>14</v>
      </c>
      <c r="AL113" s="12" t="s">
        <v>50</v>
      </c>
      <c r="AM113" s="13">
        <v>0</v>
      </c>
      <c r="AN113" s="12" t="s">
        <v>9</v>
      </c>
      <c r="AO113" s="12" t="s">
        <v>47</v>
      </c>
      <c r="AP113" s="13">
        <v>0</v>
      </c>
      <c r="AQ113" s="12" t="s">
        <v>3</v>
      </c>
      <c r="AR113" s="12" t="s">
        <v>41</v>
      </c>
      <c r="AS113" s="13" t="s">
        <v>41</v>
      </c>
      <c r="AT113" s="12" t="s">
        <v>15</v>
      </c>
      <c r="AU113" s="12" t="s">
        <v>46</v>
      </c>
      <c r="AV113" s="13">
        <v>0</v>
      </c>
      <c r="AW113" s="12" t="s">
        <v>30</v>
      </c>
      <c r="AX113" s="12" t="s">
        <v>48</v>
      </c>
      <c r="AY113" s="13" t="s">
        <v>48</v>
      </c>
      <c r="AZ113" s="12" t="s">
        <v>50</v>
      </c>
      <c r="BA113" s="13">
        <v>8</v>
      </c>
      <c r="BB113" s="15">
        <v>122</v>
      </c>
      <c r="BC113" s="11"/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</row>
    <row r="114" spans="1:74" x14ac:dyDescent="0.25">
      <c r="A114" s="11" t="s">
        <v>800</v>
      </c>
      <c r="B114" s="11" t="s">
        <v>388</v>
      </c>
      <c r="C114" s="12"/>
      <c r="D114" s="11" t="s">
        <v>34</v>
      </c>
      <c r="E114" s="12" t="s">
        <v>50</v>
      </c>
      <c r="F114" s="13">
        <v>0</v>
      </c>
      <c r="G114" s="12" t="s">
        <v>55</v>
      </c>
      <c r="H114" s="12" t="s">
        <v>29</v>
      </c>
      <c r="I114" s="13" t="s">
        <v>29</v>
      </c>
      <c r="J114" s="12" t="s">
        <v>5</v>
      </c>
      <c r="K114" s="12" t="s">
        <v>43</v>
      </c>
      <c r="L114" s="13" t="s">
        <v>43</v>
      </c>
      <c r="M114" s="12" t="s">
        <v>28</v>
      </c>
      <c r="N114" s="12" t="s">
        <v>47</v>
      </c>
      <c r="O114" s="13" t="s">
        <v>47</v>
      </c>
      <c r="P114" s="12" t="s">
        <v>17</v>
      </c>
      <c r="Q114" s="12" t="s">
        <v>39</v>
      </c>
      <c r="R114" s="13" t="s">
        <v>39</v>
      </c>
      <c r="S114" s="12" t="s">
        <v>114</v>
      </c>
      <c r="T114" s="12" t="s">
        <v>46</v>
      </c>
      <c r="U114" s="13" t="s">
        <v>46</v>
      </c>
      <c r="V114" s="12" t="s">
        <v>33</v>
      </c>
      <c r="W114" s="12" t="s">
        <v>42</v>
      </c>
      <c r="X114" s="13" t="s">
        <v>42</v>
      </c>
      <c r="Y114" s="12" t="s">
        <v>26</v>
      </c>
      <c r="Z114" s="12" t="s">
        <v>25</v>
      </c>
      <c r="AA114" s="13" t="s">
        <v>25</v>
      </c>
      <c r="AB114" s="12" t="s">
        <v>63</v>
      </c>
      <c r="AC114" s="12" t="s">
        <v>45</v>
      </c>
      <c r="AD114" s="13" t="s">
        <v>45</v>
      </c>
      <c r="AE114" s="12" t="s">
        <v>11</v>
      </c>
      <c r="AF114" s="12" t="s">
        <v>27</v>
      </c>
      <c r="AG114" s="13" t="s">
        <v>27</v>
      </c>
      <c r="AH114" s="12" t="s">
        <v>59</v>
      </c>
      <c r="AI114" s="12" t="s">
        <v>40</v>
      </c>
      <c r="AJ114" s="13" t="s">
        <v>40</v>
      </c>
      <c r="AK114" s="12" t="s">
        <v>14</v>
      </c>
      <c r="AL114" s="12" t="s">
        <v>38</v>
      </c>
      <c r="AM114" s="13">
        <v>0</v>
      </c>
      <c r="AN114" s="12" t="s">
        <v>32</v>
      </c>
      <c r="AO114" s="12" t="s">
        <v>37</v>
      </c>
      <c r="AP114" s="13" t="s">
        <v>37</v>
      </c>
      <c r="AQ114" s="12" t="s">
        <v>3</v>
      </c>
      <c r="AR114" s="12" t="s">
        <v>41</v>
      </c>
      <c r="AS114" s="13" t="s">
        <v>41</v>
      </c>
      <c r="AT114" s="12" t="s">
        <v>15</v>
      </c>
      <c r="AU114" s="12" t="s">
        <v>49</v>
      </c>
      <c r="AV114" s="13">
        <v>0</v>
      </c>
      <c r="AW114" s="12" t="s">
        <v>30</v>
      </c>
      <c r="AX114" s="12" t="s">
        <v>48</v>
      </c>
      <c r="AY114" s="13" t="s">
        <v>48</v>
      </c>
      <c r="AZ114" s="12" t="s">
        <v>20</v>
      </c>
      <c r="BA114" s="13">
        <v>0</v>
      </c>
      <c r="BB114" s="15">
        <v>114</v>
      </c>
      <c r="BC114" s="11"/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</row>
    <row r="115" spans="1:74" x14ac:dyDescent="0.25">
      <c r="A115" s="11" t="s">
        <v>801</v>
      </c>
      <c r="B115" s="11" t="s">
        <v>392</v>
      </c>
      <c r="C115" s="12"/>
      <c r="D115" s="11" t="s">
        <v>4</v>
      </c>
      <c r="E115" s="12" t="s">
        <v>29</v>
      </c>
      <c r="F115" s="13" t="s">
        <v>29</v>
      </c>
      <c r="G115" s="12" t="s">
        <v>55</v>
      </c>
      <c r="H115" s="12" t="s">
        <v>48</v>
      </c>
      <c r="I115" s="13" t="s">
        <v>48</v>
      </c>
      <c r="J115" s="12" t="s">
        <v>5</v>
      </c>
      <c r="K115" s="12" t="s">
        <v>40</v>
      </c>
      <c r="L115" s="13" t="s">
        <v>40</v>
      </c>
      <c r="M115" s="12" t="s">
        <v>28</v>
      </c>
      <c r="N115" s="12" t="s">
        <v>47</v>
      </c>
      <c r="O115" s="13" t="s">
        <v>47</v>
      </c>
      <c r="P115" s="12" t="s">
        <v>58</v>
      </c>
      <c r="Q115" s="12" t="s">
        <v>49</v>
      </c>
      <c r="R115" s="13">
        <v>0</v>
      </c>
      <c r="S115" s="12" t="s">
        <v>114</v>
      </c>
      <c r="T115" s="12" t="s">
        <v>25</v>
      </c>
      <c r="U115" s="13" t="s">
        <v>25</v>
      </c>
      <c r="V115" s="12" t="s">
        <v>33</v>
      </c>
      <c r="W115" s="12" t="s">
        <v>42</v>
      </c>
      <c r="X115" s="13" t="s">
        <v>42</v>
      </c>
      <c r="Y115" s="12" t="s">
        <v>26</v>
      </c>
      <c r="Z115" s="12" t="s">
        <v>38</v>
      </c>
      <c r="AA115" s="13" t="s">
        <v>38</v>
      </c>
      <c r="AB115" s="12" t="s">
        <v>7</v>
      </c>
      <c r="AC115" s="12" t="s">
        <v>39</v>
      </c>
      <c r="AD115" s="13">
        <v>0</v>
      </c>
      <c r="AE115" s="12" t="s">
        <v>11</v>
      </c>
      <c r="AF115" s="12" t="s">
        <v>46</v>
      </c>
      <c r="AG115" s="13" t="s">
        <v>46</v>
      </c>
      <c r="AH115" s="12" t="s">
        <v>59</v>
      </c>
      <c r="AI115" s="12" t="s">
        <v>50</v>
      </c>
      <c r="AJ115" s="13" t="s">
        <v>50</v>
      </c>
      <c r="AK115" s="12" t="s">
        <v>14</v>
      </c>
      <c r="AL115" s="12" t="s">
        <v>43</v>
      </c>
      <c r="AM115" s="13">
        <v>0</v>
      </c>
      <c r="AN115" s="12" t="s">
        <v>9</v>
      </c>
      <c r="AO115" s="12" t="s">
        <v>41</v>
      </c>
      <c r="AP115" s="13">
        <v>0</v>
      </c>
      <c r="AQ115" s="12" t="s">
        <v>16</v>
      </c>
      <c r="AR115" s="12" t="s">
        <v>45</v>
      </c>
      <c r="AS115" s="13">
        <v>0</v>
      </c>
      <c r="AT115" s="12" t="s">
        <v>12</v>
      </c>
      <c r="AU115" s="12" t="s">
        <v>37</v>
      </c>
      <c r="AV115" s="13" t="s">
        <v>37</v>
      </c>
      <c r="AW115" s="12" t="s">
        <v>30</v>
      </c>
      <c r="AX115" s="12" t="s">
        <v>27</v>
      </c>
      <c r="AY115" s="13" t="s">
        <v>27</v>
      </c>
      <c r="AZ115" s="12" t="s">
        <v>20</v>
      </c>
      <c r="BA115" s="13">
        <v>0</v>
      </c>
      <c r="BB115" s="15">
        <v>103</v>
      </c>
      <c r="BC115" s="11"/>
      <c r="BD115" s="11"/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>
        <v>1</v>
      </c>
      <c r="BR115" s="11">
        <v>1</v>
      </c>
      <c r="BS115" s="11">
        <v>1</v>
      </c>
      <c r="BT115" s="11">
        <v>1</v>
      </c>
    </row>
    <row r="116" spans="1:74" x14ac:dyDescent="0.25">
      <c r="A116" s="11" t="s">
        <v>802</v>
      </c>
      <c r="B116" s="11" t="s">
        <v>394</v>
      </c>
      <c r="C116" s="12"/>
      <c r="D116" s="11" t="s">
        <v>4</v>
      </c>
      <c r="E116" s="12" t="s">
        <v>38</v>
      </c>
      <c r="F116" s="13" t="s">
        <v>38</v>
      </c>
      <c r="G116" s="12" t="s">
        <v>55</v>
      </c>
      <c r="H116" s="12" t="s">
        <v>27</v>
      </c>
      <c r="I116" s="13" t="s">
        <v>27</v>
      </c>
      <c r="J116" s="12" t="s">
        <v>5</v>
      </c>
      <c r="K116" s="12" t="s">
        <v>40</v>
      </c>
      <c r="L116" s="13" t="s">
        <v>40</v>
      </c>
      <c r="M116" s="12" t="s">
        <v>70</v>
      </c>
      <c r="N116" s="12" t="s">
        <v>37</v>
      </c>
      <c r="O116" s="13">
        <v>0</v>
      </c>
      <c r="P116" s="12" t="s">
        <v>17</v>
      </c>
      <c r="Q116" s="12" t="s">
        <v>41</v>
      </c>
      <c r="R116" s="13" t="s">
        <v>41</v>
      </c>
      <c r="S116" s="12" t="s">
        <v>114</v>
      </c>
      <c r="T116" s="12" t="s">
        <v>25</v>
      </c>
      <c r="U116" s="13" t="s">
        <v>25</v>
      </c>
      <c r="V116" s="12" t="s">
        <v>33</v>
      </c>
      <c r="W116" s="12" t="s">
        <v>42</v>
      </c>
      <c r="X116" s="13" t="s">
        <v>42</v>
      </c>
      <c r="Y116" s="12" t="s">
        <v>26</v>
      </c>
      <c r="Z116" s="12" t="s">
        <v>46</v>
      </c>
      <c r="AA116" s="13" t="s">
        <v>46</v>
      </c>
      <c r="AB116" s="12" t="s">
        <v>7</v>
      </c>
      <c r="AC116" s="12" t="s">
        <v>45</v>
      </c>
      <c r="AD116" s="13">
        <v>0</v>
      </c>
      <c r="AE116" s="12" t="s">
        <v>11</v>
      </c>
      <c r="AF116" s="12" t="s">
        <v>43</v>
      </c>
      <c r="AG116" s="13" t="s">
        <v>43</v>
      </c>
      <c r="AH116" s="12" t="s">
        <v>59</v>
      </c>
      <c r="AI116" s="12" t="s">
        <v>48</v>
      </c>
      <c r="AJ116" s="13" t="s">
        <v>48</v>
      </c>
      <c r="AK116" s="12" t="s">
        <v>14</v>
      </c>
      <c r="AL116" s="12" t="s">
        <v>39</v>
      </c>
      <c r="AM116" s="13">
        <v>0</v>
      </c>
      <c r="AN116" s="12" t="s">
        <v>9</v>
      </c>
      <c r="AO116" s="12" t="s">
        <v>29</v>
      </c>
      <c r="AP116" s="13">
        <v>0</v>
      </c>
      <c r="AQ116" s="12" t="s">
        <v>16</v>
      </c>
      <c r="AR116" s="12" t="s">
        <v>49</v>
      </c>
      <c r="AS116" s="13">
        <v>0</v>
      </c>
      <c r="AT116" s="12" t="s">
        <v>15</v>
      </c>
      <c r="AU116" s="12" t="s">
        <v>47</v>
      </c>
      <c r="AV116" s="13">
        <v>0</v>
      </c>
      <c r="AW116" s="12" t="s">
        <v>30</v>
      </c>
      <c r="AX116" s="12" t="s">
        <v>50</v>
      </c>
      <c r="AY116" s="13" t="s">
        <v>50</v>
      </c>
      <c r="AZ116" s="12" t="s">
        <v>20</v>
      </c>
      <c r="BA116" s="13">
        <v>0</v>
      </c>
      <c r="BB116" s="15">
        <v>103</v>
      </c>
      <c r="BC116" s="11"/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</row>
    <row r="117" spans="1:74" x14ac:dyDescent="0.25">
      <c r="A117" s="6" t="s">
        <v>803</v>
      </c>
      <c r="B117" s="6" t="s">
        <v>396</v>
      </c>
      <c r="C117" s="7" t="s">
        <v>24</v>
      </c>
      <c r="D117" s="6" t="s">
        <v>4</v>
      </c>
      <c r="E117" s="7" t="s">
        <v>42</v>
      </c>
      <c r="F117" s="8" t="s">
        <v>42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7" t="s">
        <v>85</v>
      </c>
      <c r="AY117" s="8">
        <v>0</v>
      </c>
      <c r="AZ117" s="7" t="s">
        <v>85</v>
      </c>
      <c r="BA117" s="8">
        <v>0</v>
      </c>
      <c r="BB117" s="10">
        <v>16</v>
      </c>
      <c r="BC117" s="6"/>
      <c r="BD117" s="6"/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1</v>
      </c>
      <c r="BV117" s="51" t="s">
        <v>1352</v>
      </c>
    </row>
    <row r="118" spans="1:74" x14ac:dyDescent="0.25">
      <c r="A118" s="31" t="s">
        <v>804</v>
      </c>
      <c r="B118" s="31" t="s">
        <v>396</v>
      </c>
      <c r="C118" s="32"/>
      <c r="D118" s="31" t="s">
        <v>4</v>
      </c>
      <c r="E118" s="24" t="s">
        <v>42</v>
      </c>
      <c r="F118" s="24" t="s">
        <v>42</v>
      </c>
      <c r="G118" s="32" t="s">
        <v>6</v>
      </c>
      <c r="H118" s="32" t="s">
        <v>39</v>
      </c>
      <c r="I118" s="13">
        <v>0</v>
      </c>
      <c r="J118" s="32" t="s">
        <v>5</v>
      </c>
      <c r="K118" s="32" t="s">
        <v>25</v>
      </c>
      <c r="L118" s="13" t="s">
        <v>25</v>
      </c>
      <c r="M118" s="32" t="s">
        <v>70</v>
      </c>
      <c r="N118" s="32" t="s">
        <v>47</v>
      </c>
      <c r="O118" s="13">
        <v>0</v>
      </c>
      <c r="P118" s="32" t="s">
        <v>17</v>
      </c>
      <c r="Q118" s="32" t="s">
        <v>41</v>
      </c>
      <c r="R118" s="13" t="s">
        <v>41</v>
      </c>
      <c r="S118" s="32" t="s">
        <v>123</v>
      </c>
      <c r="T118" s="32" t="s">
        <v>50</v>
      </c>
      <c r="U118" s="13">
        <v>0</v>
      </c>
      <c r="V118" s="32" t="s">
        <v>33</v>
      </c>
      <c r="W118" s="32" t="s">
        <v>38</v>
      </c>
      <c r="X118" s="13" t="s">
        <v>38</v>
      </c>
      <c r="Y118" s="32" t="s">
        <v>26</v>
      </c>
      <c r="Z118" s="32" t="s">
        <v>40</v>
      </c>
      <c r="AA118" s="13" t="s">
        <v>40</v>
      </c>
      <c r="AB118" s="32" t="s">
        <v>7</v>
      </c>
      <c r="AC118" s="32" t="s">
        <v>48</v>
      </c>
      <c r="AD118" s="13">
        <v>0</v>
      </c>
      <c r="AE118" s="32" t="s">
        <v>11</v>
      </c>
      <c r="AF118" s="32" t="s">
        <v>46</v>
      </c>
      <c r="AG118" s="13" t="s">
        <v>46</v>
      </c>
      <c r="AH118" s="32" t="s">
        <v>59</v>
      </c>
      <c r="AI118" s="32" t="s">
        <v>37</v>
      </c>
      <c r="AJ118" s="13" t="s">
        <v>37</v>
      </c>
      <c r="AK118" s="32" t="s">
        <v>18</v>
      </c>
      <c r="AL118" s="32" t="s">
        <v>45</v>
      </c>
      <c r="AM118" s="13" t="s">
        <v>45</v>
      </c>
      <c r="AN118" s="32" t="s">
        <v>9</v>
      </c>
      <c r="AO118" s="32" t="s">
        <v>43</v>
      </c>
      <c r="AP118" s="13">
        <v>0</v>
      </c>
      <c r="AQ118" s="32" t="s">
        <v>3</v>
      </c>
      <c r="AR118" s="32" t="s">
        <v>29</v>
      </c>
      <c r="AS118" s="13" t="s">
        <v>29</v>
      </c>
      <c r="AT118" s="32" t="s">
        <v>15</v>
      </c>
      <c r="AU118" s="32" t="s">
        <v>49</v>
      </c>
      <c r="AV118" s="13">
        <v>0</v>
      </c>
      <c r="AW118" s="32" t="s">
        <v>30</v>
      </c>
      <c r="AX118" s="32" t="s">
        <v>27</v>
      </c>
      <c r="AY118" s="13" t="s">
        <v>27</v>
      </c>
      <c r="AZ118" s="32" t="s">
        <v>50</v>
      </c>
      <c r="BA118" s="13">
        <v>8</v>
      </c>
      <c r="BB118" s="15">
        <v>110</v>
      </c>
      <c r="BC118" s="11"/>
      <c r="BD118" s="11"/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>
        <v>1</v>
      </c>
      <c r="BR118" s="11">
        <v>1</v>
      </c>
      <c r="BS118" s="11">
        <v>1</v>
      </c>
      <c r="BT118" s="11">
        <v>1</v>
      </c>
    </row>
    <row r="119" spans="1:74" x14ac:dyDescent="0.25">
      <c r="A119" s="31" t="s">
        <v>805</v>
      </c>
      <c r="B119" s="31" t="s">
        <v>399</v>
      </c>
      <c r="C119" s="32"/>
      <c r="D119" s="31" t="s">
        <v>4</v>
      </c>
      <c r="E119" s="18" t="s">
        <v>46</v>
      </c>
      <c r="F119" s="18">
        <v>0</v>
      </c>
      <c r="G119" s="32" t="s">
        <v>55</v>
      </c>
      <c r="H119" s="32" t="s">
        <v>45</v>
      </c>
      <c r="I119" s="13" t="s">
        <v>45</v>
      </c>
      <c r="J119" s="32" t="s">
        <v>5</v>
      </c>
      <c r="K119" s="32" t="s">
        <v>25</v>
      </c>
      <c r="L119" s="13" t="s">
        <v>25</v>
      </c>
      <c r="M119" s="32" t="s">
        <v>28</v>
      </c>
      <c r="N119" s="32" t="s">
        <v>29</v>
      </c>
      <c r="O119" s="13" t="s">
        <v>29</v>
      </c>
      <c r="P119" s="32" t="s">
        <v>17</v>
      </c>
      <c r="Q119" s="32" t="s">
        <v>50</v>
      </c>
      <c r="R119" s="13" t="s">
        <v>50</v>
      </c>
      <c r="S119" s="32" t="s">
        <v>114</v>
      </c>
      <c r="T119" s="32" t="s">
        <v>43</v>
      </c>
      <c r="U119" s="13" t="s">
        <v>43</v>
      </c>
      <c r="V119" s="32" t="s">
        <v>33</v>
      </c>
      <c r="W119" s="32" t="s">
        <v>38</v>
      </c>
      <c r="X119" s="13" t="s">
        <v>38</v>
      </c>
      <c r="Y119" s="32" t="s">
        <v>26</v>
      </c>
      <c r="Z119" s="32" t="s">
        <v>37</v>
      </c>
      <c r="AA119" s="13" t="s">
        <v>37</v>
      </c>
      <c r="AB119" s="32" t="s">
        <v>7</v>
      </c>
      <c r="AC119" s="32" t="s">
        <v>49</v>
      </c>
      <c r="AD119" s="13">
        <v>0</v>
      </c>
      <c r="AE119" s="32" t="s">
        <v>11</v>
      </c>
      <c r="AF119" s="32" t="s">
        <v>40</v>
      </c>
      <c r="AG119" s="13" t="s">
        <v>40</v>
      </c>
      <c r="AH119" s="32" t="s">
        <v>59</v>
      </c>
      <c r="AI119" s="32" t="s">
        <v>39</v>
      </c>
      <c r="AJ119" s="13" t="s">
        <v>39</v>
      </c>
      <c r="AK119" s="32" t="s">
        <v>14</v>
      </c>
      <c r="AL119" s="32" t="s">
        <v>48</v>
      </c>
      <c r="AM119" s="13">
        <v>0</v>
      </c>
      <c r="AN119" s="32" t="s">
        <v>9</v>
      </c>
      <c r="AO119" s="32" t="s">
        <v>41</v>
      </c>
      <c r="AP119" s="13">
        <v>0</v>
      </c>
      <c r="AQ119" s="32" t="s">
        <v>16</v>
      </c>
      <c r="AR119" s="32" t="s">
        <v>47</v>
      </c>
      <c r="AS119" s="13">
        <v>0</v>
      </c>
      <c r="AT119" s="32" t="s">
        <v>15</v>
      </c>
      <c r="AU119" s="32" t="s">
        <v>27</v>
      </c>
      <c r="AV119" s="13">
        <v>0</v>
      </c>
      <c r="AW119" s="32" t="s">
        <v>30</v>
      </c>
      <c r="AX119" s="32" t="s">
        <v>42</v>
      </c>
      <c r="AY119" s="13" t="s">
        <v>42</v>
      </c>
      <c r="AZ119" s="32" t="s">
        <v>50</v>
      </c>
      <c r="BA119" s="13">
        <v>8</v>
      </c>
      <c r="BB119" s="15">
        <v>101</v>
      </c>
      <c r="BC119" s="11"/>
      <c r="BD119" s="11"/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  <c r="BQ119" s="11">
        <v>1</v>
      </c>
      <c r="BR119" s="11">
        <v>1</v>
      </c>
      <c r="BS119" s="11">
        <v>1</v>
      </c>
      <c r="BT119" s="11">
        <v>1</v>
      </c>
    </row>
    <row r="120" spans="1:74" x14ac:dyDescent="0.25">
      <c r="A120" s="11" t="s">
        <v>806</v>
      </c>
      <c r="B120" s="11" t="s">
        <v>642</v>
      </c>
      <c r="C120" s="12"/>
      <c r="D120" s="11" t="s">
        <v>4</v>
      </c>
      <c r="E120" s="12" t="s">
        <v>43</v>
      </c>
      <c r="F120" s="13" t="s">
        <v>43</v>
      </c>
      <c r="G120" s="12" t="s">
        <v>55</v>
      </c>
      <c r="H120" s="12" t="s">
        <v>49</v>
      </c>
      <c r="I120" s="13" t="s">
        <v>49</v>
      </c>
      <c r="J120" s="12" t="s">
        <v>5</v>
      </c>
      <c r="K120" s="12" t="s">
        <v>25</v>
      </c>
      <c r="L120" s="13" t="s">
        <v>25</v>
      </c>
      <c r="M120" s="12" t="s">
        <v>28</v>
      </c>
      <c r="N120" s="12" t="s">
        <v>41</v>
      </c>
      <c r="O120" s="13" t="s">
        <v>41</v>
      </c>
      <c r="P120" s="12" t="s">
        <v>17</v>
      </c>
      <c r="Q120" s="12" t="s">
        <v>47</v>
      </c>
      <c r="R120" s="13" t="s">
        <v>47</v>
      </c>
      <c r="S120" s="12" t="s">
        <v>114</v>
      </c>
      <c r="T120" s="12" t="s">
        <v>40</v>
      </c>
      <c r="U120" s="13" t="s">
        <v>40</v>
      </c>
      <c r="V120" s="12" t="s">
        <v>33</v>
      </c>
      <c r="W120" s="12" t="s">
        <v>42</v>
      </c>
      <c r="X120" s="13" t="s">
        <v>42</v>
      </c>
      <c r="Y120" s="12" t="s">
        <v>26</v>
      </c>
      <c r="Z120" s="12" t="s">
        <v>46</v>
      </c>
      <c r="AA120" s="13" t="s">
        <v>46</v>
      </c>
      <c r="AB120" s="12" t="s">
        <v>7</v>
      </c>
      <c r="AC120" s="12" t="s">
        <v>45</v>
      </c>
      <c r="AD120" s="13">
        <v>0</v>
      </c>
      <c r="AE120" s="12" t="s">
        <v>11</v>
      </c>
      <c r="AF120" s="12" t="s">
        <v>38</v>
      </c>
      <c r="AG120" s="13" t="s">
        <v>38</v>
      </c>
      <c r="AH120" s="12" t="s">
        <v>59</v>
      </c>
      <c r="AI120" s="12" t="s">
        <v>29</v>
      </c>
      <c r="AJ120" s="13" t="s">
        <v>29</v>
      </c>
      <c r="AK120" s="12" t="s">
        <v>18</v>
      </c>
      <c r="AL120" s="12" t="s">
        <v>50</v>
      </c>
      <c r="AM120" s="13" t="s">
        <v>50</v>
      </c>
      <c r="AN120" s="12" t="s">
        <v>9</v>
      </c>
      <c r="AO120" s="12" t="s">
        <v>48</v>
      </c>
      <c r="AP120" s="13">
        <v>0</v>
      </c>
      <c r="AQ120" s="12" t="s">
        <v>3</v>
      </c>
      <c r="AR120" s="12" t="s">
        <v>39</v>
      </c>
      <c r="AS120" s="13" t="s">
        <v>39</v>
      </c>
      <c r="AT120" s="12" t="s">
        <v>15</v>
      </c>
      <c r="AU120" s="12" t="s">
        <v>37</v>
      </c>
      <c r="AV120" s="13">
        <v>0</v>
      </c>
      <c r="AW120" s="12" t="s">
        <v>10</v>
      </c>
      <c r="AX120" s="12" t="s">
        <v>27</v>
      </c>
      <c r="AY120" s="13">
        <v>0</v>
      </c>
      <c r="AZ120" s="12" t="s">
        <v>50</v>
      </c>
      <c r="BA120" s="13">
        <v>8</v>
      </c>
      <c r="BB120" s="15">
        <v>120</v>
      </c>
      <c r="BC120" s="11"/>
      <c r="BD120" s="11"/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>
        <v>1</v>
      </c>
      <c r="BR120" s="11">
        <v>1</v>
      </c>
      <c r="BS120" s="11">
        <v>1</v>
      </c>
      <c r="BT120" s="11">
        <v>1</v>
      </c>
    </row>
    <row r="121" spans="1:74" x14ac:dyDescent="0.25">
      <c r="A121" s="6" t="s">
        <v>807</v>
      </c>
      <c r="B121" s="6" t="s">
        <v>403</v>
      </c>
      <c r="C121" s="7" t="s">
        <v>24</v>
      </c>
      <c r="D121" s="6" t="s">
        <v>4</v>
      </c>
      <c r="E121" s="7" t="s">
        <v>50</v>
      </c>
      <c r="F121" s="8" t="s">
        <v>50</v>
      </c>
      <c r="G121" s="7" t="s">
        <v>85</v>
      </c>
      <c r="H121" s="7" t="s">
        <v>85</v>
      </c>
      <c r="I121" s="8">
        <v>0</v>
      </c>
      <c r="J121" s="7" t="s">
        <v>85</v>
      </c>
      <c r="K121" s="7" t="s">
        <v>85</v>
      </c>
      <c r="L121" s="8">
        <v>0</v>
      </c>
      <c r="M121" s="7" t="s">
        <v>85</v>
      </c>
      <c r="N121" s="7" t="s">
        <v>85</v>
      </c>
      <c r="O121" s="8">
        <v>0</v>
      </c>
      <c r="P121" s="7" t="s">
        <v>85</v>
      </c>
      <c r="Q121" s="7" t="s">
        <v>85</v>
      </c>
      <c r="R121" s="8">
        <v>0</v>
      </c>
      <c r="S121" s="7" t="s">
        <v>85</v>
      </c>
      <c r="T121" s="7" t="s">
        <v>85</v>
      </c>
      <c r="U121" s="8">
        <v>0</v>
      </c>
      <c r="V121" s="7" t="s">
        <v>85</v>
      </c>
      <c r="W121" s="7" t="s">
        <v>85</v>
      </c>
      <c r="X121" s="8">
        <v>0</v>
      </c>
      <c r="Y121" s="7" t="s">
        <v>85</v>
      </c>
      <c r="Z121" s="7" t="s">
        <v>85</v>
      </c>
      <c r="AA121" s="8">
        <v>0</v>
      </c>
      <c r="AB121" s="7" t="s">
        <v>85</v>
      </c>
      <c r="AC121" s="7" t="s">
        <v>85</v>
      </c>
      <c r="AD121" s="8">
        <v>0</v>
      </c>
      <c r="AE121" s="7" t="s">
        <v>85</v>
      </c>
      <c r="AF121" s="7" t="s">
        <v>85</v>
      </c>
      <c r="AG121" s="8">
        <v>0</v>
      </c>
      <c r="AH121" s="7" t="s">
        <v>85</v>
      </c>
      <c r="AI121" s="7" t="s">
        <v>85</v>
      </c>
      <c r="AJ121" s="8">
        <v>0</v>
      </c>
      <c r="AK121" s="7" t="s">
        <v>85</v>
      </c>
      <c r="AL121" s="7" t="s">
        <v>85</v>
      </c>
      <c r="AM121" s="8">
        <v>0</v>
      </c>
      <c r="AN121" s="7" t="s">
        <v>85</v>
      </c>
      <c r="AO121" s="7" t="s">
        <v>85</v>
      </c>
      <c r="AP121" s="8">
        <v>0</v>
      </c>
      <c r="AQ121" s="7" t="s">
        <v>85</v>
      </c>
      <c r="AR121" s="7" t="s">
        <v>85</v>
      </c>
      <c r="AS121" s="8">
        <v>0</v>
      </c>
      <c r="AT121" s="7" t="s">
        <v>85</v>
      </c>
      <c r="AU121" s="7" t="s">
        <v>85</v>
      </c>
      <c r="AV121" s="8">
        <v>0</v>
      </c>
      <c r="AW121" s="7" t="s">
        <v>85</v>
      </c>
      <c r="AX121" s="7" t="s">
        <v>85</v>
      </c>
      <c r="AY121" s="8">
        <v>0</v>
      </c>
      <c r="AZ121" s="7" t="s">
        <v>85</v>
      </c>
      <c r="BA121" s="8">
        <v>0</v>
      </c>
      <c r="BB121" s="10">
        <v>1</v>
      </c>
      <c r="BC121" s="6"/>
      <c r="BD121" s="6"/>
      <c r="BE121" s="6">
        <v>1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V121" s="51" t="s">
        <v>1352</v>
      </c>
    </row>
    <row r="122" spans="1:74" x14ac:dyDescent="0.25">
      <c r="A122" s="6" t="s">
        <v>808</v>
      </c>
      <c r="B122" s="6" t="s">
        <v>809</v>
      </c>
      <c r="C122" s="7" t="s">
        <v>24</v>
      </c>
      <c r="D122" s="6" t="s">
        <v>4</v>
      </c>
      <c r="E122" s="7" t="s">
        <v>41</v>
      </c>
      <c r="F122" s="8" t="s">
        <v>41</v>
      </c>
      <c r="G122" s="7" t="s">
        <v>55</v>
      </c>
      <c r="H122" s="7" t="s">
        <v>29</v>
      </c>
      <c r="I122" s="8" t="s">
        <v>29</v>
      </c>
      <c r="J122" s="7" t="s">
        <v>5</v>
      </c>
      <c r="K122" s="7" t="s">
        <v>39</v>
      </c>
      <c r="L122" s="8" t="s">
        <v>39</v>
      </c>
      <c r="M122" s="7" t="s">
        <v>28</v>
      </c>
      <c r="N122" s="7" t="s">
        <v>39</v>
      </c>
      <c r="O122" s="8" t="s">
        <v>39</v>
      </c>
      <c r="P122" s="7" t="s">
        <v>58</v>
      </c>
      <c r="Q122" s="7" t="s">
        <v>39</v>
      </c>
      <c r="R122" s="8">
        <v>0</v>
      </c>
      <c r="S122" s="7" t="s">
        <v>114</v>
      </c>
      <c r="T122" s="7" t="s">
        <v>29</v>
      </c>
      <c r="U122" s="8" t="s">
        <v>29</v>
      </c>
      <c r="V122" s="7" t="s">
        <v>33</v>
      </c>
      <c r="W122" s="7" t="s">
        <v>40</v>
      </c>
      <c r="X122" s="8" t="s">
        <v>40</v>
      </c>
      <c r="Y122" s="7" t="s">
        <v>26</v>
      </c>
      <c r="Z122" s="7" t="s">
        <v>39</v>
      </c>
      <c r="AA122" s="8" t="s">
        <v>39</v>
      </c>
      <c r="AB122" s="7" t="s">
        <v>7</v>
      </c>
      <c r="AC122" s="7" t="s">
        <v>29</v>
      </c>
      <c r="AD122" s="8">
        <v>0</v>
      </c>
      <c r="AE122" s="7" t="s">
        <v>11</v>
      </c>
      <c r="AF122" s="7" t="s">
        <v>42</v>
      </c>
      <c r="AG122" s="8" t="s">
        <v>42</v>
      </c>
      <c r="AH122" s="7" t="s">
        <v>44</v>
      </c>
      <c r="AI122" s="7" t="s">
        <v>39</v>
      </c>
      <c r="AJ122" s="8">
        <v>0</v>
      </c>
      <c r="AK122" s="7" t="s">
        <v>14</v>
      </c>
      <c r="AL122" s="7" t="s">
        <v>42</v>
      </c>
      <c r="AM122" s="8">
        <v>0</v>
      </c>
      <c r="AN122" s="7" t="s">
        <v>9</v>
      </c>
      <c r="AO122" s="7" t="s">
        <v>41</v>
      </c>
      <c r="AP122" s="8">
        <v>0</v>
      </c>
      <c r="AQ122" s="7" t="s">
        <v>3</v>
      </c>
      <c r="AR122" s="7" t="s">
        <v>41</v>
      </c>
      <c r="AS122" s="8" t="s">
        <v>41</v>
      </c>
      <c r="AT122" s="7" t="s">
        <v>12</v>
      </c>
      <c r="AU122" s="7" t="s">
        <v>39</v>
      </c>
      <c r="AV122" s="8" t="s">
        <v>39</v>
      </c>
      <c r="AW122" s="7" t="s">
        <v>10</v>
      </c>
      <c r="AX122" s="7" t="s">
        <v>41</v>
      </c>
      <c r="AY122" s="8">
        <v>0</v>
      </c>
      <c r="AZ122" s="7" t="s">
        <v>20</v>
      </c>
      <c r="BA122" s="8">
        <v>0</v>
      </c>
      <c r="BB122" s="10">
        <v>76</v>
      </c>
      <c r="BC122" s="6"/>
      <c r="BD122" s="6"/>
      <c r="BE122" s="6">
        <v>0</v>
      </c>
      <c r="BF122" s="6">
        <v>0</v>
      </c>
      <c r="BG122" s="6">
        <v>6</v>
      </c>
      <c r="BH122" s="6">
        <v>0</v>
      </c>
      <c r="BI122" s="6">
        <v>0</v>
      </c>
      <c r="BJ122" s="6">
        <v>0</v>
      </c>
      <c r="BK122" s="6">
        <v>4</v>
      </c>
      <c r="BL122" s="6">
        <v>0</v>
      </c>
      <c r="BM122" s="6">
        <v>0</v>
      </c>
      <c r="BN122" s="6">
        <v>3</v>
      </c>
      <c r="BO122" s="6">
        <v>0</v>
      </c>
      <c r="BP122" s="6">
        <v>0</v>
      </c>
      <c r="BQ122" s="6">
        <v>0</v>
      </c>
      <c r="BR122" s="6">
        <v>1</v>
      </c>
      <c r="BS122" s="6">
        <v>0</v>
      </c>
      <c r="BT122" s="6">
        <v>2</v>
      </c>
      <c r="BV122" s="51" t="s">
        <v>1352</v>
      </c>
    </row>
    <row r="123" spans="1:74" x14ac:dyDescent="0.25">
      <c r="A123" s="11" t="s">
        <v>810</v>
      </c>
      <c r="B123" s="11" t="s">
        <v>408</v>
      </c>
      <c r="C123" s="12"/>
      <c r="D123" s="11" t="s">
        <v>4</v>
      </c>
      <c r="E123" s="12" t="s">
        <v>29</v>
      </c>
      <c r="F123" s="13" t="s">
        <v>29</v>
      </c>
      <c r="G123" s="12" t="s">
        <v>55</v>
      </c>
      <c r="H123" s="12" t="s">
        <v>46</v>
      </c>
      <c r="I123" s="13" t="s">
        <v>46</v>
      </c>
      <c r="J123" s="12" t="s">
        <v>5</v>
      </c>
      <c r="K123" s="12" t="s">
        <v>42</v>
      </c>
      <c r="L123" s="13" t="s">
        <v>42</v>
      </c>
      <c r="M123" s="12" t="s">
        <v>28</v>
      </c>
      <c r="N123" s="12" t="s">
        <v>27</v>
      </c>
      <c r="O123" s="13" t="s">
        <v>27</v>
      </c>
      <c r="P123" s="12" t="s">
        <v>58</v>
      </c>
      <c r="Q123" s="12" t="s">
        <v>45</v>
      </c>
      <c r="R123" s="13">
        <v>0</v>
      </c>
      <c r="S123" s="12" t="s">
        <v>114</v>
      </c>
      <c r="T123" s="12" t="s">
        <v>40</v>
      </c>
      <c r="U123" s="13" t="s">
        <v>40</v>
      </c>
      <c r="V123" s="12" t="s">
        <v>33</v>
      </c>
      <c r="W123" s="12" t="s">
        <v>38</v>
      </c>
      <c r="X123" s="13" t="s">
        <v>38</v>
      </c>
      <c r="Y123" s="12" t="s">
        <v>26</v>
      </c>
      <c r="Z123" s="12" t="s">
        <v>43</v>
      </c>
      <c r="AA123" s="13" t="s">
        <v>43</v>
      </c>
      <c r="AB123" s="12" t="s">
        <v>7</v>
      </c>
      <c r="AC123" s="12" t="s">
        <v>48</v>
      </c>
      <c r="AD123" s="13">
        <v>0</v>
      </c>
      <c r="AE123" s="12" t="s">
        <v>11</v>
      </c>
      <c r="AF123" s="12" t="s">
        <v>25</v>
      </c>
      <c r="AG123" s="13" t="s">
        <v>25</v>
      </c>
      <c r="AH123" s="12" t="s">
        <v>59</v>
      </c>
      <c r="AI123" s="12" t="s">
        <v>37</v>
      </c>
      <c r="AJ123" s="13" t="s">
        <v>37</v>
      </c>
      <c r="AK123" s="12" t="s">
        <v>14</v>
      </c>
      <c r="AL123" s="12" t="s">
        <v>39</v>
      </c>
      <c r="AM123" s="13">
        <v>0</v>
      </c>
      <c r="AN123" s="12" t="s">
        <v>9</v>
      </c>
      <c r="AO123" s="12" t="s">
        <v>49</v>
      </c>
      <c r="AP123" s="13">
        <v>0</v>
      </c>
      <c r="AQ123" s="12" t="s">
        <v>3</v>
      </c>
      <c r="AR123" s="12" t="s">
        <v>47</v>
      </c>
      <c r="AS123" s="13" t="s">
        <v>47</v>
      </c>
      <c r="AT123" s="12" t="s">
        <v>15</v>
      </c>
      <c r="AU123" s="12" t="s">
        <v>41</v>
      </c>
      <c r="AV123" s="13">
        <v>0</v>
      </c>
      <c r="AW123" s="12" t="s">
        <v>10</v>
      </c>
      <c r="AX123" s="12" t="s">
        <v>50</v>
      </c>
      <c r="AY123" s="13">
        <v>0</v>
      </c>
      <c r="AZ123" s="12" t="s">
        <v>50</v>
      </c>
      <c r="BA123" s="13">
        <v>8</v>
      </c>
      <c r="BB123" s="15">
        <v>112</v>
      </c>
      <c r="BC123" s="11"/>
      <c r="BD123" s="11"/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>
        <v>1</v>
      </c>
      <c r="BR123" s="11">
        <v>1</v>
      </c>
      <c r="BS123" s="11">
        <v>1</v>
      </c>
      <c r="BT123" s="11">
        <v>1</v>
      </c>
    </row>
    <row r="124" spans="1:74" x14ac:dyDescent="0.25">
      <c r="A124" s="33" t="s">
        <v>811</v>
      </c>
      <c r="B124" s="33" t="s">
        <v>812</v>
      </c>
      <c r="C124" s="34" t="s">
        <v>24</v>
      </c>
      <c r="D124" s="33" t="s">
        <v>4</v>
      </c>
      <c r="E124" s="22" t="s">
        <v>50</v>
      </c>
      <c r="F124" s="22">
        <v>0</v>
      </c>
      <c r="G124" s="34" t="s">
        <v>55</v>
      </c>
      <c r="H124" s="34" t="s">
        <v>85</v>
      </c>
      <c r="I124" s="22">
        <v>0</v>
      </c>
      <c r="J124" s="34" t="s">
        <v>5</v>
      </c>
      <c r="K124" s="34" t="s">
        <v>45</v>
      </c>
      <c r="L124" s="8" t="s">
        <v>45</v>
      </c>
      <c r="M124" s="34" t="s">
        <v>70</v>
      </c>
      <c r="N124" s="34" t="s">
        <v>42</v>
      </c>
      <c r="O124" s="8">
        <v>0</v>
      </c>
      <c r="P124" s="34" t="s">
        <v>58</v>
      </c>
      <c r="Q124" s="34" t="s">
        <v>29</v>
      </c>
      <c r="R124" s="8">
        <v>0</v>
      </c>
      <c r="S124" s="34" t="s">
        <v>114</v>
      </c>
      <c r="T124" s="34" t="s">
        <v>85</v>
      </c>
      <c r="U124" s="22">
        <v>0</v>
      </c>
      <c r="V124" s="34" t="s">
        <v>33</v>
      </c>
      <c r="W124" s="34" t="s">
        <v>43</v>
      </c>
      <c r="X124" s="8" t="s">
        <v>43</v>
      </c>
      <c r="Y124" s="34" t="s">
        <v>26</v>
      </c>
      <c r="Z124" s="34" t="s">
        <v>42</v>
      </c>
      <c r="AA124" s="8" t="s">
        <v>42</v>
      </c>
      <c r="AB124" s="34" t="s">
        <v>7</v>
      </c>
      <c r="AC124" s="34" t="s">
        <v>40</v>
      </c>
      <c r="AD124" s="8">
        <v>0</v>
      </c>
      <c r="AE124" s="34" t="s">
        <v>11</v>
      </c>
      <c r="AF124" s="34" t="s">
        <v>42</v>
      </c>
      <c r="AG124" s="8" t="s">
        <v>42</v>
      </c>
      <c r="AH124" s="34" t="s">
        <v>44</v>
      </c>
      <c r="AI124" s="34" t="s">
        <v>48</v>
      </c>
      <c r="AJ124" s="8">
        <v>0</v>
      </c>
      <c r="AK124" s="34" t="s">
        <v>14</v>
      </c>
      <c r="AL124" s="34" t="s">
        <v>39</v>
      </c>
      <c r="AM124" s="8">
        <v>0</v>
      </c>
      <c r="AN124" s="34" t="s">
        <v>9</v>
      </c>
      <c r="AO124" s="34" t="s">
        <v>42</v>
      </c>
      <c r="AP124" s="8">
        <v>0</v>
      </c>
      <c r="AQ124" s="34" t="s">
        <v>3</v>
      </c>
      <c r="AR124" s="34" t="s">
        <v>48</v>
      </c>
      <c r="AS124" s="8" t="s">
        <v>48</v>
      </c>
      <c r="AT124" s="34" t="s">
        <v>15</v>
      </c>
      <c r="AU124" s="34" t="s">
        <v>43</v>
      </c>
      <c r="AV124" s="8">
        <v>0</v>
      </c>
      <c r="AW124" s="34" t="s">
        <v>10</v>
      </c>
      <c r="AX124" s="34" t="s">
        <v>41</v>
      </c>
      <c r="AY124" s="8">
        <v>0</v>
      </c>
      <c r="AZ124" s="34" t="s">
        <v>50</v>
      </c>
      <c r="BA124" s="8">
        <v>8</v>
      </c>
      <c r="BB124" s="10">
        <v>64</v>
      </c>
      <c r="BC124" s="6"/>
      <c r="BD124" s="6"/>
      <c r="BE124" s="6">
        <v>1</v>
      </c>
      <c r="BF124" s="6">
        <v>0</v>
      </c>
      <c r="BG124" s="6">
        <v>1</v>
      </c>
      <c r="BH124" s="6">
        <v>1</v>
      </c>
      <c r="BI124" s="6">
        <v>0</v>
      </c>
      <c r="BJ124" s="6">
        <v>0</v>
      </c>
      <c r="BK124" s="6">
        <v>1</v>
      </c>
      <c r="BL124" s="6">
        <v>0</v>
      </c>
      <c r="BM124" s="6">
        <v>2</v>
      </c>
      <c r="BN124" s="6">
        <v>1</v>
      </c>
      <c r="BO124" s="6">
        <v>2</v>
      </c>
      <c r="BP124" s="6">
        <v>0</v>
      </c>
      <c r="BQ124" s="6">
        <v>0</v>
      </c>
      <c r="BR124" s="6">
        <v>1</v>
      </c>
      <c r="BS124" s="6">
        <v>0</v>
      </c>
      <c r="BT124" s="6">
        <v>4</v>
      </c>
      <c r="BV124" s="51" t="s">
        <v>1352</v>
      </c>
    </row>
    <row r="125" spans="1:74" x14ac:dyDescent="0.25">
      <c r="A125" s="11" t="s">
        <v>813</v>
      </c>
      <c r="B125" s="11" t="s">
        <v>410</v>
      </c>
      <c r="C125" s="12"/>
      <c r="D125" s="11" t="s">
        <v>4</v>
      </c>
      <c r="E125" s="12" t="s">
        <v>41</v>
      </c>
      <c r="F125" s="13" t="s">
        <v>41</v>
      </c>
      <c r="G125" s="12" t="s">
        <v>6</v>
      </c>
      <c r="H125" s="12" t="s">
        <v>47</v>
      </c>
      <c r="I125" s="13">
        <v>0</v>
      </c>
      <c r="J125" s="12" t="s">
        <v>5</v>
      </c>
      <c r="K125" s="12" t="s">
        <v>25</v>
      </c>
      <c r="L125" s="13" t="s">
        <v>25</v>
      </c>
      <c r="M125" s="12" t="s">
        <v>70</v>
      </c>
      <c r="N125" s="12" t="s">
        <v>45</v>
      </c>
      <c r="O125" s="13">
        <v>0</v>
      </c>
      <c r="P125" s="12" t="s">
        <v>58</v>
      </c>
      <c r="Q125" s="12" t="s">
        <v>50</v>
      </c>
      <c r="R125" s="13">
        <v>0</v>
      </c>
      <c r="S125" s="12" t="s">
        <v>114</v>
      </c>
      <c r="T125" s="12" t="s">
        <v>48</v>
      </c>
      <c r="U125" s="13" t="s">
        <v>48</v>
      </c>
      <c r="V125" s="12" t="s">
        <v>33</v>
      </c>
      <c r="W125" s="12" t="s">
        <v>42</v>
      </c>
      <c r="X125" s="13" t="s">
        <v>42</v>
      </c>
      <c r="Y125" s="12" t="s">
        <v>26</v>
      </c>
      <c r="Z125" s="12" t="s">
        <v>40</v>
      </c>
      <c r="AA125" s="13" t="s">
        <v>40</v>
      </c>
      <c r="AB125" s="12" t="s">
        <v>7</v>
      </c>
      <c r="AC125" s="12" t="s">
        <v>29</v>
      </c>
      <c r="AD125" s="13">
        <v>0</v>
      </c>
      <c r="AE125" s="12" t="s">
        <v>11</v>
      </c>
      <c r="AF125" s="12" t="s">
        <v>27</v>
      </c>
      <c r="AG125" s="13" t="s">
        <v>27</v>
      </c>
      <c r="AH125" s="12" t="s">
        <v>59</v>
      </c>
      <c r="AI125" s="12" t="s">
        <v>38</v>
      </c>
      <c r="AJ125" s="13" t="s">
        <v>38</v>
      </c>
      <c r="AK125" s="12" t="s">
        <v>18</v>
      </c>
      <c r="AL125" s="12" t="s">
        <v>39</v>
      </c>
      <c r="AM125" s="13" t="s">
        <v>39</v>
      </c>
      <c r="AN125" s="12" t="s">
        <v>9</v>
      </c>
      <c r="AO125" s="12" t="s">
        <v>49</v>
      </c>
      <c r="AP125" s="13">
        <v>0</v>
      </c>
      <c r="AQ125" s="12" t="s">
        <v>3</v>
      </c>
      <c r="AR125" s="12" t="s">
        <v>37</v>
      </c>
      <c r="AS125" s="13" t="s">
        <v>37</v>
      </c>
      <c r="AT125" s="12" t="s">
        <v>15</v>
      </c>
      <c r="AU125" s="12" t="s">
        <v>43</v>
      </c>
      <c r="AV125" s="13">
        <v>0</v>
      </c>
      <c r="AW125" s="12" t="s">
        <v>30</v>
      </c>
      <c r="AX125" s="12" t="s">
        <v>46</v>
      </c>
      <c r="AY125" s="13" t="s">
        <v>46</v>
      </c>
      <c r="AZ125" s="12" t="s">
        <v>50</v>
      </c>
      <c r="BA125" s="13">
        <v>8</v>
      </c>
      <c r="BB125" s="15">
        <v>108</v>
      </c>
      <c r="BC125" s="11"/>
      <c r="BD125" s="11"/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>
        <v>1</v>
      </c>
      <c r="BR125" s="11">
        <v>1</v>
      </c>
      <c r="BS125" s="11">
        <v>1</v>
      </c>
      <c r="BT125" s="11">
        <v>1</v>
      </c>
    </row>
    <row r="126" spans="1:74" x14ac:dyDescent="0.25">
      <c r="A126" s="11" t="s">
        <v>814</v>
      </c>
      <c r="B126" s="11" t="s">
        <v>647</v>
      </c>
      <c r="C126" s="12"/>
      <c r="D126" s="11" t="s">
        <v>4</v>
      </c>
      <c r="E126" s="12" t="s">
        <v>25</v>
      </c>
      <c r="F126" s="13" t="s">
        <v>25</v>
      </c>
      <c r="G126" s="12" t="s">
        <v>55</v>
      </c>
      <c r="H126" s="12" t="s">
        <v>39</v>
      </c>
      <c r="I126" s="13" t="s">
        <v>39</v>
      </c>
      <c r="J126" s="12" t="s">
        <v>5</v>
      </c>
      <c r="K126" s="12" t="s">
        <v>46</v>
      </c>
      <c r="L126" s="13" t="s">
        <v>46</v>
      </c>
      <c r="M126" s="12" t="s">
        <v>28</v>
      </c>
      <c r="N126" s="12" t="s">
        <v>45</v>
      </c>
      <c r="O126" s="13" t="s">
        <v>45</v>
      </c>
      <c r="P126" s="12" t="s">
        <v>58</v>
      </c>
      <c r="Q126" s="12" t="s">
        <v>27</v>
      </c>
      <c r="R126" s="13">
        <v>0</v>
      </c>
      <c r="S126" s="12" t="s">
        <v>114</v>
      </c>
      <c r="T126" s="12" t="s">
        <v>41</v>
      </c>
      <c r="U126" s="13" t="s">
        <v>41</v>
      </c>
      <c r="V126" s="12" t="s">
        <v>33</v>
      </c>
      <c r="W126" s="12" t="s">
        <v>42</v>
      </c>
      <c r="X126" s="13" t="s">
        <v>42</v>
      </c>
      <c r="Y126" s="12" t="s">
        <v>26</v>
      </c>
      <c r="Z126" s="12" t="s">
        <v>40</v>
      </c>
      <c r="AA126" s="13" t="s">
        <v>40</v>
      </c>
      <c r="AB126" s="12" t="s">
        <v>7</v>
      </c>
      <c r="AC126" s="12" t="s">
        <v>48</v>
      </c>
      <c r="AD126" s="13">
        <v>0</v>
      </c>
      <c r="AE126" s="12" t="s">
        <v>11</v>
      </c>
      <c r="AF126" s="12" t="s">
        <v>38</v>
      </c>
      <c r="AG126" s="13" t="s">
        <v>38</v>
      </c>
      <c r="AH126" s="12" t="s">
        <v>59</v>
      </c>
      <c r="AI126" s="12" t="s">
        <v>43</v>
      </c>
      <c r="AJ126" s="13" t="s">
        <v>43</v>
      </c>
      <c r="AK126" s="12" t="s">
        <v>14</v>
      </c>
      <c r="AL126" s="12" t="s">
        <v>37</v>
      </c>
      <c r="AM126" s="13">
        <v>0</v>
      </c>
      <c r="AN126" s="12" t="s">
        <v>9</v>
      </c>
      <c r="AO126" s="12" t="s">
        <v>47</v>
      </c>
      <c r="AP126" s="13">
        <v>0</v>
      </c>
      <c r="AQ126" s="12" t="s">
        <v>3</v>
      </c>
      <c r="AR126" s="12" t="s">
        <v>50</v>
      </c>
      <c r="AS126" s="13" t="s">
        <v>50</v>
      </c>
      <c r="AT126" s="12" t="s">
        <v>15</v>
      </c>
      <c r="AU126" s="12" t="s">
        <v>29</v>
      </c>
      <c r="AV126" s="13">
        <v>0</v>
      </c>
      <c r="AW126" s="12" t="s">
        <v>30</v>
      </c>
      <c r="AX126" s="12" t="s">
        <v>49</v>
      </c>
      <c r="AY126" s="13" t="s">
        <v>49</v>
      </c>
      <c r="AZ126" s="12" t="s">
        <v>20</v>
      </c>
      <c r="BA126" s="13">
        <v>0</v>
      </c>
      <c r="BB126" s="15">
        <v>104</v>
      </c>
      <c r="BC126" s="11"/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</row>
    <row r="127" spans="1:74" x14ac:dyDescent="0.25">
      <c r="A127" s="11" t="s">
        <v>815</v>
      </c>
      <c r="B127" s="11" t="s">
        <v>414</v>
      </c>
      <c r="C127" s="12"/>
      <c r="D127" s="11" t="s">
        <v>4</v>
      </c>
      <c r="E127" s="12" t="s">
        <v>46</v>
      </c>
      <c r="F127" s="13" t="s">
        <v>46</v>
      </c>
      <c r="G127" s="12" t="s">
        <v>6</v>
      </c>
      <c r="H127" s="12" t="s">
        <v>47</v>
      </c>
      <c r="I127" s="13">
        <v>0</v>
      </c>
      <c r="J127" s="12" t="s">
        <v>5</v>
      </c>
      <c r="K127" s="12" t="s">
        <v>45</v>
      </c>
      <c r="L127" s="13" t="s">
        <v>45</v>
      </c>
      <c r="M127" s="12" t="s">
        <v>70</v>
      </c>
      <c r="N127" s="12" t="s">
        <v>50</v>
      </c>
      <c r="O127" s="13">
        <v>0</v>
      </c>
      <c r="P127" s="12" t="s">
        <v>58</v>
      </c>
      <c r="Q127" s="12" t="s">
        <v>27</v>
      </c>
      <c r="R127" s="13">
        <v>0</v>
      </c>
      <c r="S127" s="12" t="s">
        <v>114</v>
      </c>
      <c r="T127" s="12" t="s">
        <v>39</v>
      </c>
      <c r="U127" s="13" t="s">
        <v>39</v>
      </c>
      <c r="V127" s="12" t="s">
        <v>33</v>
      </c>
      <c r="W127" s="12" t="s">
        <v>42</v>
      </c>
      <c r="X127" s="13" t="s">
        <v>42</v>
      </c>
      <c r="Y127" s="12" t="s">
        <v>26</v>
      </c>
      <c r="Z127" s="12" t="s">
        <v>25</v>
      </c>
      <c r="AA127" s="13" t="s">
        <v>25</v>
      </c>
      <c r="AB127" s="12" t="s">
        <v>7</v>
      </c>
      <c r="AC127" s="12" t="s">
        <v>49</v>
      </c>
      <c r="AD127" s="13">
        <v>0</v>
      </c>
      <c r="AE127" s="12" t="s">
        <v>11</v>
      </c>
      <c r="AF127" s="12" t="s">
        <v>40</v>
      </c>
      <c r="AG127" s="13" t="s">
        <v>40</v>
      </c>
      <c r="AH127" s="12" t="s">
        <v>59</v>
      </c>
      <c r="AI127" s="12" t="s">
        <v>29</v>
      </c>
      <c r="AJ127" s="13" t="s">
        <v>29</v>
      </c>
      <c r="AK127" s="12" t="s">
        <v>14</v>
      </c>
      <c r="AL127" s="12" t="s">
        <v>48</v>
      </c>
      <c r="AM127" s="13">
        <v>0</v>
      </c>
      <c r="AN127" s="12" t="s">
        <v>9</v>
      </c>
      <c r="AO127" s="12" t="s">
        <v>43</v>
      </c>
      <c r="AP127" s="13">
        <v>0</v>
      </c>
      <c r="AQ127" s="12" t="s">
        <v>3</v>
      </c>
      <c r="AR127" s="12" t="s">
        <v>41</v>
      </c>
      <c r="AS127" s="13" t="s">
        <v>41</v>
      </c>
      <c r="AT127" s="12" t="s">
        <v>15</v>
      </c>
      <c r="AU127" s="12" t="s">
        <v>38</v>
      </c>
      <c r="AV127" s="13">
        <v>0</v>
      </c>
      <c r="AW127" s="12" t="s">
        <v>10</v>
      </c>
      <c r="AX127" s="12" t="s">
        <v>37</v>
      </c>
      <c r="AY127" s="13">
        <v>0</v>
      </c>
      <c r="AZ127" s="12" t="s">
        <v>20</v>
      </c>
      <c r="BA127" s="13">
        <v>0</v>
      </c>
      <c r="BB127" s="15">
        <v>81</v>
      </c>
      <c r="BC127" s="11"/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</row>
    <row r="128" spans="1:74" x14ac:dyDescent="0.25">
      <c r="A128" s="31" t="s">
        <v>816</v>
      </c>
      <c r="B128" s="31" t="s">
        <v>817</v>
      </c>
      <c r="C128" s="32"/>
      <c r="D128" s="31" t="s">
        <v>4</v>
      </c>
      <c r="E128" s="18" t="s">
        <v>46</v>
      </c>
      <c r="F128" s="18">
        <v>0</v>
      </c>
      <c r="G128" s="32" t="s">
        <v>55</v>
      </c>
      <c r="H128" s="32" t="s">
        <v>47</v>
      </c>
      <c r="I128" s="13" t="s">
        <v>47</v>
      </c>
      <c r="J128" s="32" t="s">
        <v>5</v>
      </c>
      <c r="K128" s="32" t="s">
        <v>40</v>
      </c>
      <c r="L128" s="13" t="s">
        <v>40</v>
      </c>
      <c r="M128" s="32" t="s">
        <v>28</v>
      </c>
      <c r="N128" s="32" t="s">
        <v>45</v>
      </c>
      <c r="O128" s="13" t="s">
        <v>45</v>
      </c>
      <c r="P128" s="32" t="s">
        <v>17</v>
      </c>
      <c r="Q128" s="32" t="s">
        <v>27</v>
      </c>
      <c r="R128" s="13" t="s">
        <v>27</v>
      </c>
      <c r="S128" s="32" t="s">
        <v>114</v>
      </c>
      <c r="T128" s="32" t="s">
        <v>38</v>
      </c>
      <c r="U128" s="13" t="s">
        <v>38</v>
      </c>
      <c r="V128" s="32" t="s">
        <v>33</v>
      </c>
      <c r="W128" s="32" t="s">
        <v>42</v>
      </c>
      <c r="X128" s="13" t="s">
        <v>42</v>
      </c>
      <c r="Y128" s="32" t="s">
        <v>26</v>
      </c>
      <c r="Z128" s="32" t="s">
        <v>25</v>
      </c>
      <c r="AA128" s="13" t="s">
        <v>25</v>
      </c>
      <c r="AB128" s="32" t="s">
        <v>63</v>
      </c>
      <c r="AC128" s="32" t="s">
        <v>39</v>
      </c>
      <c r="AD128" s="13" t="s">
        <v>39</v>
      </c>
      <c r="AE128" s="32" t="s">
        <v>11</v>
      </c>
      <c r="AF128" s="32" t="s">
        <v>48</v>
      </c>
      <c r="AG128" s="13" t="s">
        <v>48</v>
      </c>
      <c r="AH128" s="32" t="s">
        <v>59</v>
      </c>
      <c r="AI128" s="32" t="s">
        <v>41</v>
      </c>
      <c r="AJ128" s="13" t="s">
        <v>41</v>
      </c>
      <c r="AK128" s="32" t="s">
        <v>14</v>
      </c>
      <c r="AL128" s="32" t="s">
        <v>50</v>
      </c>
      <c r="AM128" s="13">
        <v>0</v>
      </c>
      <c r="AN128" s="32" t="s">
        <v>9</v>
      </c>
      <c r="AO128" s="32" t="s">
        <v>29</v>
      </c>
      <c r="AP128" s="13">
        <v>0</v>
      </c>
      <c r="AQ128" s="32" t="s">
        <v>3</v>
      </c>
      <c r="AR128" s="32" t="s">
        <v>43</v>
      </c>
      <c r="AS128" s="13" t="s">
        <v>43</v>
      </c>
      <c r="AT128" s="32" t="s">
        <v>15</v>
      </c>
      <c r="AU128" s="32" t="s">
        <v>49</v>
      </c>
      <c r="AV128" s="13">
        <v>0</v>
      </c>
      <c r="AW128" s="32" t="s">
        <v>30</v>
      </c>
      <c r="AX128" s="32" t="s">
        <v>37</v>
      </c>
      <c r="AY128" s="13" t="s">
        <v>37</v>
      </c>
      <c r="AZ128" s="32" t="s">
        <v>50</v>
      </c>
      <c r="BA128" s="13">
        <v>8</v>
      </c>
      <c r="BB128" s="15">
        <v>113</v>
      </c>
      <c r="BC128" s="11"/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</row>
    <row r="129" spans="1:74" x14ac:dyDescent="0.25">
      <c r="A129" s="11" t="s">
        <v>818</v>
      </c>
      <c r="B129" s="11" t="s">
        <v>426</v>
      </c>
      <c r="C129" s="12"/>
      <c r="D129" s="11" t="s">
        <v>4</v>
      </c>
      <c r="E129" s="12" t="s">
        <v>39</v>
      </c>
      <c r="F129" s="13" t="s">
        <v>39</v>
      </c>
      <c r="G129" s="12" t="s">
        <v>6</v>
      </c>
      <c r="H129" s="12" t="s">
        <v>47</v>
      </c>
      <c r="I129" s="13">
        <v>0</v>
      </c>
      <c r="J129" s="12" t="s">
        <v>5</v>
      </c>
      <c r="K129" s="12" t="s">
        <v>45</v>
      </c>
      <c r="L129" s="13" t="s">
        <v>45</v>
      </c>
      <c r="M129" s="12" t="s">
        <v>28</v>
      </c>
      <c r="N129" s="12" t="s">
        <v>48</v>
      </c>
      <c r="O129" s="13" t="s">
        <v>48</v>
      </c>
      <c r="P129" s="12" t="s">
        <v>17</v>
      </c>
      <c r="Q129" s="12" t="s">
        <v>27</v>
      </c>
      <c r="R129" s="13" t="s">
        <v>27</v>
      </c>
      <c r="S129" s="12" t="s">
        <v>114</v>
      </c>
      <c r="T129" s="12" t="s">
        <v>25</v>
      </c>
      <c r="U129" s="13" t="s">
        <v>25</v>
      </c>
      <c r="V129" s="12" t="s">
        <v>33</v>
      </c>
      <c r="W129" s="12" t="s">
        <v>37</v>
      </c>
      <c r="X129" s="13" t="s">
        <v>37</v>
      </c>
      <c r="Y129" s="12" t="s">
        <v>26</v>
      </c>
      <c r="Z129" s="12" t="s">
        <v>49</v>
      </c>
      <c r="AA129" s="13" t="s">
        <v>49</v>
      </c>
      <c r="AB129" s="12" t="s">
        <v>7</v>
      </c>
      <c r="AC129" s="12" t="s">
        <v>29</v>
      </c>
      <c r="AD129" s="13">
        <v>0</v>
      </c>
      <c r="AE129" s="12" t="s">
        <v>11</v>
      </c>
      <c r="AF129" s="12" t="s">
        <v>43</v>
      </c>
      <c r="AG129" s="13" t="s">
        <v>43</v>
      </c>
      <c r="AH129" s="12" t="s">
        <v>59</v>
      </c>
      <c r="AI129" s="12" t="s">
        <v>46</v>
      </c>
      <c r="AJ129" s="13" t="s">
        <v>46</v>
      </c>
      <c r="AK129" s="12" t="s">
        <v>14</v>
      </c>
      <c r="AL129" s="12" t="s">
        <v>41</v>
      </c>
      <c r="AM129" s="13">
        <v>0</v>
      </c>
      <c r="AN129" s="12" t="s">
        <v>9</v>
      </c>
      <c r="AO129" s="12" t="s">
        <v>42</v>
      </c>
      <c r="AP129" s="13">
        <v>0</v>
      </c>
      <c r="AQ129" s="12" t="s">
        <v>16</v>
      </c>
      <c r="AR129" s="12" t="s">
        <v>50</v>
      </c>
      <c r="AS129" s="13">
        <v>0</v>
      </c>
      <c r="AT129" s="12" t="s">
        <v>15</v>
      </c>
      <c r="AU129" s="12" t="s">
        <v>38</v>
      </c>
      <c r="AV129" s="13">
        <v>0</v>
      </c>
      <c r="AW129" s="12" t="s">
        <v>30</v>
      </c>
      <c r="AX129" s="12" t="s">
        <v>40</v>
      </c>
      <c r="AY129" s="13" t="s">
        <v>40</v>
      </c>
      <c r="AZ129" s="12" t="s">
        <v>20</v>
      </c>
      <c r="BA129" s="13">
        <v>0</v>
      </c>
      <c r="BB129" s="15">
        <v>87</v>
      </c>
      <c r="BC129" s="11"/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</row>
    <row r="130" spans="1:74" x14ac:dyDescent="0.25">
      <c r="A130" s="11" t="s">
        <v>819</v>
      </c>
      <c r="B130" s="11" t="s">
        <v>432</v>
      </c>
      <c r="C130" s="12"/>
      <c r="D130" s="11" t="s">
        <v>4</v>
      </c>
      <c r="E130" s="12" t="s">
        <v>49</v>
      </c>
      <c r="F130" s="13" t="s">
        <v>49</v>
      </c>
      <c r="G130" s="12" t="s">
        <v>55</v>
      </c>
      <c r="H130" s="12" t="s">
        <v>46</v>
      </c>
      <c r="I130" s="13" t="s">
        <v>46</v>
      </c>
      <c r="J130" s="12" t="s">
        <v>5</v>
      </c>
      <c r="K130" s="12" t="s">
        <v>42</v>
      </c>
      <c r="L130" s="13" t="s">
        <v>42</v>
      </c>
      <c r="M130" s="12" t="s">
        <v>28</v>
      </c>
      <c r="N130" s="12" t="s">
        <v>41</v>
      </c>
      <c r="O130" s="13" t="s">
        <v>41</v>
      </c>
      <c r="P130" s="12" t="s">
        <v>17</v>
      </c>
      <c r="Q130" s="12" t="s">
        <v>50</v>
      </c>
      <c r="R130" s="13" t="s">
        <v>50</v>
      </c>
      <c r="S130" s="12" t="s">
        <v>114</v>
      </c>
      <c r="T130" s="12" t="s">
        <v>43</v>
      </c>
      <c r="U130" s="13" t="s">
        <v>43</v>
      </c>
      <c r="V130" s="12" t="s">
        <v>33</v>
      </c>
      <c r="W130" s="12" t="s">
        <v>25</v>
      </c>
      <c r="X130" s="13" t="s">
        <v>25</v>
      </c>
      <c r="Y130" s="12" t="s">
        <v>26</v>
      </c>
      <c r="Z130" s="12" t="s">
        <v>40</v>
      </c>
      <c r="AA130" s="13" t="s">
        <v>40</v>
      </c>
      <c r="AB130" s="12" t="s">
        <v>7</v>
      </c>
      <c r="AC130" s="12" t="s">
        <v>45</v>
      </c>
      <c r="AD130" s="13">
        <v>0</v>
      </c>
      <c r="AE130" s="12" t="s">
        <v>11</v>
      </c>
      <c r="AF130" s="12" t="s">
        <v>38</v>
      </c>
      <c r="AG130" s="13" t="s">
        <v>38</v>
      </c>
      <c r="AH130" s="12" t="s">
        <v>59</v>
      </c>
      <c r="AI130" s="12" t="s">
        <v>27</v>
      </c>
      <c r="AJ130" s="13" t="s">
        <v>27</v>
      </c>
      <c r="AK130" s="12" t="s">
        <v>14</v>
      </c>
      <c r="AL130" s="12" t="s">
        <v>37</v>
      </c>
      <c r="AM130" s="13">
        <v>0</v>
      </c>
      <c r="AN130" s="12" t="s">
        <v>9</v>
      </c>
      <c r="AO130" s="12" t="s">
        <v>29</v>
      </c>
      <c r="AP130" s="13">
        <v>0</v>
      </c>
      <c r="AQ130" s="12" t="s">
        <v>3</v>
      </c>
      <c r="AR130" s="12" t="s">
        <v>39</v>
      </c>
      <c r="AS130" s="13" t="s">
        <v>39</v>
      </c>
      <c r="AT130" s="12" t="s">
        <v>15</v>
      </c>
      <c r="AU130" s="12" t="s">
        <v>47</v>
      </c>
      <c r="AV130" s="13">
        <v>0</v>
      </c>
      <c r="AW130" s="12" t="s">
        <v>30</v>
      </c>
      <c r="AX130" s="12" t="s">
        <v>48</v>
      </c>
      <c r="AY130" s="13" t="s">
        <v>48</v>
      </c>
      <c r="AZ130" s="12" t="s">
        <v>50</v>
      </c>
      <c r="BA130" s="13">
        <v>8</v>
      </c>
      <c r="BB130" s="15">
        <v>122</v>
      </c>
      <c r="BC130" s="11"/>
      <c r="BD130" s="11"/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>
        <v>1</v>
      </c>
      <c r="BR130" s="11">
        <v>1</v>
      </c>
      <c r="BS130" s="11">
        <v>1</v>
      </c>
      <c r="BT130" s="11">
        <v>1</v>
      </c>
    </row>
    <row r="131" spans="1:74" x14ac:dyDescent="0.25">
      <c r="A131" s="11" t="s">
        <v>820</v>
      </c>
      <c r="B131" s="11" t="s">
        <v>436</v>
      </c>
      <c r="C131" s="12"/>
      <c r="D131" s="11" t="s">
        <v>4</v>
      </c>
      <c r="E131" s="12" t="s">
        <v>41</v>
      </c>
      <c r="F131" s="13" t="s">
        <v>41</v>
      </c>
      <c r="G131" s="12" t="s">
        <v>55</v>
      </c>
      <c r="H131" s="12" t="s">
        <v>43</v>
      </c>
      <c r="I131" s="13" t="s">
        <v>43</v>
      </c>
      <c r="J131" s="12" t="s">
        <v>5</v>
      </c>
      <c r="K131" s="12" t="s">
        <v>40</v>
      </c>
      <c r="L131" s="13" t="s">
        <v>40</v>
      </c>
      <c r="M131" s="12" t="s">
        <v>28</v>
      </c>
      <c r="N131" s="12" t="s">
        <v>48</v>
      </c>
      <c r="O131" s="13" t="s">
        <v>48</v>
      </c>
      <c r="P131" s="12" t="s">
        <v>58</v>
      </c>
      <c r="Q131" s="12" t="s">
        <v>29</v>
      </c>
      <c r="R131" s="13">
        <v>0</v>
      </c>
      <c r="S131" s="12" t="s">
        <v>114</v>
      </c>
      <c r="T131" s="12" t="s">
        <v>49</v>
      </c>
      <c r="U131" s="13" t="s">
        <v>49</v>
      </c>
      <c r="V131" s="12" t="s">
        <v>33</v>
      </c>
      <c r="W131" s="12" t="s">
        <v>42</v>
      </c>
      <c r="X131" s="13" t="s">
        <v>42</v>
      </c>
      <c r="Y131" s="12" t="s">
        <v>26</v>
      </c>
      <c r="Z131" s="12" t="s">
        <v>25</v>
      </c>
      <c r="AA131" s="13" t="s">
        <v>25</v>
      </c>
      <c r="AB131" s="12" t="s">
        <v>7</v>
      </c>
      <c r="AC131" s="12" t="s">
        <v>27</v>
      </c>
      <c r="AD131" s="13">
        <v>0</v>
      </c>
      <c r="AE131" s="12" t="s">
        <v>11</v>
      </c>
      <c r="AF131" s="12" t="s">
        <v>46</v>
      </c>
      <c r="AG131" s="13" t="s">
        <v>46</v>
      </c>
      <c r="AH131" s="12" t="s">
        <v>59</v>
      </c>
      <c r="AI131" s="12" t="s">
        <v>39</v>
      </c>
      <c r="AJ131" s="13" t="s">
        <v>39</v>
      </c>
      <c r="AK131" s="12" t="s">
        <v>14</v>
      </c>
      <c r="AL131" s="12" t="s">
        <v>47</v>
      </c>
      <c r="AM131" s="13">
        <v>0</v>
      </c>
      <c r="AN131" s="12" t="s">
        <v>9</v>
      </c>
      <c r="AO131" s="12" t="s">
        <v>38</v>
      </c>
      <c r="AP131" s="13">
        <v>0</v>
      </c>
      <c r="AQ131" s="12" t="s">
        <v>3</v>
      </c>
      <c r="AR131" s="12" t="s">
        <v>50</v>
      </c>
      <c r="AS131" s="13" t="s">
        <v>50</v>
      </c>
      <c r="AT131" s="12" t="s">
        <v>15</v>
      </c>
      <c r="AU131" s="12" t="s">
        <v>37</v>
      </c>
      <c r="AV131" s="13">
        <v>0</v>
      </c>
      <c r="AW131" s="12" t="s">
        <v>10</v>
      </c>
      <c r="AX131" s="12" t="s">
        <v>45</v>
      </c>
      <c r="AY131" s="13">
        <v>0</v>
      </c>
      <c r="AZ131" s="12" t="s">
        <v>20</v>
      </c>
      <c r="BA131" s="13">
        <v>0</v>
      </c>
      <c r="BB131" s="15">
        <v>96</v>
      </c>
      <c r="BC131" s="11"/>
      <c r="BD131" s="11"/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  <c r="BQ131" s="11">
        <v>1</v>
      </c>
      <c r="BR131" s="11">
        <v>1</v>
      </c>
      <c r="BS131" s="11">
        <v>1</v>
      </c>
      <c r="BT131" s="11">
        <v>1</v>
      </c>
    </row>
    <row r="132" spans="1:74" x14ac:dyDescent="0.25">
      <c r="A132" s="6" t="s">
        <v>821</v>
      </c>
      <c r="B132" s="6" t="s">
        <v>822</v>
      </c>
      <c r="C132" s="7" t="s">
        <v>24</v>
      </c>
      <c r="D132" s="6" t="s">
        <v>4</v>
      </c>
      <c r="E132" s="7" t="s">
        <v>29</v>
      </c>
      <c r="F132" s="8" t="s">
        <v>29</v>
      </c>
      <c r="G132" s="7" t="s">
        <v>55</v>
      </c>
      <c r="H132" s="7" t="s">
        <v>40</v>
      </c>
      <c r="I132" s="8" t="s">
        <v>40</v>
      </c>
      <c r="J132" s="7" t="s">
        <v>5</v>
      </c>
      <c r="K132" s="7" t="s">
        <v>46</v>
      </c>
      <c r="L132" s="8" t="s">
        <v>46</v>
      </c>
      <c r="M132" s="7" t="s">
        <v>28</v>
      </c>
      <c r="N132" s="7" t="s">
        <v>45</v>
      </c>
      <c r="O132" s="8" t="s">
        <v>45</v>
      </c>
      <c r="P132" s="7" t="s">
        <v>58</v>
      </c>
      <c r="Q132" s="7" t="s">
        <v>48</v>
      </c>
      <c r="R132" s="8">
        <v>0</v>
      </c>
      <c r="S132" s="7" t="s">
        <v>114</v>
      </c>
      <c r="T132" s="7" t="s">
        <v>29</v>
      </c>
      <c r="U132" s="8" t="s">
        <v>29</v>
      </c>
      <c r="V132" s="7" t="s">
        <v>33</v>
      </c>
      <c r="W132" s="7" t="s">
        <v>38</v>
      </c>
      <c r="X132" s="8" t="s">
        <v>38</v>
      </c>
      <c r="Y132" s="7" t="s">
        <v>26</v>
      </c>
      <c r="Z132" s="7" t="s">
        <v>45</v>
      </c>
      <c r="AA132" s="8" t="s">
        <v>45</v>
      </c>
      <c r="AB132" s="7" t="s">
        <v>7</v>
      </c>
      <c r="AC132" s="7" t="s">
        <v>49</v>
      </c>
      <c r="AD132" s="8">
        <v>0</v>
      </c>
      <c r="AE132" s="7" t="s">
        <v>11</v>
      </c>
      <c r="AF132" s="7" t="s">
        <v>29</v>
      </c>
      <c r="AG132" s="8" t="s">
        <v>29</v>
      </c>
      <c r="AH132" s="7" t="s">
        <v>59</v>
      </c>
      <c r="AI132" s="7" t="s">
        <v>39</v>
      </c>
      <c r="AJ132" s="8" t="s">
        <v>39</v>
      </c>
      <c r="AK132" s="7" t="s">
        <v>14</v>
      </c>
      <c r="AL132" s="7" t="s">
        <v>43</v>
      </c>
      <c r="AM132" s="8">
        <v>0</v>
      </c>
      <c r="AN132" s="7" t="s">
        <v>9</v>
      </c>
      <c r="AO132" s="7" t="s">
        <v>37</v>
      </c>
      <c r="AP132" s="8">
        <v>0</v>
      </c>
      <c r="AQ132" s="7" t="s">
        <v>16</v>
      </c>
      <c r="AR132" s="7" t="s">
        <v>47</v>
      </c>
      <c r="AS132" s="8">
        <v>0</v>
      </c>
      <c r="AT132" s="7" t="s">
        <v>12</v>
      </c>
      <c r="AU132" s="7" t="s">
        <v>49</v>
      </c>
      <c r="AV132" s="8" t="s">
        <v>49</v>
      </c>
      <c r="AW132" s="7" t="s">
        <v>30</v>
      </c>
      <c r="AX132" s="7" t="s">
        <v>48</v>
      </c>
      <c r="AY132" s="8" t="s">
        <v>48</v>
      </c>
      <c r="AZ132" s="7" t="s">
        <v>20</v>
      </c>
      <c r="BA132" s="8">
        <v>0</v>
      </c>
      <c r="BB132" s="10">
        <v>97</v>
      </c>
      <c r="BC132" s="6"/>
      <c r="BD132" s="6"/>
      <c r="BE132" s="6">
        <v>0</v>
      </c>
      <c r="BF132" s="6">
        <v>1</v>
      </c>
      <c r="BG132" s="6">
        <v>1</v>
      </c>
      <c r="BH132" s="6">
        <v>2</v>
      </c>
      <c r="BI132" s="6">
        <v>0</v>
      </c>
      <c r="BJ132" s="6">
        <v>1</v>
      </c>
      <c r="BK132" s="6">
        <v>0</v>
      </c>
      <c r="BL132" s="6">
        <v>2</v>
      </c>
      <c r="BM132" s="6">
        <v>2</v>
      </c>
      <c r="BN132" s="6">
        <v>3</v>
      </c>
      <c r="BO132" s="6">
        <v>1</v>
      </c>
      <c r="BP132" s="6">
        <v>1</v>
      </c>
      <c r="BQ132" s="6">
        <v>1</v>
      </c>
      <c r="BR132" s="6">
        <v>1</v>
      </c>
      <c r="BS132" s="6">
        <v>0</v>
      </c>
      <c r="BT132" s="6">
        <v>0</v>
      </c>
      <c r="BV132" s="51" t="s">
        <v>1352</v>
      </c>
    </row>
    <row r="133" spans="1:74" x14ac:dyDescent="0.25">
      <c r="A133" s="11" t="s">
        <v>823</v>
      </c>
      <c r="B133" s="11" t="s">
        <v>444</v>
      </c>
      <c r="C133" s="12"/>
      <c r="D133" s="11" t="s">
        <v>4</v>
      </c>
      <c r="E133" s="12" t="s">
        <v>46</v>
      </c>
      <c r="F133" s="13" t="s">
        <v>46</v>
      </c>
      <c r="G133" s="12" t="s">
        <v>6</v>
      </c>
      <c r="H133" s="12" t="s">
        <v>41</v>
      </c>
      <c r="I133" s="13">
        <v>0</v>
      </c>
      <c r="J133" s="12" t="s">
        <v>5</v>
      </c>
      <c r="K133" s="12" t="s">
        <v>25</v>
      </c>
      <c r="L133" s="13" t="s">
        <v>25</v>
      </c>
      <c r="M133" s="12" t="s">
        <v>28</v>
      </c>
      <c r="N133" s="12" t="s">
        <v>49</v>
      </c>
      <c r="O133" s="13" t="s">
        <v>49</v>
      </c>
      <c r="P133" s="12" t="s">
        <v>17</v>
      </c>
      <c r="Q133" s="12" t="s">
        <v>47</v>
      </c>
      <c r="R133" s="13" t="s">
        <v>47</v>
      </c>
      <c r="S133" s="12" t="s">
        <v>114</v>
      </c>
      <c r="T133" s="12" t="s">
        <v>43</v>
      </c>
      <c r="U133" s="13" t="s">
        <v>43</v>
      </c>
      <c r="V133" s="12" t="s">
        <v>33</v>
      </c>
      <c r="W133" s="12" t="s">
        <v>42</v>
      </c>
      <c r="X133" s="13" t="s">
        <v>42</v>
      </c>
      <c r="Y133" s="12" t="s">
        <v>26</v>
      </c>
      <c r="Z133" s="12" t="s">
        <v>29</v>
      </c>
      <c r="AA133" s="13" t="s">
        <v>29</v>
      </c>
      <c r="AB133" s="12" t="s">
        <v>7</v>
      </c>
      <c r="AC133" s="12" t="s">
        <v>37</v>
      </c>
      <c r="AD133" s="13">
        <v>0</v>
      </c>
      <c r="AE133" s="12" t="s">
        <v>11</v>
      </c>
      <c r="AF133" s="12" t="s">
        <v>38</v>
      </c>
      <c r="AG133" s="13" t="s">
        <v>38</v>
      </c>
      <c r="AH133" s="12" t="s">
        <v>59</v>
      </c>
      <c r="AI133" s="12" t="s">
        <v>48</v>
      </c>
      <c r="AJ133" s="13" t="s">
        <v>48</v>
      </c>
      <c r="AK133" s="12" t="s">
        <v>14</v>
      </c>
      <c r="AL133" s="12" t="s">
        <v>39</v>
      </c>
      <c r="AM133" s="13">
        <v>0</v>
      </c>
      <c r="AN133" s="12" t="s">
        <v>9</v>
      </c>
      <c r="AO133" s="12" t="s">
        <v>45</v>
      </c>
      <c r="AP133" s="13">
        <v>0</v>
      </c>
      <c r="AQ133" s="12" t="s">
        <v>3</v>
      </c>
      <c r="AR133" s="12" t="s">
        <v>50</v>
      </c>
      <c r="AS133" s="13" t="s">
        <v>50</v>
      </c>
      <c r="AT133" s="12" t="s">
        <v>15</v>
      </c>
      <c r="AU133" s="12" t="s">
        <v>40</v>
      </c>
      <c r="AV133" s="13">
        <v>0</v>
      </c>
      <c r="AW133" s="12" t="s">
        <v>30</v>
      </c>
      <c r="AX133" s="12" t="s">
        <v>27</v>
      </c>
      <c r="AY133" s="13" t="s">
        <v>27</v>
      </c>
      <c r="AZ133" s="12" t="s">
        <v>50</v>
      </c>
      <c r="BA133" s="13">
        <v>8</v>
      </c>
      <c r="BB133" s="15">
        <v>110</v>
      </c>
      <c r="BC133" s="11"/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</row>
    <row r="134" spans="1:74" x14ac:dyDescent="0.25">
      <c r="A134" s="11" t="s">
        <v>824</v>
      </c>
      <c r="B134" s="11" t="s">
        <v>448</v>
      </c>
      <c r="C134" s="12"/>
      <c r="D134" s="11" t="s">
        <v>4</v>
      </c>
      <c r="E134" s="12" t="s">
        <v>40</v>
      </c>
      <c r="F134" s="13" t="s">
        <v>40</v>
      </c>
      <c r="G134" s="12" t="s">
        <v>55</v>
      </c>
      <c r="H134" s="12" t="s">
        <v>48</v>
      </c>
      <c r="I134" s="13" t="s">
        <v>48</v>
      </c>
      <c r="J134" s="12" t="s">
        <v>5</v>
      </c>
      <c r="K134" s="12" t="s">
        <v>25</v>
      </c>
      <c r="L134" s="13" t="s">
        <v>25</v>
      </c>
      <c r="M134" s="12" t="s">
        <v>28</v>
      </c>
      <c r="N134" s="12" t="s">
        <v>27</v>
      </c>
      <c r="O134" s="13" t="s">
        <v>27</v>
      </c>
      <c r="P134" s="12" t="s">
        <v>58</v>
      </c>
      <c r="Q134" s="12" t="s">
        <v>45</v>
      </c>
      <c r="R134" s="13">
        <v>0</v>
      </c>
      <c r="S134" s="12" t="s">
        <v>114</v>
      </c>
      <c r="T134" s="12" t="s">
        <v>38</v>
      </c>
      <c r="U134" s="13" t="s">
        <v>38</v>
      </c>
      <c r="V134" s="12" t="s">
        <v>33</v>
      </c>
      <c r="W134" s="12" t="s">
        <v>42</v>
      </c>
      <c r="X134" s="13" t="s">
        <v>42</v>
      </c>
      <c r="Y134" s="12" t="s">
        <v>26</v>
      </c>
      <c r="Z134" s="12" t="s">
        <v>46</v>
      </c>
      <c r="AA134" s="13" t="s">
        <v>46</v>
      </c>
      <c r="AB134" s="12" t="s">
        <v>7</v>
      </c>
      <c r="AC134" s="12" t="s">
        <v>39</v>
      </c>
      <c r="AD134" s="13">
        <v>0</v>
      </c>
      <c r="AE134" s="12" t="s">
        <v>11</v>
      </c>
      <c r="AF134" s="12" t="s">
        <v>43</v>
      </c>
      <c r="AG134" s="13" t="s">
        <v>43</v>
      </c>
      <c r="AH134" s="12" t="s">
        <v>59</v>
      </c>
      <c r="AI134" s="12" t="s">
        <v>49</v>
      </c>
      <c r="AJ134" s="13" t="s">
        <v>49</v>
      </c>
      <c r="AK134" s="12" t="s">
        <v>18</v>
      </c>
      <c r="AL134" s="12" t="s">
        <v>47</v>
      </c>
      <c r="AM134" s="13" t="s">
        <v>47</v>
      </c>
      <c r="AN134" s="12" t="s">
        <v>9</v>
      </c>
      <c r="AO134" s="12" t="s">
        <v>29</v>
      </c>
      <c r="AP134" s="13">
        <v>0</v>
      </c>
      <c r="AQ134" s="12" t="s">
        <v>3</v>
      </c>
      <c r="AR134" s="12" t="s">
        <v>50</v>
      </c>
      <c r="AS134" s="13" t="s">
        <v>50</v>
      </c>
      <c r="AT134" s="12" t="s">
        <v>15</v>
      </c>
      <c r="AU134" s="12" t="s">
        <v>37</v>
      </c>
      <c r="AV134" s="13">
        <v>0</v>
      </c>
      <c r="AW134" s="12" t="s">
        <v>10</v>
      </c>
      <c r="AX134" s="12" t="s">
        <v>41</v>
      </c>
      <c r="AY134" s="13">
        <v>0</v>
      </c>
      <c r="AZ134" s="12" t="s">
        <v>50</v>
      </c>
      <c r="BA134" s="13">
        <v>8</v>
      </c>
      <c r="BB134" s="15">
        <v>114</v>
      </c>
      <c r="BC134" s="11"/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</row>
    <row r="135" spans="1:74" x14ac:dyDescent="0.25">
      <c r="A135" s="31" t="s">
        <v>825</v>
      </c>
      <c r="B135" s="31" t="s">
        <v>450</v>
      </c>
      <c r="C135" s="32"/>
      <c r="D135" s="31" t="s">
        <v>4</v>
      </c>
      <c r="E135" s="18" t="s">
        <v>46</v>
      </c>
      <c r="F135" s="18">
        <v>0</v>
      </c>
      <c r="G135" s="32" t="s">
        <v>55</v>
      </c>
      <c r="H135" s="32" t="s">
        <v>39</v>
      </c>
      <c r="I135" s="13" t="s">
        <v>39</v>
      </c>
      <c r="J135" s="32" t="s">
        <v>5</v>
      </c>
      <c r="K135" s="32" t="s">
        <v>29</v>
      </c>
      <c r="L135" s="13" t="s">
        <v>29</v>
      </c>
      <c r="M135" s="32" t="s">
        <v>28</v>
      </c>
      <c r="N135" s="32" t="s">
        <v>47</v>
      </c>
      <c r="O135" s="13" t="s">
        <v>47</v>
      </c>
      <c r="P135" s="32" t="s">
        <v>58</v>
      </c>
      <c r="Q135" s="32" t="s">
        <v>50</v>
      </c>
      <c r="R135" s="13">
        <v>0</v>
      </c>
      <c r="S135" s="32" t="s">
        <v>114</v>
      </c>
      <c r="T135" s="32" t="s">
        <v>49</v>
      </c>
      <c r="U135" s="13" t="s">
        <v>49</v>
      </c>
      <c r="V135" s="32" t="s">
        <v>33</v>
      </c>
      <c r="W135" s="32" t="s">
        <v>42</v>
      </c>
      <c r="X135" s="13" t="s">
        <v>42</v>
      </c>
      <c r="Y135" s="32" t="s">
        <v>26</v>
      </c>
      <c r="Z135" s="32" t="s">
        <v>25</v>
      </c>
      <c r="AA135" s="13" t="s">
        <v>25</v>
      </c>
      <c r="AB135" s="32" t="s">
        <v>7</v>
      </c>
      <c r="AC135" s="32" t="s">
        <v>45</v>
      </c>
      <c r="AD135" s="13">
        <v>0</v>
      </c>
      <c r="AE135" s="32" t="s">
        <v>11</v>
      </c>
      <c r="AF135" s="32" t="s">
        <v>27</v>
      </c>
      <c r="AG135" s="13" t="s">
        <v>27</v>
      </c>
      <c r="AH135" s="32" t="s">
        <v>59</v>
      </c>
      <c r="AI135" s="32" t="s">
        <v>37</v>
      </c>
      <c r="AJ135" s="13" t="s">
        <v>37</v>
      </c>
      <c r="AK135" s="32" t="s">
        <v>14</v>
      </c>
      <c r="AL135" s="32" t="s">
        <v>41</v>
      </c>
      <c r="AM135" s="13">
        <v>0</v>
      </c>
      <c r="AN135" s="32" t="s">
        <v>32</v>
      </c>
      <c r="AO135" s="32" t="s">
        <v>48</v>
      </c>
      <c r="AP135" s="13" t="s">
        <v>48</v>
      </c>
      <c r="AQ135" s="32" t="s">
        <v>3</v>
      </c>
      <c r="AR135" s="32" t="s">
        <v>43</v>
      </c>
      <c r="AS135" s="13" t="s">
        <v>43</v>
      </c>
      <c r="AT135" s="32" t="s">
        <v>15</v>
      </c>
      <c r="AU135" s="32" t="s">
        <v>38</v>
      </c>
      <c r="AV135" s="13">
        <v>0</v>
      </c>
      <c r="AW135" s="32" t="s">
        <v>30</v>
      </c>
      <c r="AX135" s="32" t="s">
        <v>40</v>
      </c>
      <c r="AY135" s="13" t="s">
        <v>40</v>
      </c>
      <c r="AZ135" s="32" t="s">
        <v>50</v>
      </c>
      <c r="BA135" s="13">
        <v>8</v>
      </c>
      <c r="BB135" s="15">
        <v>107</v>
      </c>
      <c r="BC135" s="11"/>
      <c r="BD135" s="11"/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</row>
    <row r="136" spans="1:74" x14ac:dyDescent="0.25">
      <c r="A136" s="11" t="s">
        <v>826</v>
      </c>
      <c r="B136" s="11" t="s">
        <v>827</v>
      </c>
      <c r="C136" s="12"/>
      <c r="D136" s="11" t="s">
        <v>4</v>
      </c>
      <c r="E136" s="12" t="s">
        <v>29</v>
      </c>
      <c r="F136" s="13" t="s">
        <v>29</v>
      </c>
      <c r="G136" s="12" t="s">
        <v>55</v>
      </c>
      <c r="H136" s="12" t="s">
        <v>27</v>
      </c>
      <c r="I136" s="13" t="s">
        <v>27</v>
      </c>
      <c r="J136" s="12" t="s">
        <v>5</v>
      </c>
      <c r="K136" s="12" t="s">
        <v>45</v>
      </c>
      <c r="L136" s="13" t="s">
        <v>45</v>
      </c>
      <c r="M136" s="12" t="s">
        <v>28</v>
      </c>
      <c r="N136" s="12" t="s">
        <v>49</v>
      </c>
      <c r="O136" s="13" t="s">
        <v>49</v>
      </c>
      <c r="P136" s="12" t="s">
        <v>58</v>
      </c>
      <c r="Q136" s="12" t="s">
        <v>39</v>
      </c>
      <c r="R136" s="13">
        <v>0</v>
      </c>
      <c r="S136" s="12" t="s">
        <v>114</v>
      </c>
      <c r="T136" s="12" t="s">
        <v>41</v>
      </c>
      <c r="U136" s="13" t="s">
        <v>41</v>
      </c>
      <c r="V136" s="12" t="s">
        <v>33</v>
      </c>
      <c r="W136" s="12" t="s">
        <v>42</v>
      </c>
      <c r="X136" s="13" t="s">
        <v>42</v>
      </c>
      <c r="Y136" s="12" t="s">
        <v>26</v>
      </c>
      <c r="Z136" s="12" t="s">
        <v>38</v>
      </c>
      <c r="AA136" s="13" t="s">
        <v>38</v>
      </c>
      <c r="AB136" s="12" t="s">
        <v>63</v>
      </c>
      <c r="AC136" s="12" t="s">
        <v>37</v>
      </c>
      <c r="AD136" s="13" t="s">
        <v>37</v>
      </c>
      <c r="AE136" s="12" t="s">
        <v>11</v>
      </c>
      <c r="AF136" s="12" t="s">
        <v>40</v>
      </c>
      <c r="AG136" s="13" t="s">
        <v>40</v>
      </c>
      <c r="AH136" s="12" t="s">
        <v>59</v>
      </c>
      <c r="AI136" s="12" t="s">
        <v>47</v>
      </c>
      <c r="AJ136" s="13" t="s">
        <v>47</v>
      </c>
      <c r="AK136" s="12" t="s">
        <v>14</v>
      </c>
      <c r="AL136" s="12" t="s">
        <v>43</v>
      </c>
      <c r="AM136" s="13">
        <v>0</v>
      </c>
      <c r="AN136" s="12" t="s">
        <v>9</v>
      </c>
      <c r="AO136" s="12" t="s">
        <v>46</v>
      </c>
      <c r="AP136" s="13">
        <v>0</v>
      </c>
      <c r="AQ136" s="12" t="s">
        <v>3</v>
      </c>
      <c r="AR136" s="12" t="s">
        <v>50</v>
      </c>
      <c r="AS136" s="13" t="s">
        <v>50</v>
      </c>
      <c r="AT136" s="12" t="s">
        <v>15</v>
      </c>
      <c r="AU136" s="12" t="s">
        <v>48</v>
      </c>
      <c r="AV136" s="13">
        <v>0</v>
      </c>
      <c r="AW136" s="12" t="s">
        <v>10</v>
      </c>
      <c r="AX136" s="12" t="s">
        <v>25</v>
      </c>
      <c r="AY136" s="13">
        <v>0</v>
      </c>
      <c r="AZ136" s="12" t="s">
        <v>20</v>
      </c>
      <c r="BA136" s="13">
        <v>0</v>
      </c>
      <c r="BB136" s="15">
        <v>86</v>
      </c>
      <c r="BC136" s="11"/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</row>
    <row r="137" spans="1:74" x14ac:dyDescent="0.25">
      <c r="A137" s="6" t="s">
        <v>828</v>
      </c>
      <c r="B137" s="6" t="s">
        <v>464</v>
      </c>
      <c r="C137" s="7" t="s">
        <v>24</v>
      </c>
      <c r="D137" s="6" t="s">
        <v>4</v>
      </c>
      <c r="E137" s="7" t="s">
        <v>37</v>
      </c>
      <c r="F137" s="8" t="s">
        <v>37</v>
      </c>
      <c r="G137" s="7" t="s">
        <v>85</v>
      </c>
      <c r="H137" s="7" t="s">
        <v>85</v>
      </c>
      <c r="I137" s="8">
        <v>0</v>
      </c>
      <c r="J137" s="7" t="s">
        <v>85</v>
      </c>
      <c r="K137" s="7" t="s">
        <v>85</v>
      </c>
      <c r="L137" s="8">
        <v>0</v>
      </c>
      <c r="M137" s="7" t="s">
        <v>85</v>
      </c>
      <c r="N137" s="7" t="s">
        <v>85</v>
      </c>
      <c r="O137" s="8">
        <v>0</v>
      </c>
      <c r="P137" s="7" t="s">
        <v>85</v>
      </c>
      <c r="Q137" s="7" t="s">
        <v>85</v>
      </c>
      <c r="R137" s="8">
        <v>0</v>
      </c>
      <c r="S137" s="7" t="s">
        <v>85</v>
      </c>
      <c r="T137" s="7" t="s">
        <v>85</v>
      </c>
      <c r="U137" s="8">
        <v>0</v>
      </c>
      <c r="V137" s="7" t="s">
        <v>85</v>
      </c>
      <c r="W137" s="7" t="s">
        <v>85</v>
      </c>
      <c r="X137" s="8">
        <v>0</v>
      </c>
      <c r="Y137" s="7" t="s">
        <v>85</v>
      </c>
      <c r="Z137" s="7" t="s">
        <v>85</v>
      </c>
      <c r="AA137" s="8">
        <v>0</v>
      </c>
      <c r="AB137" s="7" t="s">
        <v>85</v>
      </c>
      <c r="AC137" s="7" t="s">
        <v>85</v>
      </c>
      <c r="AD137" s="8">
        <v>0</v>
      </c>
      <c r="AE137" s="7" t="s">
        <v>85</v>
      </c>
      <c r="AF137" s="7" t="s">
        <v>85</v>
      </c>
      <c r="AG137" s="8">
        <v>0</v>
      </c>
      <c r="AH137" s="7" t="s">
        <v>85</v>
      </c>
      <c r="AI137" s="7" t="s">
        <v>85</v>
      </c>
      <c r="AJ137" s="8">
        <v>0</v>
      </c>
      <c r="AK137" s="7" t="s">
        <v>85</v>
      </c>
      <c r="AL137" s="7" t="s">
        <v>85</v>
      </c>
      <c r="AM137" s="8">
        <v>0</v>
      </c>
      <c r="AN137" s="7" t="s">
        <v>85</v>
      </c>
      <c r="AO137" s="7" t="s">
        <v>85</v>
      </c>
      <c r="AP137" s="8">
        <v>0</v>
      </c>
      <c r="AQ137" s="7" t="s">
        <v>85</v>
      </c>
      <c r="AR137" s="7" t="s">
        <v>85</v>
      </c>
      <c r="AS137" s="8">
        <v>0</v>
      </c>
      <c r="AT137" s="7" t="s">
        <v>85</v>
      </c>
      <c r="AU137" s="7" t="s">
        <v>85</v>
      </c>
      <c r="AV137" s="8">
        <v>0</v>
      </c>
      <c r="AW137" s="7" t="s">
        <v>85</v>
      </c>
      <c r="AX137" s="7" t="s">
        <v>85</v>
      </c>
      <c r="AY137" s="8">
        <v>0</v>
      </c>
      <c r="AZ137" s="7" t="s">
        <v>85</v>
      </c>
      <c r="BA137" s="8">
        <v>0</v>
      </c>
      <c r="BB137" s="10">
        <v>6</v>
      </c>
      <c r="BC137" s="6"/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1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V137" s="51" t="s">
        <v>1352</v>
      </c>
    </row>
    <row r="138" spans="1:74" x14ac:dyDescent="0.25">
      <c r="A138" s="31" t="s">
        <v>829</v>
      </c>
      <c r="B138" s="31" t="s">
        <v>464</v>
      </c>
      <c r="C138" s="32"/>
      <c r="D138" s="31" t="s">
        <v>4</v>
      </c>
      <c r="E138" s="24" t="s">
        <v>37</v>
      </c>
      <c r="F138" s="24" t="s">
        <v>37</v>
      </c>
      <c r="G138" s="32" t="s">
        <v>6</v>
      </c>
      <c r="H138" s="32" t="s">
        <v>47</v>
      </c>
      <c r="I138" s="13">
        <v>0</v>
      </c>
      <c r="J138" s="32" t="s">
        <v>5</v>
      </c>
      <c r="K138" s="32" t="s">
        <v>46</v>
      </c>
      <c r="L138" s="13" t="s">
        <v>46</v>
      </c>
      <c r="M138" s="32" t="s">
        <v>28</v>
      </c>
      <c r="N138" s="32" t="s">
        <v>48</v>
      </c>
      <c r="O138" s="13" t="s">
        <v>48</v>
      </c>
      <c r="P138" s="32" t="s">
        <v>17</v>
      </c>
      <c r="Q138" s="32" t="s">
        <v>39</v>
      </c>
      <c r="R138" s="13" t="s">
        <v>39</v>
      </c>
      <c r="S138" s="32" t="s">
        <v>114</v>
      </c>
      <c r="T138" s="32" t="s">
        <v>41</v>
      </c>
      <c r="U138" s="13" t="s">
        <v>41</v>
      </c>
      <c r="V138" s="32" t="s">
        <v>33</v>
      </c>
      <c r="W138" s="32" t="s">
        <v>43</v>
      </c>
      <c r="X138" s="13" t="s">
        <v>43</v>
      </c>
      <c r="Y138" s="32" t="s">
        <v>26</v>
      </c>
      <c r="Z138" s="32" t="s">
        <v>42</v>
      </c>
      <c r="AA138" s="13" t="s">
        <v>42</v>
      </c>
      <c r="AB138" s="32" t="s">
        <v>7</v>
      </c>
      <c r="AC138" s="32" t="s">
        <v>50</v>
      </c>
      <c r="AD138" s="13">
        <v>0</v>
      </c>
      <c r="AE138" s="32" t="s">
        <v>11</v>
      </c>
      <c r="AF138" s="32" t="s">
        <v>29</v>
      </c>
      <c r="AG138" s="13" t="s">
        <v>29</v>
      </c>
      <c r="AH138" s="32" t="s">
        <v>59</v>
      </c>
      <c r="AI138" s="32" t="s">
        <v>49</v>
      </c>
      <c r="AJ138" s="13" t="s">
        <v>49</v>
      </c>
      <c r="AK138" s="32" t="s">
        <v>14</v>
      </c>
      <c r="AL138" s="32" t="s">
        <v>38</v>
      </c>
      <c r="AM138" s="13">
        <v>0</v>
      </c>
      <c r="AN138" s="32" t="s">
        <v>9</v>
      </c>
      <c r="AO138" s="32" t="s">
        <v>25</v>
      </c>
      <c r="AP138" s="13">
        <v>0</v>
      </c>
      <c r="AQ138" s="32" t="s">
        <v>3</v>
      </c>
      <c r="AR138" s="32" t="s">
        <v>40</v>
      </c>
      <c r="AS138" s="13" t="s">
        <v>40</v>
      </c>
      <c r="AT138" s="32" t="s">
        <v>12</v>
      </c>
      <c r="AU138" s="32" t="s">
        <v>27</v>
      </c>
      <c r="AV138" s="13" t="s">
        <v>27</v>
      </c>
      <c r="AW138" s="32" t="s">
        <v>30</v>
      </c>
      <c r="AX138" s="32" t="s">
        <v>45</v>
      </c>
      <c r="AY138" s="13" t="s">
        <v>45</v>
      </c>
      <c r="AZ138" s="32" t="s">
        <v>50</v>
      </c>
      <c r="BA138" s="13">
        <v>8</v>
      </c>
      <c r="BB138" s="15">
        <v>113</v>
      </c>
      <c r="BC138" s="11"/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</row>
    <row r="139" spans="1:74" x14ac:dyDescent="0.25">
      <c r="A139" s="11" t="s">
        <v>830</v>
      </c>
      <c r="B139" s="11" t="s">
        <v>467</v>
      </c>
      <c r="C139" s="12"/>
      <c r="D139" s="11" t="s">
        <v>4</v>
      </c>
      <c r="E139" s="12" t="s">
        <v>46</v>
      </c>
      <c r="F139" s="13" t="s">
        <v>46</v>
      </c>
      <c r="G139" s="12" t="s">
        <v>55</v>
      </c>
      <c r="H139" s="12" t="s">
        <v>47</v>
      </c>
      <c r="I139" s="13" t="s">
        <v>47</v>
      </c>
      <c r="J139" s="12" t="s">
        <v>5</v>
      </c>
      <c r="K139" s="12" t="s">
        <v>42</v>
      </c>
      <c r="L139" s="13" t="s">
        <v>42</v>
      </c>
      <c r="M139" s="12" t="s">
        <v>28</v>
      </c>
      <c r="N139" s="12" t="s">
        <v>41</v>
      </c>
      <c r="O139" s="13" t="s">
        <v>41</v>
      </c>
      <c r="P139" s="12" t="s">
        <v>58</v>
      </c>
      <c r="Q139" s="12" t="s">
        <v>48</v>
      </c>
      <c r="R139" s="13">
        <v>0</v>
      </c>
      <c r="S139" s="12" t="s">
        <v>114</v>
      </c>
      <c r="T139" s="12" t="s">
        <v>37</v>
      </c>
      <c r="U139" s="13" t="s">
        <v>37</v>
      </c>
      <c r="V139" s="12" t="s">
        <v>33</v>
      </c>
      <c r="W139" s="12" t="s">
        <v>25</v>
      </c>
      <c r="X139" s="13" t="s">
        <v>25</v>
      </c>
      <c r="Y139" s="12" t="s">
        <v>26</v>
      </c>
      <c r="Z139" s="12" t="s">
        <v>40</v>
      </c>
      <c r="AA139" s="13" t="s">
        <v>40</v>
      </c>
      <c r="AB139" s="12" t="s">
        <v>7</v>
      </c>
      <c r="AC139" s="12" t="s">
        <v>27</v>
      </c>
      <c r="AD139" s="13">
        <v>0</v>
      </c>
      <c r="AE139" s="12" t="s">
        <v>11</v>
      </c>
      <c r="AF139" s="12" t="s">
        <v>38</v>
      </c>
      <c r="AG139" s="13" t="s">
        <v>38</v>
      </c>
      <c r="AH139" s="12" t="s">
        <v>59</v>
      </c>
      <c r="AI139" s="12" t="s">
        <v>39</v>
      </c>
      <c r="AJ139" s="13" t="s">
        <v>39</v>
      </c>
      <c r="AK139" s="12" t="s">
        <v>14</v>
      </c>
      <c r="AL139" s="12" t="s">
        <v>49</v>
      </c>
      <c r="AM139" s="13">
        <v>0</v>
      </c>
      <c r="AN139" s="12" t="s">
        <v>32</v>
      </c>
      <c r="AO139" s="12" t="s">
        <v>50</v>
      </c>
      <c r="AP139" s="13" t="s">
        <v>50</v>
      </c>
      <c r="AQ139" s="12" t="s">
        <v>3</v>
      </c>
      <c r="AR139" s="12" t="s">
        <v>29</v>
      </c>
      <c r="AS139" s="13" t="s">
        <v>29</v>
      </c>
      <c r="AT139" s="12" t="s">
        <v>15</v>
      </c>
      <c r="AU139" s="12" t="s">
        <v>43</v>
      </c>
      <c r="AV139" s="13">
        <v>0</v>
      </c>
      <c r="AW139" s="12" t="s">
        <v>10</v>
      </c>
      <c r="AX139" s="12" t="s">
        <v>45</v>
      </c>
      <c r="AY139" s="13">
        <v>0</v>
      </c>
      <c r="AZ139" s="12" t="s">
        <v>20</v>
      </c>
      <c r="BA139" s="13">
        <v>0</v>
      </c>
      <c r="BB139" s="15">
        <v>99</v>
      </c>
      <c r="BC139" s="11"/>
      <c r="BD139" s="11"/>
      <c r="BE139" s="11">
        <v>1</v>
      </c>
      <c r="BF139" s="11">
        <v>1</v>
      </c>
      <c r="BG139" s="11">
        <v>1</v>
      </c>
      <c r="BH139" s="11">
        <v>1</v>
      </c>
      <c r="BI139" s="11">
        <v>1</v>
      </c>
      <c r="BJ139" s="11">
        <v>1</v>
      </c>
      <c r="BK139" s="11">
        <v>1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</row>
    <row r="140" spans="1:74" x14ac:dyDescent="0.25">
      <c r="A140" s="11" t="s">
        <v>831</v>
      </c>
      <c r="B140" s="11" t="s">
        <v>471</v>
      </c>
      <c r="C140" s="12"/>
      <c r="D140" s="11" t="s">
        <v>4</v>
      </c>
      <c r="E140" s="12" t="s">
        <v>43</v>
      </c>
      <c r="F140" s="13" t="s">
        <v>43</v>
      </c>
      <c r="G140" s="12" t="s">
        <v>55</v>
      </c>
      <c r="H140" s="12" t="s">
        <v>48</v>
      </c>
      <c r="I140" s="13" t="s">
        <v>48</v>
      </c>
      <c r="J140" s="12" t="s">
        <v>5</v>
      </c>
      <c r="K140" s="12" t="s">
        <v>40</v>
      </c>
      <c r="L140" s="13" t="s">
        <v>40</v>
      </c>
      <c r="M140" s="12" t="s">
        <v>28</v>
      </c>
      <c r="N140" s="12" t="s">
        <v>45</v>
      </c>
      <c r="O140" s="13" t="s">
        <v>45</v>
      </c>
      <c r="P140" s="12" t="s">
        <v>58</v>
      </c>
      <c r="Q140" s="12" t="s">
        <v>27</v>
      </c>
      <c r="R140" s="13">
        <v>0</v>
      </c>
      <c r="S140" s="12" t="s">
        <v>114</v>
      </c>
      <c r="T140" s="12" t="s">
        <v>49</v>
      </c>
      <c r="U140" s="13" t="s">
        <v>49</v>
      </c>
      <c r="V140" s="12" t="s">
        <v>33</v>
      </c>
      <c r="W140" s="12" t="s">
        <v>38</v>
      </c>
      <c r="X140" s="13" t="s">
        <v>38</v>
      </c>
      <c r="Y140" s="12" t="s">
        <v>26</v>
      </c>
      <c r="Z140" s="12" t="s">
        <v>25</v>
      </c>
      <c r="AA140" s="13" t="s">
        <v>25</v>
      </c>
      <c r="AB140" s="12" t="s">
        <v>7</v>
      </c>
      <c r="AC140" s="12" t="s">
        <v>37</v>
      </c>
      <c r="AD140" s="13">
        <v>0</v>
      </c>
      <c r="AE140" s="12" t="s">
        <v>11</v>
      </c>
      <c r="AF140" s="12" t="s">
        <v>42</v>
      </c>
      <c r="AG140" s="13" t="s">
        <v>42</v>
      </c>
      <c r="AH140" s="12" t="s">
        <v>44</v>
      </c>
      <c r="AI140" s="12" t="s">
        <v>47</v>
      </c>
      <c r="AJ140" s="13">
        <v>0</v>
      </c>
      <c r="AK140" s="12" t="s">
        <v>14</v>
      </c>
      <c r="AL140" s="12" t="s">
        <v>41</v>
      </c>
      <c r="AM140" s="13">
        <v>0</v>
      </c>
      <c r="AN140" s="12" t="s">
        <v>9</v>
      </c>
      <c r="AO140" s="12" t="s">
        <v>46</v>
      </c>
      <c r="AP140" s="13">
        <v>0</v>
      </c>
      <c r="AQ140" s="12" t="s">
        <v>3</v>
      </c>
      <c r="AR140" s="12" t="s">
        <v>29</v>
      </c>
      <c r="AS140" s="13" t="s">
        <v>29</v>
      </c>
      <c r="AT140" s="12" t="s">
        <v>12</v>
      </c>
      <c r="AU140" s="12" t="s">
        <v>50</v>
      </c>
      <c r="AV140" s="13" t="s">
        <v>50</v>
      </c>
      <c r="AW140" s="12" t="s">
        <v>30</v>
      </c>
      <c r="AX140" s="12" t="s">
        <v>39</v>
      </c>
      <c r="AY140" s="13" t="s">
        <v>39</v>
      </c>
      <c r="AZ140" s="12" t="s">
        <v>20</v>
      </c>
      <c r="BA140" s="13">
        <v>0</v>
      </c>
      <c r="BB140" s="15">
        <v>104</v>
      </c>
      <c r="BC140" s="11"/>
      <c r="BD140" s="11"/>
      <c r="BE140" s="11">
        <v>1</v>
      </c>
      <c r="BF140" s="11">
        <v>1</v>
      </c>
      <c r="BG140" s="11">
        <v>1</v>
      </c>
      <c r="BH140" s="11">
        <v>1</v>
      </c>
      <c r="BI140" s="11">
        <v>1</v>
      </c>
      <c r="BJ140" s="11">
        <v>1</v>
      </c>
      <c r="BK140" s="11">
        <v>1</v>
      </c>
      <c r="BL140" s="11">
        <v>1</v>
      </c>
      <c r="BM140" s="11">
        <v>1</v>
      </c>
      <c r="BN140" s="11">
        <v>1</v>
      </c>
      <c r="BO140" s="11">
        <v>1</v>
      </c>
      <c r="BP140" s="11">
        <v>1</v>
      </c>
      <c r="BQ140" s="11">
        <v>1</v>
      </c>
      <c r="BR140" s="11">
        <v>1</v>
      </c>
      <c r="BS140" s="11">
        <v>1</v>
      </c>
      <c r="BT140" s="11">
        <v>1</v>
      </c>
    </row>
    <row r="141" spans="1:74" x14ac:dyDescent="0.25">
      <c r="A141" s="11" t="s">
        <v>832</v>
      </c>
      <c r="B141" s="11" t="s">
        <v>475</v>
      </c>
      <c r="C141" s="12"/>
      <c r="D141" s="11" t="s">
        <v>4</v>
      </c>
      <c r="E141" s="12" t="s">
        <v>25</v>
      </c>
      <c r="F141" s="13" t="s">
        <v>25</v>
      </c>
      <c r="G141" s="12" t="s">
        <v>55</v>
      </c>
      <c r="H141" s="12" t="s">
        <v>37</v>
      </c>
      <c r="I141" s="13" t="s">
        <v>37</v>
      </c>
      <c r="J141" s="12" t="s">
        <v>5</v>
      </c>
      <c r="K141" s="12" t="s">
        <v>38</v>
      </c>
      <c r="L141" s="13" t="s">
        <v>38</v>
      </c>
      <c r="M141" s="12" t="s">
        <v>70</v>
      </c>
      <c r="N141" s="12" t="s">
        <v>27</v>
      </c>
      <c r="O141" s="13">
        <v>0</v>
      </c>
      <c r="P141" s="12" t="s">
        <v>17</v>
      </c>
      <c r="Q141" s="12" t="s">
        <v>47</v>
      </c>
      <c r="R141" s="13" t="s">
        <v>47</v>
      </c>
      <c r="S141" s="12" t="s">
        <v>114</v>
      </c>
      <c r="T141" s="12" t="s">
        <v>46</v>
      </c>
      <c r="U141" s="13" t="s">
        <v>46</v>
      </c>
      <c r="V141" s="12" t="s">
        <v>33</v>
      </c>
      <c r="W141" s="12" t="s">
        <v>42</v>
      </c>
      <c r="X141" s="13" t="s">
        <v>42</v>
      </c>
      <c r="Y141" s="12" t="s">
        <v>26</v>
      </c>
      <c r="Z141" s="12" t="s">
        <v>40</v>
      </c>
      <c r="AA141" s="13" t="s">
        <v>40</v>
      </c>
      <c r="AB141" s="12" t="s">
        <v>7</v>
      </c>
      <c r="AC141" s="12" t="s">
        <v>41</v>
      </c>
      <c r="AD141" s="13">
        <v>0</v>
      </c>
      <c r="AE141" s="12" t="s">
        <v>11</v>
      </c>
      <c r="AF141" s="12" t="s">
        <v>43</v>
      </c>
      <c r="AG141" s="13" t="s">
        <v>43</v>
      </c>
      <c r="AH141" s="12" t="s">
        <v>59</v>
      </c>
      <c r="AI141" s="12" t="s">
        <v>29</v>
      </c>
      <c r="AJ141" s="13" t="s">
        <v>29</v>
      </c>
      <c r="AK141" s="12" t="s">
        <v>18</v>
      </c>
      <c r="AL141" s="12" t="s">
        <v>50</v>
      </c>
      <c r="AM141" s="13" t="s">
        <v>50</v>
      </c>
      <c r="AN141" s="12" t="s">
        <v>9</v>
      </c>
      <c r="AO141" s="12" t="s">
        <v>45</v>
      </c>
      <c r="AP141" s="13">
        <v>0</v>
      </c>
      <c r="AQ141" s="12" t="s">
        <v>3</v>
      </c>
      <c r="AR141" s="12" t="s">
        <v>49</v>
      </c>
      <c r="AS141" s="13" t="s">
        <v>49</v>
      </c>
      <c r="AT141" s="12" t="s">
        <v>15</v>
      </c>
      <c r="AU141" s="12" t="s">
        <v>48</v>
      </c>
      <c r="AV141" s="13">
        <v>0</v>
      </c>
      <c r="AW141" s="12" t="s">
        <v>30</v>
      </c>
      <c r="AX141" s="12" t="s">
        <v>39</v>
      </c>
      <c r="AY141" s="13" t="s">
        <v>39</v>
      </c>
      <c r="AZ141" s="12" t="s">
        <v>50</v>
      </c>
      <c r="BA141" s="13">
        <v>8</v>
      </c>
      <c r="BB141" s="15">
        <v>119</v>
      </c>
      <c r="BC141" s="11"/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</row>
    <row r="142" spans="1:74" x14ac:dyDescent="0.25">
      <c r="A142" s="6" t="s">
        <v>833</v>
      </c>
      <c r="B142" s="6" t="s">
        <v>477</v>
      </c>
      <c r="C142" s="7" t="s">
        <v>24</v>
      </c>
      <c r="D142" s="6" t="s">
        <v>4</v>
      </c>
      <c r="E142" s="7" t="s">
        <v>49</v>
      </c>
      <c r="F142" s="8" t="s">
        <v>49</v>
      </c>
      <c r="G142" s="7" t="s">
        <v>85</v>
      </c>
      <c r="H142" s="7" t="s">
        <v>85</v>
      </c>
      <c r="I142" s="8">
        <v>0</v>
      </c>
      <c r="J142" s="7" t="s">
        <v>85</v>
      </c>
      <c r="K142" s="7" t="s">
        <v>85</v>
      </c>
      <c r="L142" s="8">
        <v>0</v>
      </c>
      <c r="M142" s="7" t="s">
        <v>85</v>
      </c>
      <c r="N142" s="7" t="s">
        <v>85</v>
      </c>
      <c r="O142" s="8">
        <v>0</v>
      </c>
      <c r="P142" s="7" t="s">
        <v>85</v>
      </c>
      <c r="Q142" s="7" t="s">
        <v>85</v>
      </c>
      <c r="R142" s="8">
        <v>0</v>
      </c>
      <c r="S142" s="7" t="s">
        <v>85</v>
      </c>
      <c r="T142" s="7" t="s">
        <v>85</v>
      </c>
      <c r="U142" s="8">
        <v>0</v>
      </c>
      <c r="V142" s="7" t="s">
        <v>85</v>
      </c>
      <c r="W142" s="7" t="s">
        <v>85</v>
      </c>
      <c r="X142" s="8">
        <v>0</v>
      </c>
      <c r="Y142" s="7" t="s">
        <v>85</v>
      </c>
      <c r="Z142" s="7" t="s">
        <v>85</v>
      </c>
      <c r="AA142" s="8">
        <v>0</v>
      </c>
      <c r="AB142" s="7" t="s">
        <v>85</v>
      </c>
      <c r="AC142" s="7" t="s">
        <v>85</v>
      </c>
      <c r="AD142" s="8">
        <v>0</v>
      </c>
      <c r="AE142" s="7" t="s">
        <v>85</v>
      </c>
      <c r="AF142" s="7" t="s">
        <v>85</v>
      </c>
      <c r="AG142" s="8">
        <v>0</v>
      </c>
      <c r="AH142" s="7" t="s">
        <v>85</v>
      </c>
      <c r="AI142" s="7" t="s">
        <v>85</v>
      </c>
      <c r="AJ142" s="8">
        <v>0</v>
      </c>
      <c r="AK142" s="7" t="s">
        <v>85</v>
      </c>
      <c r="AL142" s="7" t="s">
        <v>85</v>
      </c>
      <c r="AM142" s="8">
        <v>0</v>
      </c>
      <c r="AN142" s="7" t="s">
        <v>85</v>
      </c>
      <c r="AO142" s="7" t="s">
        <v>85</v>
      </c>
      <c r="AP142" s="8">
        <v>0</v>
      </c>
      <c r="AQ142" s="7" t="s">
        <v>85</v>
      </c>
      <c r="AR142" s="7" t="s">
        <v>85</v>
      </c>
      <c r="AS142" s="8">
        <v>0</v>
      </c>
      <c r="AT142" s="7" t="s">
        <v>85</v>
      </c>
      <c r="AU142" s="7" t="s">
        <v>85</v>
      </c>
      <c r="AV142" s="8">
        <v>0</v>
      </c>
      <c r="AW142" s="7" t="s">
        <v>85</v>
      </c>
      <c r="AX142" s="7" t="s">
        <v>85</v>
      </c>
      <c r="AY142" s="8">
        <v>0</v>
      </c>
      <c r="AZ142" s="7" t="s">
        <v>85</v>
      </c>
      <c r="BA142" s="8">
        <v>0</v>
      </c>
      <c r="BB142" s="10">
        <v>8</v>
      </c>
      <c r="BC142" s="6"/>
      <c r="BD142" s="6"/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1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V142" s="51" t="s">
        <v>1352</v>
      </c>
    </row>
    <row r="143" spans="1:74" x14ac:dyDescent="0.25">
      <c r="A143" s="31" t="s">
        <v>834</v>
      </c>
      <c r="B143" s="31" t="s">
        <v>477</v>
      </c>
      <c r="C143" s="32"/>
      <c r="D143" s="31" t="s">
        <v>4</v>
      </c>
      <c r="E143" s="24" t="s">
        <v>49</v>
      </c>
      <c r="F143" s="24" t="s">
        <v>49</v>
      </c>
      <c r="G143" s="32" t="s">
        <v>55</v>
      </c>
      <c r="H143" s="32" t="s">
        <v>50</v>
      </c>
      <c r="I143" s="13" t="s">
        <v>50</v>
      </c>
      <c r="J143" s="32" t="s">
        <v>5</v>
      </c>
      <c r="K143" s="32" t="s">
        <v>40</v>
      </c>
      <c r="L143" s="13" t="s">
        <v>40</v>
      </c>
      <c r="M143" s="32" t="s">
        <v>28</v>
      </c>
      <c r="N143" s="32" t="s">
        <v>27</v>
      </c>
      <c r="O143" s="13" t="s">
        <v>27</v>
      </c>
      <c r="P143" s="32" t="s">
        <v>58</v>
      </c>
      <c r="Q143" s="32" t="s">
        <v>39</v>
      </c>
      <c r="R143" s="13">
        <v>0</v>
      </c>
      <c r="S143" s="32" t="s">
        <v>114</v>
      </c>
      <c r="T143" s="32" t="s">
        <v>46</v>
      </c>
      <c r="U143" s="13" t="s">
        <v>46</v>
      </c>
      <c r="V143" s="32" t="s">
        <v>33</v>
      </c>
      <c r="W143" s="32" t="s">
        <v>42</v>
      </c>
      <c r="X143" s="13" t="s">
        <v>42</v>
      </c>
      <c r="Y143" s="32" t="s">
        <v>26</v>
      </c>
      <c r="Z143" s="32" t="s">
        <v>25</v>
      </c>
      <c r="AA143" s="13" t="s">
        <v>25</v>
      </c>
      <c r="AB143" s="32" t="s">
        <v>7</v>
      </c>
      <c r="AC143" s="32" t="s">
        <v>47</v>
      </c>
      <c r="AD143" s="13">
        <v>0</v>
      </c>
      <c r="AE143" s="32" t="s">
        <v>11</v>
      </c>
      <c r="AF143" s="32" t="s">
        <v>38</v>
      </c>
      <c r="AG143" s="13" t="s">
        <v>38</v>
      </c>
      <c r="AH143" s="32" t="s">
        <v>59</v>
      </c>
      <c r="AI143" s="32" t="s">
        <v>45</v>
      </c>
      <c r="AJ143" s="13" t="s">
        <v>45</v>
      </c>
      <c r="AK143" s="32" t="s">
        <v>14</v>
      </c>
      <c r="AL143" s="32" t="s">
        <v>43</v>
      </c>
      <c r="AM143" s="13">
        <v>0</v>
      </c>
      <c r="AN143" s="32" t="s">
        <v>9</v>
      </c>
      <c r="AO143" s="32" t="s">
        <v>48</v>
      </c>
      <c r="AP143" s="13">
        <v>0</v>
      </c>
      <c r="AQ143" s="32" t="s">
        <v>3</v>
      </c>
      <c r="AR143" s="32" t="s">
        <v>29</v>
      </c>
      <c r="AS143" s="13" t="s">
        <v>29</v>
      </c>
      <c r="AT143" s="32" t="s">
        <v>15</v>
      </c>
      <c r="AU143" s="32" t="s">
        <v>41</v>
      </c>
      <c r="AV143" s="13">
        <v>0</v>
      </c>
      <c r="AW143" s="32" t="s">
        <v>10</v>
      </c>
      <c r="AX143" s="32" t="s">
        <v>37</v>
      </c>
      <c r="AY143" s="13">
        <v>0</v>
      </c>
      <c r="AZ143" s="32" t="s">
        <v>20</v>
      </c>
      <c r="BA143" s="13">
        <v>0</v>
      </c>
      <c r="BB143" s="15">
        <v>98</v>
      </c>
      <c r="BC143" s="11"/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</row>
    <row r="144" spans="1:74" x14ac:dyDescent="0.25">
      <c r="A144" s="11" t="s">
        <v>835</v>
      </c>
      <c r="B144" s="11" t="s">
        <v>482</v>
      </c>
      <c r="C144" s="12"/>
      <c r="D144" s="11" t="s">
        <v>4</v>
      </c>
      <c r="E144" s="12" t="s">
        <v>45</v>
      </c>
      <c r="F144" s="13" t="s">
        <v>45</v>
      </c>
      <c r="G144" s="12" t="s">
        <v>55</v>
      </c>
      <c r="H144" s="12" t="s">
        <v>27</v>
      </c>
      <c r="I144" s="13" t="s">
        <v>27</v>
      </c>
      <c r="J144" s="12" t="s">
        <v>5</v>
      </c>
      <c r="K144" s="12" t="s">
        <v>49</v>
      </c>
      <c r="L144" s="13" t="s">
        <v>49</v>
      </c>
      <c r="M144" s="12" t="s">
        <v>28</v>
      </c>
      <c r="N144" s="12" t="s">
        <v>48</v>
      </c>
      <c r="O144" s="13" t="s">
        <v>48</v>
      </c>
      <c r="P144" s="12" t="s">
        <v>58</v>
      </c>
      <c r="Q144" s="12" t="s">
        <v>39</v>
      </c>
      <c r="R144" s="13">
        <v>0</v>
      </c>
      <c r="S144" s="12" t="s">
        <v>114</v>
      </c>
      <c r="T144" s="12" t="s">
        <v>38</v>
      </c>
      <c r="U144" s="13" t="s">
        <v>38</v>
      </c>
      <c r="V144" s="12" t="s">
        <v>33</v>
      </c>
      <c r="W144" s="12" t="s">
        <v>29</v>
      </c>
      <c r="X144" s="13" t="s">
        <v>29</v>
      </c>
      <c r="Y144" s="12" t="s">
        <v>26</v>
      </c>
      <c r="Z144" s="12" t="s">
        <v>37</v>
      </c>
      <c r="AA144" s="13" t="s">
        <v>37</v>
      </c>
      <c r="AB144" s="12" t="s">
        <v>7</v>
      </c>
      <c r="AC144" s="12" t="s">
        <v>47</v>
      </c>
      <c r="AD144" s="13">
        <v>0</v>
      </c>
      <c r="AE144" s="12" t="s">
        <v>11</v>
      </c>
      <c r="AF144" s="12" t="s">
        <v>46</v>
      </c>
      <c r="AG144" s="13" t="s">
        <v>46</v>
      </c>
      <c r="AH144" s="12" t="s">
        <v>59</v>
      </c>
      <c r="AI144" s="12" t="s">
        <v>42</v>
      </c>
      <c r="AJ144" s="13" t="s">
        <v>42</v>
      </c>
      <c r="AK144" s="12" t="s">
        <v>14</v>
      </c>
      <c r="AL144" s="12" t="s">
        <v>25</v>
      </c>
      <c r="AM144" s="13">
        <v>0</v>
      </c>
      <c r="AN144" s="12" t="s">
        <v>9</v>
      </c>
      <c r="AO144" s="12" t="s">
        <v>50</v>
      </c>
      <c r="AP144" s="13">
        <v>0</v>
      </c>
      <c r="AQ144" s="12" t="s">
        <v>16</v>
      </c>
      <c r="AR144" s="12" t="s">
        <v>40</v>
      </c>
      <c r="AS144" s="13">
        <v>0</v>
      </c>
      <c r="AT144" s="12" t="s">
        <v>15</v>
      </c>
      <c r="AU144" s="12" t="s">
        <v>43</v>
      </c>
      <c r="AV144" s="13">
        <v>0</v>
      </c>
      <c r="AW144" s="12" t="s">
        <v>30</v>
      </c>
      <c r="AX144" s="12" t="s">
        <v>41</v>
      </c>
      <c r="AY144" s="13" t="s">
        <v>41</v>
      </c>
      <c r="AZ144" s="12" t="s">
        <v>20</v>
      </c>
      <c r="BA144" s="13">
        <v>0</v>
      </c>
      <c r="BB144" s="15">
        <v>90</v>
      </c>
      <c r="BC144" s="11"/>
      <c r="BD144" s="11"/>
      <c r="BE144" s="11">
        <v>1</v>
      </c>
      <c r="BF144" s="11">
        <v>1</v>
      </c>
      <c r="BG144" s="11">
        <v>1</v>
      </c>
      <c r="BH144" s="11">
        <v>1</v>
      </c>
      <c r="BI144" s="11">
        <v>1</v>
      </c>
      <c r="BJ144" s="11">
        <v>1</v>
      </c>
      <c r="BK144" s="11">
        <v>1</v>
      </c>
      <c r="BL144" s="11">
        <v>1</v>
      </c>
      <c r="BM144" s="11">
        <v>1</v>
      </c>
      <c r="BN144" s="11">
        <v>1</v>
      </c>
      <c r="BO144" s="11">
        <v>1</v>
      </c>
      <c r="BP144" s="11">
        <v>1</v>
      </c>
      <c r="BQ144" s="11">
        <v>1</v>
      </c>
      <c r="BR144" s="11">
        <v>1</v>
      </c>
      <c r="BS144" s="11">
        <v>1</v>
      </c>
      <c r="BT144" s="11">
        <v>1</v>
      </c>
    </row>
    <row r="145" spans="1:74" x14ac:dyDescent="0.25">
      <c r="A145" s="6" t="s">
        <v>836</v>
      </c>
      <c r="B145" s="6" t="s">
        <v>837</v>
      </c>
      <c r="C145" s="7" t="s">
        <v>24</v>
      </c>
      <c r="D145" s="6" t="s">
        <v>4</v>
      </c>
      <c r="E145" s="7" t="s">
        <v>29</v>
      </c>
      <c r="F145" s="8" t="s">
        <v>29</v>
      </c>
      <c r="G145" s="7" t="s">
        <v>55</v>
      </c>
      <c r="H145" s="7" t="s">
        <v>49</v>
      </c>
      <c r="I145" s="8" t="s">
        <v>49</v>
      </c>
      <c r="J145" s="7" t="s">
        <v>5</v>
      </c>
      <c r="K145" s="7" t="s">
        <v>27</v>
      </c>
      <c r="L145" s="8" t="s">
        <v>27</v>
      </c>
      <c r="M145" s="7" t="s">
        <v>28</v>
      </c>
      <c r="N145" s="7" t="s">
        <v>48</v>
      </c>
      <c r="O145" s="8" t="s">
        <v>48</v>
      </c>
      <c r="P145" s="7" t="s">
        <v>58</v>
      </c>
      <c r="Q145" s="7" t="s">
        <v>42</v>
      </c>
      <c r="R145" s="8">
        <v>0</v>
      </c>
      <c r="S145" s="7" t="s">
        <v>114</v>
      </c>
      <c r="T145" s="7" t="s">
        <v>42</v>
      </c>
      <c r="U145" s="8" t="s">
        <v>42</v>
      </c>
      <c r="V145" s="7" t="s">
        <v>33</v>
      </c>
      <c r="W145" s="7" t="s">
        <v>42</v>
      </c>
      <c r="X145" s="8" t="s">
        <v>42</v>
      </c>
      <c r="Y145" s="7" t="s">
        <v>26</v>
      </c>
      <c r="Z145" s="7" t="s">
        <v>42</v>
      </c>
      <c r="AA145" s="8" t="s">
        <v>42</v>
      </c>
      <c r="AB145" s="7" t="s">
        <v>63</v>
      </c>
      <c r="AC145" s="7" t="s">
        <v>39</v>
      </c>
      <c r="AD145" s="8" t="s">
        <v>39</v>
      </c>
      <c r="AE145" s="7" t="s">
        <v>11</v>
      </c>
      <c r="AF145" s="7" t="s">
        <v>42</v>
      </c>
      <c r="AG145" s="8" t="s">
        <v>42</v>
      </c>
      <c r="AH145" s="7" t="s">
        <v>59</v>
      </c>
      <c r="AI145" s="7" t="s">
        <v>39</v>
      </c>
      <c r="AJ145" s="8" t="s">
        <v>39</v>
      </c>
      <c r="AK145" s="7" t="s">
        <v>14</v>
      </c>
      <c r="AL145" s="7" t="s">
        <v>29</v>
      </c>
      <c r="AM145" s="8">
        <v>0</v>
      </c>
      <c r="AN145" s="7" t="s">
        <v>9</v>
      </c>
      <c r="AO145" s="7" t="s">
        <v>39</v>
      </c>
      <c r="AP145" s="8">
        <v>0</v>
      </c>
      <c r="AQ145" s="7" t="s">
        <v>16</v>
      </c>
      <c r="AR145" s="7" t="s">
        <v>39</v>
      </c>
      <c r="AS145" s="8">
        <v>0</v>
      </c>
      <c r="AT145" s="7" t="s">
        <v>12</v>
      </c>
      <c r="AU145" s="7" t="s">
        <v>27</v>
      </c>
      <c r="AV145" s="8" t="s">
        <v>27</v>
      </c>
      <c r="AW145" s="7" t="s">
        <v>30</v>
      </c>
      <c r="AX145" s="7" t="s">
        <v>48</v>
      </c>
      <c r="AY145" s="8" t="s">
        <v>48</v>
      </c>
      <c r="AZ145" s="7" t="s">
        <v>20</v>
      </c>
      <c r="BA145" s="8">
        <v>0</v>
      </c>
      <c r="BB145" s="10">
        <v>116</v>
      </c>
      <c r="BC145" s="6"/>
      <c r="BD145" s="6"/>
      <c r="BE145" s="6">
        <v>0</v>
      </c>
      <c r="BF145" s="6">
        <v>0</v>
      </c>
      <c r="BG145" s="6">
        <v>4</v>
      </c>
      <c r="BH145" s="6">
        <v>0</v>
      </c>
      <c r="BI145" s="6">
        <v>2</v>
      </c>
      <c r="BJ145" s="6">
        <v>0</v>
      </c>
      <c r="BK145" s="6">
        <v>0</v>
      </c>
      <c r="BL145" s="6">
        <v>1</v>
      </c>
      <c r="BM145" s="6">
        <v>2</v>
      </c>
      <c r="BN145" s="6">
        <v>2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5</v>
      </c>
      <c r="BV145" s="51" t="s">
        <v>1352</v>
      </c>
    </row>
    <row r="146" spans="1:74" x14ac:dyDescent="0.25">
      <c r="A146" s="11" t="s">
        <v>838</v>
      </c>
      <c r="B146" s="11" t="s">
        <v>486</v>
      </c>
      <c r="C146" s="12"/>
      <c r="D146" s="11" t="s">
        <v>4</v>
      </c>
      <c r="E146" s="12" t="s">
        <v>29</v>
      </c>
      <c r="F146" s="13" t="s">
        <v>29</v>
      </c>
      <c r="G146" s="12" t="s">
        <v>55</v>
      </c>
      <c r="H146" s="12" t="s">
        <v>48</v>
      </c>
      <c r="I146" s="13" t="s">
        <v>48</v>
      </c>
      <c r="J146" s="12" t="s">
        <v>5</v>
      </c>
      <c r="K146" s="12" t="s">
        <v>25</v>
      </c>
      <c r="L146" s="13" t="s">
        <v>25</v>
      </c>
      <c r="M146" s="12" t="s">
        <v>28</v>
      </c>
      <c r="N146" s="12" t="s">
        <v>37</v>
      </c>
      <c r="O146" s="13" t="s">
        <v>37</v>
      </c>
      <c r="P146" s="12" t="s">
        <v>58</v>
      </c>
      <c r="Q146" s="12" t="s">
        <v>49</v>
      </c>
      <c r="R146" s="13">
        <v>0</v>
      </c>
      <c r="S146" s="12" t="s">
        <v>114</v>
      </c>
      <c r="T146" s="12" t="s">
        <v>42</v>
      </c>
      <c r="U146" s="13" t="s">
        <v>42</v>
      </c>
      <c r="V146" s="12" t="s">
        <v>33</v>
      </c>
      <c r="W146" s="12" t="s">
        <v>38</v>
      </c>
      <c r="X146" s="13" t="s">
        <v>38</v>
      </c>
      <c r="Y146" s="12" t="s">
        <v>13</v>
      </c>
      <c r="Z146" s="12" t="s">
        <v>27</v>
      </c>
      <c r="AA146" s="13">
        <v>0</v>
      </c>
      <c r="AB146" s="12" t="s">
        <v>7</v>
      </c>
      <c r="AC146" s="12" t="s">
        <v>45</v>
      </c>
      <c r="AD146" s="13">
        <v>0</v>
      </c>
      <c r="AE146" s="12" t="s">
        <v>11</v>
      </c>
      <c r="AF146" s="12" t="s">
        <v>40</v>
      </c>
      <c r="AG146" s="13" t="s">
        <v>40</v>
      </c>
      <c r="AH146" s="12" t="s">
        <v>59</v>
      </c>
      <c r="AI146" s="12" t="s">
        <v>41</v>
      </c>
      <c r="AJ146" s="13" t="s">
        <v>41</v>
      </c>
      <c r="AK146" s="12" t="s">
        <v>14</v>
      </c>
      <c r="AL146" s="12" t="s">
        <v>47</v>
      </c>
      <c r="AM146" s="13">
        <v>0</v>
      </c>
      <c r="AN146" s="12" t="s">
        <v>32</v>
      </c>
      <c r="AO146" s="12" t="s">
        <v>39</v>
      </c>
      <c r="AP146" s="13" t="s">
        <v>39</v>
      </c>
      <c r="AQ146" s="12" t="s">
        <v>3</v>
      </c>
      <c r="AR146" s="12" t="s">
        <v>50</v>
      </c>
      <c r="AS146" s="13" t="s">
        <v>50</v>
      </c>
      <c r="AT146" s="12" t="s">
        <v>15</v>
      </c>
      <c r="AU146" s="12" t="s">
        <v>43</v>
      </c>
      <c r="AV146" s="13">
        <v>0</v>
      </c>
      <c r="AW146" s="12" t="s">
        <v>30</v>
      </c>
      <c r="AX146" s="12" t="s">
        <v>46</v>
      </c>
      <c r="AY146" s="13" t="s">
        <v>46</v>
      </c>
      <c r="AZ146" s="12" t="s">
        <v>50</v>
      </c>
      <c r="BA146" s="13">
        <v>8</v>
      </c>
      <c r="BB146" s="15">
        <v>114</v>
      </c>
      <c r="BC146" s="11"/>
      <c r="BD146" s="11"/>
      <c r="BE146" s="11">
        <v>1</v>
      </c>
      <c r="BF146" s="11">
        <v>1</v>
      </c>
      <c r="BG146" s="11">
        <v>1</v>
      </c>
      <c r="BH146" s="11">
        <v>1</v>
      </c>
      <c r="BI146" s="11">
        <v>1</v>
      </c>
      <c r="BJ146" s="11">
        <v>1</v>
      </c>
      <c r="BK146" s="11">
        <v>1</v>
      </c>
      <c r="BL146" s="11">
        <v>1</v>
      </c>
      <c r="BM146" s="11">
        <v>1</v>
      </c>
      <c r="BN146" s="11">
        <v>1</v>
      </c>
      <c r="BO146" s="11">
        <v>1</v>
      </c>
      <c r="BP146" s="11">
        <v>1</v>
      </c>
      <c r="BQ146" s="11">
        <v>1</v>
      </c>
      <c r="BR146" s="11">
        <v>1</v>
      </c>
      <c r="BS146" s="11">
        <v>1</v>
      </c>
      <c r="BT146" s="11">
        <v>1</v>
      </c>
    </row>
    <row r="147" spans="1:74" x14ac:dyDescent="0.25">
      <c r="A147" s="11" t="s">
        <v>839</v>
      </c>
      <c r="B147" s="11" t="s">
        <v>493</v>
      </c>
      <c r="C147" s="12"/>
      <c r="D147" s="11" t="s">
        <v>4</v>
      </c>
      <c r="E147" s="12" t="s">
        <v>40</v>
      </c>
      <c r="F147" s="13" t="s">
        <v>40</v>
      </c>
      <c r="G147" s="12" t="s">
        <v>55</v>
      </c>
      <c r="H147" s="12" t="s">
        <v>27</v>
      </c>
      <c r="I147" s="13" t="s">
        <v>27</v>
      </c>
      <c r="J147" s="12" t="s">
        <v>5</v>
      </c>
      <c r="K147" s="12" t="s">
        <v>38</v>
      </c>
      <c r="L147" s="13">
        <v>13</v>
      </c>
      <c r="M147" s="12" t="s">
        <v>28</v>
      </c>
      <c r="N147" s="12" t="s">
        <v>37</v>
      </c>
      <c r="O147" s="13" t="s">
        <v>37</v>
      </c>
      <c r="P147" s="12" t="s">
        <v>17</v>
      </c>
      <c r="Q147" s="12" t="s">
        <v>41</v>
      </c>
      <c r="R147" s="13" t="s">
        <v>41</v>
      </c>
      <c r="S147" s="12" t="s">
        <v>114</v>
      </c>
      <c r="T147" s="12" t="s">
        <v>46</v>
      </c>
      <c r="U147" s="13" t="s">
        <v>46</v>
      </c>
      <c r="V147" s="12" t="s">
        <v>33</v>
      </c>
      <c r="W147" s="12" t="s">
        <v>42</v>
      </c>
      <c r="X147" s="13" t="s">
        <v>42</v>
      </c>
      <c r="Y147" s="12" t="s">
        <v>26</v>
      </c>
      <c r="Z147" s="12" t="s">
        <v>43</v>
      </c>
      <c r="AA147" s="13" t="s">
        <v>43</v>
      </c>
      <c r="AB147" s="12" t="s">
        <v>63</v>
      </c>
      <c r="AC147" s="12" t="s">
        <v>50</v>
      </c>
      <c r="AD147" s="13" t="s">
        <v>50</v>
      </c>
      <c r="AE147" s="12" t="s">
        <v>11</v>
      </c>
      <c r="AF147" s="12" t="s">
        <v>25</v>
      </c>
      <c r="AG147" s="13" t="s">
        <v>25</v>
      </c>
      <c r="AH147" s="12" t="s">
        <v>44</v>
      </c>
      <c r="AI147" s="12" t="s">
        <v>39</v>
      </c>
      <c r="AJ147" s="13">
        <v>0</v>
      </c>
      <c r="AK147" s="12" t="s">
        <v>14</v>
      </c>
      <c r="AL147" s="12" t="s">
        <v>45</v>
      </c>
      <c r="AM147" s="13">
        <v>0</v>
      </c>
      <c r="AN147" s="12" t="s">
        <v>32</v>
      </c>
      <c r="AO147" s="12" t="s">
        <v>48</v>
      </c>
      <c r="AP147" s="13" t="s">
        <v>48</v>
      </c>
      <c r="AQ147" s="12" t="s">
        <v>3</v>
      </c>
      <c r="AR147" s="12" t="s">
        <v>47</v>
      </c>
      <c r="AS147" s="13" t="s">
        <v>47</v>
      </c>
      <c r="AT147" s="12" t="s">
        <v>15</v>
      </c>
      <c r="AU147" s="12" t="s">
        <v>29</v>
      </c>
      <c r="AV147" s="13">
        <v>0</v>
      </c>
      <c r="AW147" s="12" t="s">
        <v>10</v>
      </c>
      <c r="AX147" s="12" t="s">
        <v>49</v>
      </c>
      <c r="AY147" s="13">
        <v>0</v>
      </c>
      <c r="AZ147" s="12" t="s">
        <v>50</v>
      </c>
      <c r="BA147" s="13">
        <v>8</v>
      </c>
      <c r="BB147" s="15">
        <v>119</v>
      </c>
      <c r="BC147" s="11"/>
      <c r="BD147" s="11"/>
      <c r="BE147" s="11">
        <v>1</v>
      </c>
      <c r="BF147" s="11">
        <v>1</v>
      </c>
      <c r="BG147" s="11">
        <v>1</v>
      </c>
      <c r="BH147" s="11">
        <v>1</v>
      </c>
      <c r="BI147" s="11">
        <v>1</v>
      </c>
      <c r="BJ147" s="11">
        <v>1</v>
      </c>
      <c r="BK147" s="11">
        <v>1</v>
      </c>
      <c r="BL147" s="11">
        <v>1</v>
      </c>
      <c r="BM147" s="11">
        <v>1</v>
      </c>
      <c r="BN147" s="11">
        <v>1</v>
      </c>
      <c r="BO147" s="11">
        <v>1</v>
      </c>
      <c r="BP147" s="11">
        <v>1</v>
      </c>
      <c r="BQ147" s="11">
        <v>1</v>
      </c>
      <c r="BR147" s="11">
        <v>1</v>
      </c>
      <c r="BS147" s="11">
        <v>1</v>
      </c>
      <c r="BT147" s="11">
        <v>1</v>
      </c>
    </row>
    <row r="148" spans="1:74" x14ac:dyDescent="0.25">
      <c r="A148" s="11" t="s">
        <v>840</v>
      </c>
      <c r="B148" s="11" t="s">
        <v>497</v>
      </c>
      <c r="C148" s="12"/>
      <c r="D148" s="11" t="s">
        <v>4</v>
      </c>
      <c r="E148" s="12" t="s">
        <v>29</v>
      </c>
      <c r="F148" s="13" t="s">
        <v>29</v>
      </c>
      <c r="G148" s="12" t="s">
        <v>55</v>
      </c>
      <c r="H148" s="12" t="s">
        <v>43</v>
      </c>
      <c r="I148" s="13" t="s">
        <v>43</v>
      </c>
      <c r="J148" s="12" t="s">
        <v>5</v>
      </c>
      <c r="K148" s="12" t="s">
        <v>38</v>
      </c>
      <c r="L148" s="13" t="s">
        <v>38</v>
      </c>
      <c r="M148" s="12" t="s">
        <v>70</v>
      </c>
      <c r="N148" s="12" t="s">
        <v>39</v>
      </c>
      <c r="O148" s="13">
        <v>0</v>
      </c>
      <c r="P148" s="12" t="s">
        <v>58</v>
      </c>
      <c r="Q148" s="12" t="s">
        <v>45</v>
      </c>
      <c r="R148" s="13">
        <v>0</v>
      </c>
      <c r="S148" s="12" t="s">
        <v>114</v>
      </c>
      <c r="T148" s="12" t="s">
        <v>40</v>
      </c>
      <c r="U148" s="13" t="s">
        <v>40</v>
      </c>
      <c r="V148" s="12" t="s">
        <v>33</v>
      </c>
      <c r="W148" s="12" t="s">
        <v>42</v>
      </c>
      <c r="X148" s="13" t="s">
        <v>42</v>
      </c>
      <c r="Y148" s="12" t="s">
        <v>26</v>
      </c>
      <c r="Z148" s="12" t="s">
        <v>25</v>
      </c>
      <c r="AA148" s="13" t="s">
        <v>25</v>
      </c>
      <c r="AB148" s="12" t="s">
        <v>7</v>
      </c>
      <c r="AC148" s="12" t="s">
        <v>48</v>
      </c>
      <c r="AD148" s="13">
        <v>0</v>
      </c>
      <c r="AE148" s="12" t="s">
        <v>11</v>
      </c>
      <c r="AF148" s="12" t="s">
        <v>46</v>
      </c>
      <c r="AG148" s="13" t="s">
        <v>46</v>
      </c>
      <c r="AH148" s="12" t="s">
        <v>44</v>
      </c>
      <c r="AI148" s="12" t="s">
        <v>27</v>
      </c>
      <c r="AJ148" s="13">
        <v>0</v>
      </c>
      <c r="AK148" s="12" t="s">
        <v>18</v>
      </c>
      <c r="AL148" s="12" t="s">
        <v>37</v>
      </c>
      <c r="AM148" s="13" t="s">
        <v>37</v>
      </c>
      <c r="AN148" s="12" t="s">
        <v>32</v>
      </c>
      <c r="AO148" s="12" t="s">
        <v>47</v>
      </c>
      <c r="AP148" s="13" t="s">
        <v>47</v>
      </c>
      <c r="AQ148" s="12" t="s">
        <v>3</v>
      </c>
      <c r="AR148" s="12" t="s">
        <v>50</v>
      </c>
      <c r="AS148" s="13" t="s">
        <v>50</v>
      </c>
      <c r="AT148" s="12" t="s">
        <v>15</v>
      </c>
      <c r="AU148" s="12" t="s">
        <v>41</v>
      </c>
      <c r="AV148" s="13">
        <v>0</v>
      </c>
      <c r="AW148" s="12" t="s">
        <v>30</v>
      </c>
      <c r="AX148" s="12" t="s">
        <v>49</v>
      </c>
      <c r="AY148" s="13" t="s">
        <v>49</v>
      </c>
      <c r="AZ148" s="12" t="s">
        <v>50</v>
      </c>
      <c r="BA148" s="13">
        <v>8</v>
      </c>
      <c r="BB148" s="15">
        <v>116</v>
      </c>
      <c r="BC148" s="11"/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</row>
    <row r="149" spans="1:74" x14ac:dyDescent="0.25">
      <c r="A149" s="11" t="s">
        <v>841</v>
      </c>
      <c r="B149" s="11" t="s">
        <v>499</v>
      </c>
      <c r="C149" s="12"/>
      <c r="D149" s="11" t="s">
        <v>4</v>
      </c>
      <c r="E149" s="12" t="s">
        <v>27</v>
      </c>
      <c r="F149" s="13" t="s">
        <v>27</v>
      </c>
      <c r="G149" s="12" t="s">
        <v>55</v>
      </c>
      <c r="H149" s="12" t="s">
        <v>41</v>
      </c>
      <c r="I149" s="13" t="s">
        <v>41</v>
      </c>
      <c r="J149" s="12" t="s">
        <v>5</v>
      </c>
      <c r="K149" s="12" t="s">
        <v>46</v>
      </c>
      <c r="L149" s="13" t="s">
        <v>46</v>
      </c>
      <c r="M149" s="12" t="s">
        <v>70</v>
      </c>
      <c r="N149" s="12" t="s">
        <v>37</v>
      </c>
      <c r="O149" s="13">
        <v>0</v>
      </c>
      <c r="P149" s="12" t="s">
        <v>58</v>
      </c>
      <c r="Q149" s="12" t="s">
        <v>25</v>
      </c>
      <c r="R149" s="13">
        <v>0</v>
      </c>
      <c r="S149" s="12" t="s">
        <v>114</v>
      </c>
      <c r="T149" s="12" t="s">
        <v>29</v>
      </c>
      <c r="U149" s="13" t="s">
        <v>29</v>
      </c>
      <c r="V149" s="12" t="s">
        <v>33</v>
      </c>
      <c r="W149" s="12" t="s">
        <v>42</v>
      </c>
      <c r="X149" s="13" t="s">
        <v>42</v>
      </c>
      <c r="Y149" s="12" t="s">
        <v>26</v>
      </c>
      <c r="Z149" s="12" t="s">
        <v>40</v>
      </c>
      <c r="AA149" s="13" t="s">
        <v>40</v>
      </c>
      <c r="AB149" s="12" t="s">
        <v>7</v>
      </c>
      <c r="AC149" s="12" t="s">
        <v>49</v>
      </c>
      <c r="AD149" s="13">
        <v>0</v>
      </c>
      <c r="AE149" s="12" t="s">
        <v>11</v>
      </c>
      <c r="AF149" s="12" t="s">
        <v>43</v>
      </c>
      <c r="AG149" s="13" t="s">
        <v>43</v>
      </c>
      <c r="AH149" s="12" t="s">
        <v>44</v>
      </c>
      <c r="AI149" s="12" t="s">
        <v>45</v>
      </c>
      <c r="AJ149" s="13">
        <v>0</v>
      </c>
      <c r="AK149" s="12" t="s">
        <v>18</v>
      </c>
      <c r="AL149" s="12" t="s">
        <v>48</v>
      </c>
      <c r="AM149" s="13" t="s">
        <v>48</v>
      </c>
      <c r="AN149" s="12" t="s">
        <v>32</v>
      </c>
      <c r="AO149" s="12" t="s">
        <v>38</v>
      </c>
      <c r="AP149" s="13" t="s">
        <v>38</v>
      </c>
      <c r="AQ149" s="12" t="s">
        <v>3</v>
      </c>
      <c r="AR149" s="12" t="s">
        <v>39</v>
      </c>
      <c r="AS149" s="13" t="s">
        <v>39</v>
      </c>
      <c r="AT149" s="12" t="s">
        <v>15</v>
      </c>
      <c r="AU149" s="12" t="s">
        <v>50</v>
      </c>
      <c r="AV149" s="13">
        <v>0</v>
      </c>
      <c r="AW149" s="12" t="s">
        <v>30</v>
      </c>
      <c r="AX149" s="12" t="s">
        <v>47</v>
      </c>
      <c r="AY149" s="13" t="s">
        <v>47</v>
      </c>
      <c r="AZ149" s="12" t="s">
        <v>50</v>
      </c>
      <c r="BA149" s="13">
        <v>8</v>
      </c>
      <c r="BB149" s="15">
        <v>110</v>
      </c>
      <c r="BC149" s="11"/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</row>
    <row r="150" spans="1:74" x14ac:dyDescent="0.25">
      <c r="A150" s="11" t="s">
        <v>842</v>
      </c>
      <c r="B150" s="11" t="s">
        <v>501</v>
      </c>
      <c r="C150" s="12"/>
      <c r="D150" s="11" t="s">
        <v>4</v>
      </c>
      <c r="E150" s="12" t="s">
        <v>43</v>
      </c>
      <c r="F150" s="13" t="s">
        <v>43</v>
      </c>
      <c r="G150" s="12" t="s">
        <v>6</v>
      </c>
      <c r="H150" s="12" t="s">
        <v>27</v>
      </c>
      <c r="I150" s="13">
        <v>0</v>
      </c>
      <c r="J150" s="12" t="s">
        <v>5</v>
      </c>
      <c r="K150" s="12" t="s">
        <v>46</v>
      </c>
      <c r="L150" s="13" t="s">
        <v>46</v>
      </c>
      <c r="M150" s="12" t="s">
        <v>28</v>
      </c>
      <c r="N150" s="12" t="s">
        <v>47</v>
      </c>
      <c r="O150" s="13" t="s">
        <v>47</v>
      </c>
      <c r="P150" s="12" t="s">
        <v>17</v>
      </c>
      <c r="Q150" s="12" t="s">
        <v>45</v>
      </c>
      <c r="R150" s="13" t="s">
        <v>45</v>
      </c>
      <c r="S150" s="12" t="s">
        <v>114</v>
      </c>
      <c r="T150" s="12" t="s">
        <v>40</v>
      </c>
      <c r="U150" s="13" t="s">
        <v>40</v>
      </c>
      <c r="V150" s="12" t="s">
        <v>33</v>
      </c>
      <c r="W150" s="12" t="s">
        <v>42</v>
      </c>
      <c r="X150" s="13" t="s">
        <v>42</v>
      </c>
      <c r="Y150" s="12" t="s">
        <v>26</v>
      </c>
      <c r="Z150" s="12" t="s">
        <v>25</v>
      </c>
      <c r="AA150" s="13" t="s">
        <v>25</v>
      </c>
      <c r="AB150" s="12" t="s">
        <v>7</v>
      </c>
      <c r="AC150" s="12" t="s">
        <v>39</v>
      </c>
      <c r="AD150" s="13">
        <v>0</v>
      </c>
      <c r="AE150" s="12" t="s">
        <v>11</v>
      </c>
      <c r="AF150" s="12" t="s">
        <v>38</v>
      </c>
      <c r="AG150" s="13" t="s">
        <v>38</v>
      </c>
      <c r="AH150" s="12" t="s">
        <v>44</v>
      </c>
      <c r="AI150" s="12" t="s">
        <v>50</v>
      </c>
      <c r="AJ150" s="13">
        <v>0</v>
      </c>
      <c r="AK150" s="12" t="s">
        <v>14</v>
      </c>
      <c r="AL150" s="12" t="s">
        <v>41</v>
      </c>
      <c r="AM150" s="13">
        <v>0</v>
      </c>
      <c r="AN150" s="12" t="s">
        <v>9</v>
      </c>
      <c r="AO150" s="12" t="s">
        <v>48</v>
      </c>
      <c r="AP150" s="13">
        <v>0</v>
      </c>
      <c r="AQ150" s="12" t="s">
        <v>3</v>
      </c>
      <c r="AR150" s="12" t="s">
        <v>29</v>
      </c>
      <c r="AS150" s="13" t="s">
        <v>29</v>
      </c>
      <c r="AT150" s="12" t="s">
        <v>15</v>
      </c>
      <c r="AU150" s="12" t="s">
        <v>49</v>
      </c>
      <c r="AV150" s="13">
        <v>0</v>
      </c>
      <c r="AW150" s="12" t="s">
        <v>10</v>
      </c>
      <c r="AX150" s="12" t="s">
        <v>37</v>
      </c>
      <c r="AY150" s="13">
        <v>0</v>
      </c>
      <c r="AZ150" s="12" t="s">
        <v>50</v>
      </c>
      <c r="BA150" s="13">
        <v>8</v>
      </c>
      <c r="BB150" s="15">
        <v>105</v>
      </c>
      <c r="BC150" s="11"/>
      <c r="BD150" s="11"/>
      <c r="BE150" s="11">
        <v>1</v>
      </c>
      <c r="BF150" s="11">
        <v>1</v>
      </c>
      <c r="BG150" s="11">
        <v>1</v>
      </c>
      <c r="BH150" s="11">
        <v>1</v>
      </c>
      <c r="BI150" s="11">
        <v>1</v>
      </c>
      <c r="BJ150" s="11">
        <v>1</v>
      </c>
      <c r="BK150" s="11">
        <v>1</v>
      </c>
      <c r="BL150" s="11">
        <v>1</v>
      </c>
      <c r="BM150" s="11">
        <v>1</v>
      </c>
      <c r="BN150" s="11">
        <v>1</v>
      </c>
      <c r="BO150" s="11">
        <v>1</v>
      </c>
      <c r="BP150" s="11">
        <v>1</v>
      </c>
      <c r="BQ150" s="11">
        <v>1</v>
      </c>
      <c r="BR150" s="11">
        <v>1</v>
      </c>
      <c r="BS150" s="11">
        <v>1</v>
      </c>
      <c r="BT150" s="11">
        <v>1</v>
      </c>
    </row>
    <row r="151" spans="1:74" x14ac:dyDescent="0.25">
      <c r="A151" s="11" t="s">
        <v>843</v>
      </c>
      <c r="B151" s="11" t="s">
        <v>503</v>
      </c>
      <c r="C151" s="12"/>
      <c r="D151" s="11" t="s">
        <v>4</v>
      </c>
      <c r="E151" s="12" t="s">
        <v>43</v>
      </c>
      <c r="F151" s="13" t="s">
        <v>43</v>
      </c>
      <c r="G151" s="12" t="s">
        <v>55</v>
      </c>
      <c r="H151" s="12" t="s">
        <v>39</v>
      </c>
      <c r="I151" s="13" t="s">
        <v>39</v>
      </c>
      <c r="J151" s="12" t="s">
        <v>5</v>
      </c>
      <c r="K151" s="12" t="s">
        <v>25</v>
      </c>
      <c r="L151" s="13" t="s">
        <v>25</v>
      </c>
      <c r="M151" s="12" t="s">
        <v>28</v>
      </c>
      <c r="N151" s="12" t="s">
        <v>27</v>
      </c>
      <c r="O151" s="13" t="s">
        <v>27</v>
      </c>
      <c r="P151" s="12" t="s">
        <v>17</v>
      </c>
      <c r="Q151" s="12" t="s">
        <v>50</v>
      </c>
      <c r="R151" s="13" t="s">
        <v>50</v>
      </c>
      <c r="S151" s="12" t="s">
        <v>114</v>
      </c>
      <c r="T151" s="12" t="s">
        <v>29</v>
      </c>
      <c r="U151" s="13" t="s">
        <v>29</v>
      </c>
      <c r="V151" s="12" t="s">
        <v>33</v>
      </c>
      <c r="W151" s="12" t="s">
        <v>42</v>
      </c>
      <c r="X151" s="13" t="s">
        <v>42</v>
      </c>
      <c r="Y151" s="12" t="s">
        <v>26</v>
      </c>
      <c r="Z151" s="12" t="s">
        <v>38</v>
      </c>
      <c r="AA151" s="13" t="s">
        <v>38</v>
      </c>
      <c r="AB151" s="12" t="s">
        <v>7</v>
      </c>
      <c r="AC151" s="12" t="s">
        <v>46</v>
      </c>
      <c r="AD151" s="13">
        <v>0</v>
      </c>
      <c r="AE151" s="12" t="s">
        <v>11</v>
      </c>
      <c r="AF151" s="12" t="s">
        <v>40</v>
      </c>
      <c r="AG151" s="13" t="s">
        <v>40</v>
      </c>
      <c r="AH151" s="12" t="s">
        <v>59</v>
      </c>
      <c r="AI151" s="12" t="s">
        <v>41</v>
      </c>
      <c r="AJ151" s="13" t="s">
        <v>41</v>
      </c>
      <c r="AK151" s="12" t="s">
        <v>14</v>
      </c>
      <c r="AL151" s="12" t="s">
        <v>47</v>
      </c>
      <c r="AM151" s="13">
        <v>0</v>
      </c>
      <c r="AN151" s="12" t="s">
        <v>9</v>
      </c>
      <c r="AO151" s="12" t="s">
        <v>37</v>
      </c>
      <c r="AP151" s="13">
        <v>0</v>
      </c>
      <c r="AQ151" s="12" t="s">
        <v>3</v>
      </c>
      <c r="AR151" s="12" t="s">
        <v>45</v>
      </c>
      <c r="AS151" s="13" t="s">
        <v>45</v>
      </c>
      <c r="AT151" s="12" t="s">
        <v>15</v>
      </c>
      <c r="AU151" s="12" t="s">
        <v>48</v>
      </c>
      <c r="AV151" s="13">
        <v>0</v>
      </c>
      <c r="AW151" s="12" t="s">
        <v>30</v>
      </c>
      <c r="AX151" s="12" t="s">
        <v>49</v>
      </c>
      <c r="AY151" s="13" t="s">
        <v>49</v>
      </c>
      <c r="AZ151" s="12" t="s">
        <v>50</v>
      </c>
      <c r="BA151" s="13">
        <v>8</v>
      </c>
      <c r="BB151" s="15">
        <v>115</v>
      </c>
      <c r="BC151" s="11"/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</row>
    <row r="152" spans="1:74" x14ac:dyDescent="0.25">
      <c r="A152" s="11" t="s">
        <v>844</v>
      </c>
      <c r="B152" s="11" t="s">
        <v>845</v>
      </c>
      <c r="C152" s="12"/>
      <c r="D152" s="11" t="s">
        <v>4</v>
      </c>
      <c r="E152" s="12" t="s">
        <v>46</v>
      </c>
      <c r="F152" s="13" t="s">
        <v>46</v>
      </c>
      <c r="G152" s="12" t="s">
        <v>55</v>
      </c>
      <c r="H152" s="12" t="s">
        <v>37</v>
      </c>
      <c r="I152" s="13" t="s">
        <v>37</v>
      </c>
      <c r="J152" s="12" t="s">
        <v>5</v>
      </c>
      <c r="K152" s="12" t="s">
        <v>38</v>
      </c>
      <c r="L152" s="13" t="s">
        <v>38</v>
      </c>
      <c r="M152" s="12" t="s">
        <v>28</v>
      </c>
      <c r="N152" s="12" t="s">
        <v>48</v>
      </c>
      <c r="O152" s="13" t="s">
        <v>48</v>
      </c>
      <c r="P152" s="12" t="s">
        <v>58</v>
      </c>
      <c r="Q152" s="12" t="s">
        <v>41</v>
      </c>
      <c r="R152" s="13">
        <v>0</v>
      </c>
      <c r="S152" s="12" t="s">
        <v>114</v>
      </c>
      <c r="T152" s="12" t="s">
        <v>40</v>
      </c>
      <c r="U152" s="13" t="s">
        <v>40</v>
      </c>
      <c r="V152" s="12" t="s">
        <v>33</v>
      </c>
      <c r="W152" s="12" t="s">
        <v>42</v>
      </c>
      <c r="X152" s="13" t="s">
        <v>42</v>
      </c>
      <c r="Y152" s="12" t="s">
        <v>26</v>
      </c>
      <c r="Z152" s="12" t="s">
        <v>43</v>
      </c>
      <c r="AA152" s="13" t="s">
        <v>43</v>
      </c>
      <c r="AB152" s="12" t="s">
        <v>7</v>
      </c>
      <c r="AC152" s="12" t="s">
        <v>49</v>
      </c>
      <c r="AD152" s="13">
        <v>0</v>
      </c>
      <c r="AE152" s="12" t="s">
        <v>11</v>
      </c>
      <c r="AF152" s="12" t="s">
        <v>29</v>
      </c>
      <c r="AG152" s="13" t="s">
        <v>29</v>
      </c>
      <c r="AH152" s="12" t="s">
        <v>59</v>
      </c>
      <c r="AI152" s="12" t="s">
        <v>50</v>
      </c>
      <c r="AJ152" s="13" t="s">
        <v>50</v>
      </c>
      <c r="AK152" s="12" t="s">
        <v>14</v>
      </c>
      <c r="AL152" s="12" t="s">
        <v>45</v>
      </c>
      <c r="AM152" s="13">
        <v>0</v>
      </c>
      <c r="AN152" s="12" t="s">
        <v>9</v>
      </c>
      <c r="AO152" s="12" t="s">
        <v>27</v>
      </c>
      <c r="AP152" s="13">
        <v>0</v>
      </c>
      <c r="AQ152" s="12" t="s">
        <v>16</v>
      </c>
      <c r="AR152" s="12" t="s">
        <v>39</v>
      </c>
      <c r="AS152" s="13">
        <v>0</v>
      </c>
      <c r="AT152" s="12" t="s">
        <v>12</v>
      </c>
      <c r="AU152" s="12" t="s">
        <v>47</v>
      </c>
      <c r="AV152" s="13" t="s">
        <v>47</v>
      </c>
      <c r="AW152" s="12" t="s">
        <v>30</v>
      </c>
      <c r="AX152" s="12" t="s">
        <v>25</v>
      </c>
      <c r="AY152" s="13" t="s">
        <v>25</v>
      </c>
      <c r="AZ152" s="12" t="s">
        <v>20</v>
      </c>
      <c r="BA152" s="13">
        <v>0</v>
      </c>
      <c r="BB152" s="15">
        <v>109</v>
      </c>
      <c r="BC152" s="11"/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</row>
    <row r="153" spans="1:74" x14ac:dyDescent="0.25">
      <c r="A153" s="31" t="s">
        <v>846</v>
      </c>
      <c r="B153" s="31" t="s">
        <v>847</v>
      </c>
      <c r="C153" s="32"/>
      <c r="D153" s="31" t="s">
        <v>4</v>
      </c>
      <c r="E153" s="18" t="s">
        <v>50</v>
      </c>
      <c r="F153" s="18">
        <v>0</v>
      </c>
      <c r="G153" s="32" t="s">
        <v>55</v>
      </c>
      <c r="H153" s="32" t="s">
        <v>49</v>
      </c>
      <c r="I153" s="13" t="s">
        <v>49</v>
      </c>
      <c r="J153" s="32" t="s">
        <v>5</v>
      </c>
      <c r="K153" s="32" t="s">
        <v>40</v>
      </c>
      <c r="L153" s="13" t="s">
        <v>40</v>
      </c>
      <c r="M153" s="32" t="s">
        <v>28</v>
      </c>
      <c r="N153" s="32" t="s">
        <v>45</v>
      </c>
      <c r="O153" s="13" t="s">
        <v>45</v>
      </c>
      <c r="P153" s="32" t="s">
        <v>58</v>
      </c>
      <c r="Q153" s="32" t="s">
        <v>37</v>
      </c>
      <c r="R153" s="13">
        <v>0</v>
      </c>
      <c r="S153" s="32" t="s">
        <v>114</v>
      </c>
      <c r="T153" s="32" t="s">
        <v>25</v>
      </c>
      <c r="U153" s="13" t="s">
        <v>25</v>
      </c>
      <c r="V153" s="32" t="s">
        <v>33</v>
      </c>
      <c r="W153" s="32" t="s">
        <v>42</v>
      </c>
      <c r="X153" s="13" t="s">
        <v>42</v>
      </c>
      <c r="Y153" s="32" t="s">
        <v>26</v>
      </c>
      <c r="Z153" s="32" t="s">
        <v>38</v>
      </c>
      <c r="AA153" s="13" t="s">
        <v>38</v>
      </c>
      <c r="AB153" s="32" t="s">
        <v>7</v>
      </c>
      <c r="AC153" s="32" t="s">
        <v>46</v>
      </c>
      <c r="AD153" s="13">
        <v>0</v>
      </c>
      <c r="AE153" s="32" t="s">
        <v>11</v>
      </c>
      <c r="AF153" s="32" t="s">
        <v>41</v>
      </c>
      <c r="AG153" s="13" t="s">
        <v>41</v>
      </c>
      <c r="AH153" s="32" t="s">
        <v>59</v>
      </c>
      <c r="AI153" s="32" t="s">
        <v>43</v>
      </c>
      <c r="AJ153" s="13" t="s">
        <v>43</v>
      </c>
      <c r="AK153" s="32" t="s">
        <v>14</v>
      </c>
      <c r="AL153" s="32" t="s">
        <v>27</v>
      </c>
      <c r="AM153" s="13">
        <v>0</v>
      </c>
      <c r="AN153" s="32" t="s">
        <v>9</v>
      </c>
      <c r="AO153" s="32" t="s">
        <v>29</v>
      </c>
      <c r="AP153" s="13">
        <v>0</v>
      </c>
      <c r="AQ153" s="32" t="s">
        <v>3</v>
      </c>
      <c r="AR153" s="32" t="s">
        <v>47</v>
      </c>
      <c r="AS153" s="13" t="s">
        <v>47</v>
      </c>
      <c r="AT153" s="32" t="s">
        <v>15</v>
      </c>
      <c r="AU153" s="32" t="s">
        <v>48</v>
      </c>
      <c r="AV153" s="13">
        <v>0</v>
      </c>
      <c r="AW153" s="32" t="s">
        <v>30</v>
      </c>
      <c r="AX153" s="32" t="s">
        <v>39</v>
      </c>
      <c r="AY153" s="13" t="s">
        <v>39</v>
      </c>
      <c r="AZ153" s="32" t="s">
        <v>20</v>
      </c>
      <c r="BA153" s="13">
        <v>0</v>
      </c>
      <c r="BB153" s="15">
        <v>93</v>
      </c>
      <c r="BC153" s="11"/>
      <c r="BD153" s="11"/>
      <c r="BE153" s="11">
        <v>1</v>
      </c>
      <c r="BF153" s="11">
        <v>1</v>
      </c>
      <c r="BG153" s="11">
        <v>1</v>
      </c>
      <c r="BH153" s="11">
        <v>1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3"/>
  <sheetViews>
    <sheetView topLeftCell="G1" workbookViewId="0">
      <selection activeCell="AS1" sqref="AS1:AS1048576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8.85546875" bestFit="1" customWidth="1"/>
    <col min="5" max="5" width="3" bestFit="1" customWidth="1"/>
    <col min="6" max="6" width="6.5703125" bestFit="1" customWidth="1"/>
    <col min="7" max="7" width="8.85546875" bestFit="1" customWidth="1"/>
    <col min="8" max="8" width="3" bestFit="1" customWidth="1"/>
    <col min="9" max="9" width="7.28515625" bestFit="1" customWidth="1"/>
    <col min="10" max="10" width="7.7109375" bestFit="1" customWidth="1"/>
    <col min="11" max="11" width="3" bestFit="1" customWidth="1"/>
    <col min="12" max="12" width="7.7109375" bestFit="1" customWidth="1"/>
    <col min="13" max="13" width="7.140625" bestFit="1" customWidth="1"/>
    <col min="14" max="14" width="3" bestFit="1" customWidth="1"/>
    <col min="15" max="15" width="7.140625" bestFit="1" customWidth="1"/>
    <col min="16" max="16" width="6.28515625" bestFit="1" customWidth="1"/>
    <col min="17" max="17" width="3" bestFit="1" customWidth="1"/>
    <col min="18" max="18" width="5.42578125" bestFit="1" customWidth="1"/>
    <col min="19" max="19" width="5.5703125" bestFit="1" customWidth="1"/>
    <col min="20" max="20" width="3" bestFit="1" customWidth="1"/>
    <col min="21" max="21" width="5.57031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11" bestFit="1" customWidth="1"/>
    <col min="26" max="26" width="3" bestFit="1" customWidth="1"/>
    <col min="27" max="27" width="11" bestFit="1" customWidth="1"/>
    <col min="28" max="28" width="8.7109375" bestFit="1" customWidth="1"/>
    <col min="29" max="29" width="3" bestFit="1" customWidth="1"/>
    <col min="30" max="30" width="8.7109375" bestFit="1" customWidth="1"/>
    <col min="31" max="31" width="7.5703125" bestFit="1" customWidth="1"/>
    <col min="32" max="32" width="3" bestFit="1" customWidth="1"/>
    <col min="33" max="33" width="7.42578125" bestFit="1" customWidth="1"/>
    <col min="34" max="34" width="6.5703125" bestFit="1" customWidth="1"/>
    <col min="35" max="35" width="3" bestFit="1" customWidth="1"/>
    <col min="36" max="36" width="5.7109375" bestFit="1" customWidth="1"/>
    <col min="37" max="37" width="9" bestFit="1" customWidth="1"/>
    <col min="38" max="38" width="3" bestFit="1" customWidth="1"/>
    <col min="39" max="39" width="9" bestFit="1" customWidth="1"/>
    <col min="40" max="40" width="7.85546875" bestFit="1" customWidth="1"/>
    <col min="41" max="41" width="3" bestFit="1" customWidth="1"/>
    <col min="42" max="42" width="6.5703125" bestFit="1" customWidth="1"/>
    <col min="43" max="44" width="2" bestFit="1" customWidth="1"/>
    <col min="45" max="45" width="7.140625" bestFit="1" customWidth="1"/>
    <col min="47" max="47" width="5.140625" bestFit="1" customWidth="1"/>
    <col min="48" max="56" width="2" bestFit="1" customWidth="1"/>
    <col min="57" max="60" width="3" bestFit="1" customWidth="1"/>
    <col min="62" max="62" width="11.85546875" style="51" bestFit="1" customWidth="1"/>
  </cols>
  <sheetData>
    <row r="1" spans="1:62" ht="15.75" thickBot="1" x14ac:dyDescent="0.3">
      <c r="A1" s="26" t="s">
        <v>675</v>
      </c>
      <c r="B1" s="26" t="s">
        <v>0</v>
      </c>
      <c r="C1" s="26" t="s">
        <v>1</v>
      </c>
      <c r="D1" s="27"/>
      <c r="E1" s="27"/>
      <c r="F1" s="28" t="s">
        <v>63</v>
      </c>
      <c r="G1" s="27"/>
      <c r="H1" s="27"/>
      <c r="I1" s="28" t="s">
        <v>28</v>
      </c>
      <c r="J1" s="27"/>
      <c r="K1" s="27"/>
      <c r="L1" s="28" t="s">
        <v>58</v>
      </c>
      <c r="M1" s="27"/>
      <c r="N1" s="27"/>
      <c r="O1" s="28" t="s">
        <v>7</v>
      </c>
      <c r="P1" s="27"/>
      <c r="Q1" s="27"/>
      <c r="R1" s="28" t="s">
        <v>114</v>
      </c>
      <c r="S1" s="27"/>
      <c r="T1" s="27"/>
      <c r="U1" s="28" t="s">
        <v>17</v>
      </c>
      <c r="V1" s="27"/>
      <c r="W1" s="27"/>
      <c r="X1" s="28" t="s">
        <v>9</v>
      </c>
      <c r="Y1" s="27"/>
      <c r="Z1" s="27"/>
      <c r="AA1" s="28" t="s">
        <v>34</v>
      </c>
      <c r="AB1" s="27"/>
      <c r="AC1" s="27"/>
      <c r="AD1" s="28" t="s">
        <v>55</v>
      </c>
      <c r="AE1" s="27"/>
      <c r="AF1" s="27"/>
      <c r="AG1" s="28" t="s">
        <v>13</v>
      </c>
      <c r="AH1" s="27"/>
      <c r="AI1" s="27"/>
      <c r="AJ1" s="28" t="s">
        <v>14</v>
      </c>
      <c r="AK1" s="27"/>
      <c r="AL1" s="27"/>
      <c r="AM1" s="28" t="s">
        <v>59</v>
      </c>
      <c r="AN1" s="27"/>
      <c r="AO1" s="27"/>
      <c r="AP1" s="28" t="s">
        <v>32</v>
      </c>
      <c r="AQ1" s="27"/>
      <c r="AR1" s="28">
        <v>7</v>
      </c>
      <c r="AS1" s="15" t="s">
        <v>511</v>
      </c>
      <c r="AT1" s="11"/>
      <c r="AU1" s="25" t="s">
        <v>510</v>
      </c>
      <c r="AV1" s="25">
        <v>1</v>
      </c>
      <c r="AW1" s="25">
        <v>2</v>
      </c>
      <c r="AX1" s="25">
        <v>3</v>
      </c>
      <c r="AY1" s="25">
        <v>4</v>
      </c>
      <c r="AZ1" s="25">
        <v>5</v>
      </c>
      <c r="BA1" s="25">
        <v>6</v>
      </c>
      <c r="BB1" s="25">
        <v>7</v>
      </c>
      <c r="BC1" s="25">
        <v>8</v>
      </c>
      <c r="BD1" s="25">
        <v>9</v>
      </c>
      <c r="BE1" s="25">
        <v>10</v>
      </c>
      <c r="BF1" s="25">
        <v>11</v>
      </c>
      <c r="BG1" s="25">
        <v>12</v>
      </c>
      <c r="BH1" s="25">
        <v>13</v>
      </c>
      <c r="BJ1" s="47" t="s">
        <v>1354</v>
      </c>
    </row>
    <row r="2" spans="1:62" x14ac:dyDescent="0.25">
      <c r="A2" s="11" t="s">
        <v>512</v>
      </c>
      <c r="B2" s="11" t="s">
        <v>36</v>
      </c>
      <c r="C2" s="12"/>
      <c r="D2" s="12" t="s">
        <v>31</v>
      </c>
      <c r="E2" s="12" t="s">
        <v>27</v>
      </c>
      <c r="F2" s="13">
        <v>0</v>
      </c>
      <c r="G2" s="12" t="s">
        <v>28</v>
      </c>
      <c r="H2" s="12" t="s">
        <v>47</v>
      </c>
      <c r="I2" s="13" t="s">
        <v>47</v>
      </c>
      <c r="J2" s="12" t="s">
        <v>58</v>
      </c>
      <c r="K2" s="12" t="s">
        <v>45</v>
      </c>
      <c r="L2" s="13" t="s">
        <v>45</v>
      </c>
      <c r="M2" s="12" t="s">
        <v>7</v>
      </c>
      <c r="N2" s="12" t="s">
        <v>39</v>
      </c>
      <c r="O2" s="13" t="s">
        <v>39</v>
      </c>
      <c r="P2" s="12" t="s">
        <v>114</v>
      </c>
      <c r="Q2" s="12" t="s">
        <v>43</v>
      </c>
      <c r="R2" s="13" t="s">
        <v>43</v>
      </c>
      <c r="S2" s="12" t="s">
        <v>17</v>
      </c>
      <c r="T2" s="12" t="s">
        <v>48</v>
      </c>
      <c r="U2" s="13" t="s">
        <v>48</v>
      </c>
      <c r="V2" s="12" t="s">
        <v>9</v>
      </c>
      <c r="W2" s="12" t="s">
        <v>41</v>
      </c>
      <c r="X2" s="13" t="s">
        <v>41</v>
      </c>
      <c r="Y2" s="12" t="s">
        <v>34</v>
      </c>
      <c r="Z2" s="12" t="s">
        <v>50</v>
      </c>
      <c r="AA2" s="13" t="s">
        <v>50</v>
      </c>
      <c r="AB2" s="12" t="s">
        <v>55</v>
      </c>
      <c r="AC2" s="12" t="s">
        <v>38</v>
      </c>
      <c r="AD2" s="13" t="s">
        <v>38</v>
      </c>
      <c r="AE2" s="12" t="s">
        <v>4</v>
      </c>
      <c r="AF2" s="12" t="s">
        <v>46</v>
      </c>
      <c r="AG2" s="13">
        <v>0</v>
      </c>
      <c r="AH2" s="12" t="s">
        <v>11</v>
      </c>
      <c r="AI2" s="12" t="s">
        <v>49</v>
      </c>
      <c r="AJ2" s="13">
        <v>0</v>
      </c>
      <c r="AK2" s="12" t="s">
        <v>26</v>
      </c>
      <c r="AL2" s="12" t="s">
        <v>37</v>
      </c>
      <c r="AM2" s="13">
        <v>0</v>
      </c>
      <c r="AN2" s="12" t="s">
        <v>33</v>
      </c>
      <c r="AO2" s="12" t="s">
        <v>29</v>
      </c>
      <c r="AP2" s="13">
        <v>0</v>
      </c>
      <c r="AQ2" s="12" t="s">
        <v>50</v>
      </c>
      <c r="AR2" s="13">
        <v>7</v>
      </c>
      <c r="AS2" s="15">
        <v>57</v>
      </c>
      <c r="AT2" s="11"/>
      <c r="AU2" s="11"/>
      <c r="AV2" s="11">
        <v>1</v>
      </c>
      <c r="AW2" s="11">
        <v>1</v>
      </c>
      <c r="AX2" s="11">
        <v>1</v>
      </c>
      <c r="AY2" s="11">
        <v>1</v>
      </c>
      <c r="AZ2" s="11">
        <v>1</v>
      </c>
      <c r="BA2" s="11">
        <v>1</v>
      </c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</row>
    <row r="3" spans="1:62" x14ac:dyDescent="0.25">
      <c r="A3" s="11" t="s">
        <v>513</v>
      </c>
      <c r="B3" s="11" t="s">
        <v>514</v>
      </c>
      <c r="C3" s="12"/>
      <c r="D3" s="12" t="s">
        <v>31</v>
      </c>
      <c r="E3" s="12" t="s">
        <v>50</v>
      </c>
      <c r="F3" s="13">
        <v>0</v>
      </c>
      <c r="G3" s="12" t="s">
        <v>28</v>
      </c>
      <c r="H3" s="12" t="s">
        <v>41</v>
      </c>
      <c r="I3" s="13" t="s">
        <v>41</v>
      </c>
      <c r="J3" s="12" t="s">
        <v>30</v>
      </c>
      <c r="K3" s="12" t="s">
        <v>48</v>
      </c>
      <c r="L3" s="13">
        <v>0</v>
      </c>
      <c r="M3" s="12" t="s">
        <v>7</v>
      </c>
      <c r="N3" s="12" t="s">
        <v>46</v>
      </c>
      <c r="O3" s="13" t="s">
        <v>46</v>
      </c>
      <c r="P3" s="12" t="s">
        <v>114</v>
      </c>
      <c r="Q3" s="12" t="s">
        <v>38</v>
      </c>
      <c r="R3" s="13" t="s">
        <v>38</v>
      </c>
      <c r="S3" s="12" t="s">
        <v>17</v>
      </c>
      <c r="T3" s="12" t="s">
        <v>39</v>
      </c>
      <c r="U3" s="13" t="s">
        <v>39</v>
      </c>
      <c r="V3" s="12" t="s">
        <v>9</v>
      </c>
      <c r="W3" s="12" t="s">
        <v>47</v>
      </c>
      <c r="X3" s="13" t="s">
        <v>47</v>
      </c>
      <c r="Y3" s="12" t="s">
        <v>12</v>
      </c>
      <c r="Z3" s="12" t="s">
        <v>49</v>
      </c>
      <c r="AA3" s="13">
        <v>0</v>
      </c>
      <c r="AB3" s="12" t="s">
        <v>55</v>
      </c>
      <c r="AC3" s="12" t="s">
        <v>43</v>
      </c>
      <c r="AD3" s="13" t="s">
        <v>43</v>
      </c>
      <c r="AE3" s="12" t="s">
        <v>4</v>
      </c>
      <c r="AF3" s="12" t="s">
        <v>27</v>
      </c>
      <c r="AG3" s="13">
        <v>0</v>
      </c>
      <c r="AH3" s="12" t="s">
        <v>11</v>
      </c>
      <c r="AI3" s="12" t="s">
        <v>45</v>
      </c>
      <c r="AJ3" s="13">
        <v>0</v>
      </c>
      <c r="AK3" s="12" t="s">
        <v>26</v>
      </c>
      <c r="AL3" s="12" t="s">
        <v>37</v>
      </c>
      <c r="AM3" s="13">
        <v>0</v>
      </c>
      <c r="AN3" s="12" t="s">
        <v>33</v>
      </c>
      <c r="AO3" s="12" t="s">
        <v>29</v>
      </c>
      <c r="AP3" s="13">
        <v>0</v>
      </c>
      <c r="AQ3" s="12" t="s">
        <v>50</v>
      </c>
      <c r="AR3" s="13">
        <v>7</v>
      </c>
      <c r="AS3" s="15">
        <v>55</v>
      </c>
      <c r="AT3" s="11"/>
      <c r="AU3" s="11"/>
      <c r="AV3" s="11">
        <v>1</v>
      </c>
      <c r="AW3" s="11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</row>
    <row r="4" spans="1:62" x14ac:dyDescent="0.25">
      <c r="A4" s="11" t="s">
        <v>515</v>
      </c>
      <c r="B4" s="11" t="s">
        <v>516</v>
      </c>
      <c r="C4" s="12"/>
      <c r="D4" s="12" t="s">
        <v>31</v>
      </c>
      <c r="E4" s="12" t="s">
        <v>39</v>
      </c>
      <c r="F4" s="13">
        <v>0</v>
      </c>
      <c r="G4" s="12" t="s">
        <v>15</v>
      </c>
      <c r="H4" s="12" t="s">
        <v>49</v>
      </c>
      <c r="I4" s="13">
        <v>0</v>
      </c>
      <c r="J4" s="12" t="s">
        <v>30</v>
      </c>
      <c r="K4" s="12" t="s">
        <v>41</v>
      </c>
      <c r="L4" s="13">
        <v>0</v>
      </c>
      <c r="M4" s="12" t="s">
        <v>6</v>
      </c>
      <c r="N4" s="12" t="s">
        <v>50</v>
      </c>
      <c r="O4" s="13">
        <v>0</v>
      </c>
      <c r="P4" s="12" t="s">
        <v>114</v>
      </c>
      <c r="Q4" s="12" t="s">
        <v>27</v>
      </c>
      <c r="R4" s="13" t="s">
        <v>27</v>
      </c>
      <c r="S4" s="12" t="s">
        <v>17</v>
      </c>
      <c r="T4" s="12" t="s">
        <v>37</v>
      </c>
      <c r="U4" s="13" t="s">
        <v>37</v>
      </c>
      <c r="V4" s="12" t="s">
        <v>9</v>
      </c>
      <c r="W4" s="12" t="s">
        <v>45</v>
      </c>
      <c r="X4" s="13" t="s">
        <v>45</v>
      </c>
      <c r="Y4" s="12" t="s">
        <v>12</v>
      </c>
      <c r="Z4" s="12" t="s">
        <v>29</v>
      </c>
      <c r="AA4" s="13">
        <v>0</v>
      </c>
      <c r="AB4" s="12" t="s">
        <v>55</v>
      </c>
      <c r="AC4" s="12" t="s">
        <v>38</v>
      </c>
      <c r="AD4" s="13" t="s">
        <v>38</v>
      </c>
      <c r="AE4" s="12" t="s">
        <v>4</v>
      </c>
      <c r="AF4" s="12" t="s">
        <v>46</v>
      </c>
      <c r="AG4" s="13">
        <v>0</v>
      </c>
      <c r="AH4" s="12" t="s">
        <v>11</v>
      </c>
      <c r="AI4" s="12" t="s">
        <v>47</v>
      </c>
      <c r="AJ4" s="13">
        <v>0</v>
      </c>
      <c r="AK4" s="12" t="s">
        <v>26</v>
      </c>
      <c r="AL4" s="12" t="s">
        <v>48</v>
      </c>
      <c r="AM4" s="13">
        <v>0</v>
      </c>
      <c r="AN4" s="12" t="s">
        <v>33</v>
      </c>
      <c r="AO4" s="12" t="s">
        <v>43</v>
      </c>
      <c r="AP4" s="13">
        <v>0</v>
      </c>
      <c r="AQ4" s="12" t="s">
        <v>20</v>
      </c>
      <c r="AR4" s="13">
        <v>0</v>
      </c>
      <c r="AS4" s="15">
        <v>28</v>
      </c>
      <c r="AT4" s="11"/>
      <c r="AU4" s="11"/>
      <c r="AV4" s="11">
        <v>1</v>
      </c>
      <c r="AW4" s="11">
        <v>1</v>
      </c>
      <c r="AX4" s="11">
        <v>1</v>
      </c>
      <c r="AY4" s="11">
        <v>1</v>
      </c>
      <c r="AZ4" s="11">
        <v>1</v>
      </c>
      <c r="BA4" s="11">
        <v>1</v>
      </c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</row>
    <row r="5" spans="1:62" x14ac:dyDescent="0.25">
      <c r="A5" s="11" t="s">
        <v>517</v>
      </c>
      <c r="B5" s="11" t="s">
        <v>52</v>
      </c>
      <c r="C5" s="12"/>
      <c r="D5" s="12" t="s">
        <v>31</v>
      </c>
      <c r="E5" s="12" t="s">
        <v>39</v>
      </c>
      <c r="F5" s="13">
        <v>0</v>
      </c>
      <c r="G5" s="12" t="s">
        <v>28</v>
      </c>
      <c r="H5" s="12" t="s">
        <v>45</v>
      </c>
      <c r="I5" s="13" t="s">
        <v>45</v>
      </c>
      <c r="J5" s="12" t="s">
        <v>30</v>
      </c>
      <c r="K5" s="12" t="s">
        <v>47</v>
      </c>
      <c r="L5" s="13">
        <v>0</v>
      </c>
      <c r="M5" s="12" t="s">
        <v>7</v>
      </c>
      <c r="N5" s="12" t="s">
        <v>27</v>
      </c>
      <c r="O5" s="13" t="s">
        <v>27</v>
      </c>
      <c r="P5" s="12" t="s">
        <v>114</v>
      </c>
      <c r="Q5" s="12" t="s">
        <v>43</v>
      </c>
      <c r="R5" s="13" t="s">
        <v>43</v>
      </c>
      <c r="S5" s="12" t="s">
        <v>17</v>
      </c>
      <c r="T5" s="12" t="s">
        <v>37</v>
      </c>
      <c r="U5" s="13" t="s">
        <v>37</v>
      </c>
      <c r="V5" s="12" t="s">
        <v>9</v>
      </c>
      <c r="W5" s="12" t="s">
        <v>41</v>
      </c>
      <c r="X5" s="13" t="s">
        <v>41</v>
      </c>
      <c r="Y5" s="12" t="s">
        <v>12</v>
      </c>
      <c r="Z5" s="12" t="s">
        <v>38</v>
      </c>
      <c r="AA5" s="13">
        <v>0</v>
      </c>
      <c r="AB5" s="12" t="s">
        <v>55</v>
      </c>
      <c r="AC5" s="12" t="s">
        <v>46</v>
      </c>
      <c r="AD5" s="13" t="s">
        <v>46</v>
      </c>
      <c r="AE5" s="12" t="s">
        <v>4</v>
      </c>
      <c r="AF5" s="12" t="s">
        <v>29</v>
      </c>
      <c r="AG5" s="13">
        <v>0</v>
      </c>
      <c r="AH5" s="12" t="s">
        <v>14</v>
      </c>
      <c r="AI5" s="12" t="s">
        <v>50</v>
      </c>
      <c r="AJ5" s="13" t="s">
        <v>50</v>
      </c>
      <c r="AK5" s="12" t="s">
        <v>26</v>
      </c>
      <c r="AL5" s="12" t="s">
        <v>49</v>
      </c>
      <c r="AM5" s="13">
        <v>0</v>
      </c>
      <c r="AN5" s="12" t="s">
        <v>33</v>
      </c>
      <c r="AO5" s="12" t="s">
        <v>48</v>
      </c>
      <c r="AP5" s="13">
        <v>0</v>
      </c>
      <c r="AQ5" s="12" t="s">
        <v>50</v>
      </c>
      <c r="AR5" s="13">
        <v>7</v>
      </c>
      <c r="AS5" s="15">
        <v>53</v>
      </c>
      <c r="AT5" s="11"/>
      <c r="AU5" s="11"/>
      <c r="AV5" s="11">
        <v>1</v>
      </c>
      <c r="AW5" s="11">
        <v>1</v>
      </c>
      <c r="AX5" s="11">
        <v>1</v>
      </c>
      <c r="AY5" s="11">
        <v>1</v>
      </c>
      <c r="AZ5" s="11">
        <v>1</v>
      </c>
      <c r="BA5" s="11">
        <v>1</v>
      </c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</row>
    <row r="6" spans="1:62" x14ac:dyDescent="0.25">
      <c r="A6" s="11" t="s">
        <v>518</v>
      </c>
      <c r="B6" s="11" t="s">
        <v>61</v>
      </c>
      <c r="C6" s="12"/>
      <c r="D6" s="12" t="s">
        <v>63</v>
      </c>
      <c r="E6" s="12" t="s">
        <v>49</v>
      </c>
      <c r="F6" s="13" t="s">
        <v>49</v>
      </c>
      <c r="G6" s="12" t="s">
        <v>28</v>
      </c>
      <c r="H6" s="12" t="s">
        <v>27</v>
      </c>
      <c r="I6" s="13" t="s">
        <v>27</v>
      </c>
      <c r="J6" s="12" t="s">
        <v>30</v>
      </c>
      <c r="K6" s="12" t="s">
        <v>39</v>
      </c>
      <c r="L6" s="13">
        <v>0</v>
      </c>
      <c r="M6" s="12" t="s">
        <v>6</v>
      </c>
      <c r="N6" s="12" t="s">
        <v>37</v>
      </c>
      <c r="O6" s="13">
        <v>0</v>
      </c>
      <c r="P6" s="12" t="s">
        <v>114</v>
      </c>
      <c r="Q6" s="12" t="s">
        <v>43</v>
      </c>
      <c r="R6" s="13" t="s">
        <v>43</v>
      </c>
      <c r="S6" s="12" t="s">
        <v>17</v>
      </c>
      <c r="T6" s="12" t="s">
        <v>29</v>
      </c>
      <c r="U6" s="13" t="s">
        <v>29</v>
      </c>
      <c r="V6" s="12" t="s">
        <v>9</v>
      </c>
      <c r="W6" s="12" t="s">
        <v>41</v>
      </c>
      <c r="X6" s="13" t="s">
        <v>41</v>
      </c>
      <c r="Y6" s="12" t="s">
        <v>12</v>
      </c>
      <c r="Z6" s="12" t="s">
        <v>46</v>
      </c>
      <c r="AA6" s="13">
        <v>0</v>
      </c>
      <c r="AB6" s="12" t="s">
        <v>55</v>
      </c>
      <c r="AC6" s="12" t="s">
        <v>38</v>
      </c>
      <c r="AD6" s="13" t="s">
        <v>38</v>
      </c>
      <c r="AE6" s="12" t="s">
        <v>4</v>
      </c>
      <c r="AF6" s="12" t="s">
        <v>48</v>
      </c>
      <c r="AG6" s="13">
        <v>0</v>
      </c>
      <c r="AH6" s="12" t="s">
        <v>14</v>
      </c>
      <c r="AI6" s="12" t="s">
        <v>50</v>
      </c>
      <c r="AJ6" s="13" t="s">
        <v>50</v>
      </c>
      <c r="AK6" s="12" t="s">
        <v>26</v>
      </c>
      <c r="AL6" s="12" t="s">
        <v>47</v>
      </c>
      <c r="AM6" s="13">
        <v>0</v>
      </c>
      <c r="AN6" s="12" t="s">
        <v>33</v>
      </c>
      <c r="AO6" s="12" t="s">
        <v>45</v>
      </c>
      <c r="AP6" s="13">
        <v>0</v>
      </c>
      <c r="AQ6" s="12" t="s">
        <v>20</v>
      </c>
      <c r="AR6" s="13">
        <v>0</v>
      </c>
      <c r="AS6" s="15">
        <v>55</v>
      </c>
      <c r="AT6" s="11"/>
      <c r="AU6" s="11"/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</row>
    <row r="7" spans="1:62" ht="15.75" thickBot="1" x14ac:dyDescent="0.3">
      <c r="A7" s="11" t="s">
        <v>519</v>
      </c>
      <c r="B7" s="11" t="s">
        <v>65</v>
      </c>
      <c r="C7" s="12"/>
      <c r="D7" s="12" t="s">
        <v>63</v>
      </c>
      <c r="E7" s="12" t="s">
        <v>45</v>
      </c>
      <c r="F7" s="13" t="s">
        <v>45</v>
      </c>
      <c r="G7" s="12" t="s">
        <v>28</v>
      </c>
      <c r="H7" s="12" t="s">
        <v>41</v>
      </c>
      <c r="I7" s="13" t="s">
        <v>41</v>
      </c>
      <c r="J7" s="12" t="s">
        <v>30</v>
      </c>
      <c r="K7" s="12" t="s">
        <v>47</v>
      </c>
      <c r="L7" s="13">
        <v>0</v>
      </c>
      <c r="M7" s="12" t="s">
        <v>6</v>
      </c>
      <c r="N7" s="12" t="s">
        <v>50</v>
      </c>
      <c r="O7" s="13">
        <v>0</v>
      </c>
      <c r="P7" s="12" t="s">
        <v>114</v>
      </c>
      <c r="Q7" s="12" t="s">
        <v>49</v>
      </c>
      <c r="R7" s="13" t="s">
        <v>49</v>
      </c>
      <c r="S7" s="12" t="s">
        <v>17</v>
      </c>
      <c r="T7" s="12" t="s">
        <v>39</v>
      </c>
      <c r="U7" s="13" t="s">
        <v>39</v>
      </c>
      <c r="V7" s="12" t="s">
        <v>62</v>
      </c>
      <c r="W7" s="12" t="s">
        <v>27</v>
      </c>
      <c r="X7" s="13">
        <v>0</v>
      </c>
      <c r="Y7" s="12" t="s">
        <v>12</v>
      </c>
      <c r="Z7" s="12" t="s">
        <v>43</v>
      </c>
      <c r="AA7" s="13">
        <v>0</v>
      </c>
      <c r="AB7" s="12" t="s">
        <v>55</v>
      </c>
      <c r="AC7" s="12" t="s">
        <v>38</v>
      </c>
      <c r="AD7" s="13" t="s">
        <v>38</v>
      </c>
      <c r="AE7" s="12" t="s">
        <v>13</v>
      </c>
      <c r="AF7" s="12" t="s">
        <v>37</v>
      </c>
      <c r="AG7" s="13" t="s">
        <v>37</v>
      </c>
      <c r="AH7" s="27" t="s">
        <v>14</v>
      </c>
      <c r="AI7" s="12" t="s">
        <v>48</v>
      </c>
      <c r="AJ7" s="13" t="s">
        <v>48</v>
      </c>
      <c r="AK7" s="12" t="s">
        <v>26</v>
      </c>
      <c r="AL7" s="12" t="s">
        <v>29</v>
      </c>
      <c r="AM7" s="13">
        <v>0</v>
      </c>
      <c r="AN7" s="12" t="s">
        <v>33</v>
      </c>
      <c r="AO7" s="12" t="s">
        <v>46</v>
      </c>
      <c r="AP7" s="13">
        <v>0</v>
      </c>
      <c r="AQ7" s="12" t="s">
        <v>50</v>
      </c>
      <c r="AR7" s="13">
        <v>7</v>
      </c>
      <c r="AS7" s="15">
        <v>57</v>
      </c>
      <c r="AT7" s="11"/>
      <c r="AU7" s="11"/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</row>
    <row r="8" spans="1:62" ht="15.75" thickBot="1" x14ac:dyDescent="0.3">
      <c r="A8" s="6" t="s">
        <v>520</v>
      </c>
      <c r="B8" s="6" t="s">
        <v>521</v>
      </c>
      <c r="C8" s="7" t="s">
        <v>24</v>
      </c>
      <c r="D8" s="7" t="s">
        <v>31</v>
      </c>
      <c r="E8" s="7" t="s">
        <v>38</v>
      </c>
      <c r="F8" s="8">
        <v>0</v>
      </c>
      <c r="G8" s="7" t="s">
        <v>28</v>
      </c>
      <c r="H8" s="7" t="s">
        <v>37</v>
      </c>
      <c r="I8" s="8" t="s">
        <v>37</v>
      </c>
      <c r="J8" s="7" t="s">
        <v>58</v>
      </c>
      <c r="K8" s="7" t="s">
        <v>37</v>
      </c>
      <c r="L8" s="8" t="s">
        <v>37</v>
      </c>
      <c r="M8" s="7" t="s">
        <v>6</v>
      </c>
      <c r="N8" s="7" t="s">
        <v>29</v>
      </c>
      <c r="O8" s="8">
        <v>0</v>
      </c>
      <c r="P8" s="7" t="s">
        <v>114</v>
      </c>
      <c r="Q8" s="7" t="s">
        <v>38</v>
      </c>
      <c r="R8" s="8" t="s">
        <v>38</v>
      </c>
      <c r="S8" s="7" t="s">
        <v>17</v>
      </c>
      <c r="T8" s="7" t="s">
        <v>38</v>
      </c>
      <c r="U8" s="8" t="s">
        <v>38</v>
      </c>
      <c r="V8" s="7" t="s">
        <v>9</v>
      </c>
      <c r="W8" s="7" t="s">
        <v>38</v>
      </c>
      <c r="X8" s="8" t="s">
        <v>38</v>
      </c>
      <c r="Y8" s="7" t="s">
        <v>12</v>
      </c>
      <c r="Z8" s="7" t="s">
        <v>43</v>
      </c>
      <c r="AA8" s="8">
        <v>0</v>
      </c>
      <c r="AB8" s="7" t="s">
        <v>55</v>
      </c>
      <c r="AC8" s="7" t="s">
        <v>38</v>
      </c>
      <c r="AD8" s="8" t="s">
        <v>38</v>
      </c>
      <c r="AE8" s="7" t="s">
        <v>4</v>
      </c>
      <c r="AF8" s="7" t="s">
        <v>37</v>
      </c>
      <c r="AG8" s="8">
        <v>0</v>
      </c>
      <c r="AH8" s="29" t="s">
        <v>11</v>
      </c>
      <c r="AI8" s="7" t="s">
        <v>41</v>
      </c>
      <c r="AJ8" s="8">
        <v>0</v>
      </c>
      <c r="AK8" s="7" t="s">
        <v>59</v>
      </c>
      <c r="AL8" s="7" t="s">
        <v>41</v>
      </c>
      <c r="AM8" s="8" t="s">
        <v>41</v>
      </c>
      <c r="AN8" s="7" t="s">
        <v>33</v>
      </c>
      <c r="AO8" s="7" t="s">
        <v>38</v>
      </c>
      <c r="AP8" s="8">
        <v>0</v>
      </c>
      <c r="AQ8" s="7" t="s">
        <v>50</v>
      </c>
      <c r="AR8" s="8">
        <v>7</v>
      </c>
      <c r="AS8" s="10">
        <v>78</v>
      </c>
      <c r="AT8" s="6"/>
      <c r="AU8" s="6"/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3</v>
      </c>
      <c r="BB8" s="6">
        <v>2</v>
      </c>
      <c r="BC8" s="6">
        <v>0</v>
      </c>
      <c r="BD8" s="6">
        <v>0</v>
      </c>
      <c r="BE8" s="6">
        <v>1</v>
      </c>
      <c r="BF8" s="6">
        <v>1</v>
      </c>
      <c r="BG8" s="6">
        <v>0</v>
      </c>
      <c r="BH8" s="6">
        <v>6</v>
      </c>
      <c r="BJ8" s="51" t="s">
        <v>1352</v>
      </c>
    </row>
    <row r="9" spans="1:62" x14ac:dyDescent="0.25">
      <c r="A9" s="16" t="s">
        <v>522</v>
      </c>
      <c r="B9" s="16" t="s">
        <v>67</v>
      </c>
      <c r="C9" s="17"/>
      <c r="D9" s="17" t="s">
        <v>63</v>
      </c>
      <c r="E9" s="17" t="s">
        <v>41</v>
      </c>
      <c r="F9" s="18">
        <v>0</v>
      </c>
      <c r="G9" s="17" t="s">
        <v>15</v>
      </c>
      <c r="H9" s="17" t="s">
        <v>50</v>
      </c>
      <c r="I9" s="13">
        <v>0</v>
      </c>
      <c r="J9" s="17" t="s">
        <v>30</v>
      </c>
      <c r="K9" s="17" t="s">
        <v>47</v>
      </c>
      <c r="L9" s="13">
        <v>0</v>
      </c>
      <c r="M9" s="17" t="s">
        <v>7</v>
      </c>
      <c r="N9" s="17" t="s">
        <v>39</v>
      </c>
      <c r="O9" s="13" t="s">
        <v>39</v>
      </c>
      <c r="P9" s="17" t="s">
        <v>114</v>
      </c>
      <c r="Q9" s="17" t="s">
        <v>45</v>
      </c>
      <c r="R9" s="13" t="s">
        <v>45</v>
      </c>
      <c r="S9" s="17" t="s">
        <v>17</v>
      </c>
      <c r="T9" s="17" t="s">
        <v>27</v>
      </c>
      <c r="U9" s="13" t="s">
        <v>27</v>
      </c>
      <c r="V9" s="17" t="s">
        <v>62</v>
      </c>
      <c r="W9" s="17" t="s">
        <v>37</v>
      </c>
      <c r="X9" s="13">
        <v>0</v>
      </c>
      <c r="Y9" s="17" t="s">
        <v>12</v>
      </c>
      <c r="Z9" s="17" t="s">
        <v>49</v>
      </c>
      <c r="AA9" s="13">
        <v>0</v>
      </c>
      <c r="AB9" s="17" t="s">
        <v>55</v>
      </c>
      <c r="AC9" s="17" t="s">
        <v>48</v>
      </c>
      <c r="AD9" s="13" t="s">
        <v>48</v>
      </c>
      <c r="AE9" s="17" t="s">
        <v>13</v>
      </c>
      <c r="AF9" s="17" t="s">
        <v>29</v>
      </c>
      <c r="AG9" s="13" t="s">
        <v>29</v>
      </c>
      <c r="AH9" s="17" t="s">
        <v>14</v>
      </c>
      <c r="AI9" s="17" t="s">
        <v>43</v>
      </c>
      <c r="AJ9" s="13" t="s">
        <v>43</v>
      </c>
      <c r="AK9" s="17" t="s">
        <v>26</v>
      </c>
      <c r="AL9" s="17" t="s">
        <v>46</v>
      </c>
      <c r="AM9" s="13">
        <v>0</v>
      </c>
      <c r="AN9" s="17" t="s">
        <v>32</v>
      </c>
      <c r="AO9" s="17" t="s">
        <v>38</v>
      </c>
      <c r="AP9" s="13" t="s">
        <v>38</v>
      </c>
      <c r="AQ9" s="17" t="s">
        <v>50</v>
      </c>
      <c r="AR9" s="13">
        <v>7</v>
      </c>
      <c r="AS9" s="15">
        <v>62</v>
      </c>
      <c r="AT9" s="11"/>
      <c r="AU9" s="11"/>
      <c r="AV9" s="11">
        <v>1</v>
      </c>
      <c r="AW9" s="11">
        <v>1</v>
      </c>
      <c r="AX9" s="11">
        <v>1</v>
      </c>
      <c r="AY9" s="11">
        <v>1</v>
      </c>
      <c r="AZ9" s="11">
        <v>1</v>
      </c>
      <c r="BA9" s="11">
        <v>1</v>
      </c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</row>
    <row r="10" spans="1:62" x14ac:dyDescent="0.25">
      <c r="A10" s="6" t="s">
        <v>523</v>
      </c>
      <c r="B10" s="6" t="s">
        <v>74</v>
      </c>
      <c r="C10" s="7" t="s">
        <v>24</v>
      </c>
      <c r="D10" s="7" t="s">
        <v>63</v>
      </c>
      <c r="E10" s="7" t="s">
        <v>41</v>
      </c>
      <c r="F10" s="8" t="s">
        <v>41</v>
      </c>
      <c r="G10" s="7" t="s">
        <v>85</v>
      </c>
      <c r="H10" s="7" t="s">
        <v>85</v>
      </c>
      <c r="I10" s="8">
        <v>0</v>
      </c>
      <c r="J10" s="7" t="s">
        <v>85</v>
      </c>
      <c r="K10" s="7" t="s">
        <v>85</v>
      </c>
      <c r="L10" s="8">
        <v>0</v>
      </c>
      <c r="M10" s="7" t="s">
        <v>85</v>
      </c>
      <c r="N10" s="7" t="s">
        <v>85</v>
      </c>
      <c r="O10" s="8">
        <v>0</v>
      </c>
      <c r="P10" s="7" t="s">
        <v>85</v>
      </c>
      <c r="Q10" s="7" t="s">
        <v>85</v>
      </c>
      <c r="R10" s="8">
        <v>0</v>
      </c>
      <c r="S10" s="7" t="s">
        <v>85</v>
      </c>
      <c r="T10" s="7" t="s">
        <v>85</v>
      </c>
      <c r="U10" s="8">
        <v>0</v>
      </c>
      <c r="V10" s="7" t="s">
        <v>85</v>
      </c>
      <c r="W10" s="7" t="s">
        <v>85</v>
      </c>
      <c r="X10" s="8">
        <v>0</v>
      </c>
      <c r="Y10" s="7" t="s">
        <v>85</v>
      </c>
      <c r="Z10" s="7" t="s">
        <v>85</v>
      </c>
      <c r="AA10" s="8">
        <v>0</v>
      </c>
      <c r="AB10" s="7" t="s">
        <v>85</v>
      </c>
      <c r="AC10" s="7" t="s">
        <v>85</v>
      </c>
      <c r="AD10" s="8">
        <v>0</v>
      </c>
      <c r="AE10" s="7" t="s">
        <v>85</v>
      </c>
      <c r="AF10" s="7" t="s">
        <v>85</v>
      </c>
      <c r="AG10" s="8">
        <v>0</v>
      </c>
      <c r="AH10" s="7" t="s">
        <v>85</v>
      </c>
      <c r="AI10" s="7" t="s">
        <v>85</v>
      </c>
      <c r="AJ10" s="8">
        <v>0</v>
      </c>
      <c r="AK10" s="7" t="s">
        <v>85</v>
      </c>
      <c r="AL10" s="7" t="s">
        <v>85</v>
      </c>
      <c r="AM10" s="8">
        <v>0</v>
      </c>
      <c r="AN10" s="7" t="s">
        <v>85</v>
      </c>
      <c r="AO10" s="7" t="s">
        <v>85</v>
      </c>
      <c r="AP10" s="8">
        <v>0</v>
      </c>
      <c r="AQ10" s="7" t="s">
        <v>85</v>
      </c>
      <c r="AR10" s="8">
        <v>0</v>
      </c>
      <c r="AS10" s="10">
        <v>7</v>
      </c>
      <c r="AT10" s="6"/>
      <c r="AU10" s="6"/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1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J10" s="51" t="s">
        <v>1352</v>
      </c>
    </row>
    <row r="11" spans="1:62" ht="15.75" thickBot="1" x14ac:dyDescent="0.3">
      <c r="A11" s="16" t="s">
        <v>524</v>
      </c>
      <c r="B11" s="16" t="s">
        <v>74</v>
      </c>
      <c r="C11" s="17"/>
      <c r="D11" s="17" t="s">
        <v>63</v>
      </c>
      <c r="E11" s="17" t="s">
        <v>41</v>
      </c>
      <c r="F11" s="24">
        <v>0</v>
      </c>
      <c r="G11" s="17" t="s">
        <v>28</v>
      </c>
      <c r="H11" s="17" t="s">
        <v>37</v>
      </c>
      <c r="I11" s="13" t="s">
        <v>37</v>
      </c>
      <c r="J11" s="17" t="s">
        <v>30</v>
      </c>
      <c r="K11" s="17" t="s">
        <v>27</v>
      </c>
      <c r="L11" s="13">
        <v>0</v>
      </c>
      <c r="M11" s="17" t="s">
        <v>7</v>
      </c>
      <c r="N11" s="17" t="s">
        <v>29</v>
      </c>
      <c r="O11" s="13" t="s">
        <v>29</v>
      </c>
      <c r="P11" s="17" t="s">
        <v>114</v>
      </c>
      <c r="Q11" s="17" t="s">
        <v>38</v>
      </c>
      <c r="R11" s="13" t="s">
        <v>38</v>
      </c>
      <c r="S11" s="17" t="s">
        <v>17</v>
      </c>
      <c r="T11" s="17" t="s">
        <v>50</v>
      </c>
      <c r="U11" s="13" t="s">
        <v>50</v>
      </c>
      <c r="V11" s="17" t="s">
        <v>9</v>
      </c>
      <c r="W11" s="17" t="s">
        <v>47</v>
      </c>
      <c r="X11" s="13" t="s">
        <v>47</v>
      </c>
      <c r="Y11" s="17" t="s">
        <v>12</v>
      </c>
      <c r="Z11" s="17" t="s">
        <v>46</v>
      </c>
      <c r="AA11" s="13">
        <v>0</v>
      </c>
      <c r="AB11" s="17" t="s">
        <v>55</v>
      </c>
      <c r="AC11" s="17" t="s">
        <v>43</v>
      </c>
      <c r="AD11" s="13" t="s">
        <v>43</v>
      </c>
      <c r="AE11" s="17" t="s">
        <v>4</v>
      </c>
      <c r="AF11" s="17" t="s">
        <v>39</v>
      </c>
      <c r="AG11" s="13">
        <v>0</v>
      </c>
      <c r="AH11" s="30" t="s">
        <v>14</v>
      </c>
      <c r="AI11" s="17" t="s">
        <v>45</v>
      </c>
      <c r="AJ11" s="13" t="s">
        <v>45</v>
      </c>
      <c r="AK11" s="17" t="s">
        <v>59</v>
      </c>
      <c r="AL11" s="17" t="s">
        <v>49</v>
      </c>
      <c r="AM11" s="13" t="s">
        <v>49</v>
      </c>
      <c r="AN11" s="17" t="s">
        <v>33</v>
      </c>
      <c r="AO11" s="17" t="s">
        <v>48</v>
      </c>
      <c r="AP11" s="13">
        <v>0</v>
      </c>
      <c r="AQ11" s="17" t="s">
        <v>20</v>
      </c>
      <c r="AR11" s="13">
        <v>0</v>
      </c>
      <c r="AS11" s="15">
        <v>55</v>
      </c>
      <c r="AT11" s="11"/>
      <c r="AU11" s="11"/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</row>
    <row r="12" spans="1:62" ht="15.75" thickBot="1" x14ac:dyDescent="0.3">
      <c r="A12" s="11" t="s">
        <v>525</v>
      </c>
      <c r="B12" s="11" t="s">
        <v>76</v>
      </c>
      <c r="C12" s="12"/>
      <c r="D12" s="12" t="s">
        <v>63</v>
      </c>
      <c r="E12" s="12" t="s">
        <v>49</v>
      </c>
      <c r="F12" s="13" t="s">
        <v>49</v>
      </c>
      <c r="G12" s="12" t="s">
        <v>28</v>
      </c>
      <c r="H12" s="12" t="s">
        <v>29</v>
      </c>
      <c r="I12" s="13" t="s">
        <v>29</v>
      </c>
      <c r="J12" s="12" t="s">
        <v>30</v>
      </c>
      <c r="K12" s="12" t="s">
        <v>37</v>
      </c>
      <c r="L12" s="13">
        <v>0</v>
      </c>
      <c r="M12" s="12" t="s">
        <v>6</v>
      </c>
      <c r="N12" s="12" t="s">
        <v>45</v>
      </c>
      <c r="O12" s="13">
        <v>0</v>
      </c>
      <c r="P12" s="12" t="s">
        <v>114</v>
      </c>
      <c r="Q12" s="12" t="s">
        <v>46</v>
      </c>
      <c r="R12" s="13" t="s">
        <v>46</v>
      </c>
      <c r="S12" s="12" t="s">
        <v>10</v>
      </c>
      <c r="T12" s="12" t="s">
        <v>50</v>
      </c>
      <c r="U12" s="13">
        <v>0</v>
      </c>
      <c r="V12" s="12" t="s">
        <v>9</v>
      </c>
      <c r="W12" s="12" t="s">
        <v>41</v>
      </c>
      <c r="X12" s="13" t="s">
        <v>41</v>
      </c>
      <c r="Y12" s="12" t="s">
        <v>34</v>
      </c>
      <c r="Z12" s="12" t="s">
        <v>47</v>
      </c>
      <c r="AA12" s="13" t="s">
        <v>47</v>
      </c>
      <c r="AB12" s="12" t="s">
        <v>55</v>
      </c>
      <c r="AC12" s="12" t="s">
        <v>43</v>
      </c>
      <c r="AD12" s="13" t="s">
        <v>43</v>
      </c>
      <c r="AE12" s="12" t="s">
        <v>4</v>
      </c>
      <c r="AF12" s="12" t="s">
        <v>38</v>
      </c>
      <c r="AG12" s="13">
        <v>0</v>
      </c>
      <c r="AH12" s="27" t="s">
        <v>14</v>
      </c>
      <c r="AI12" s="12" t="s">
        <v>27</v>
      </c>
      <c r="AJ12" s="13" t="s">
        <v>27</v>
      </c>
      <c r="AK12" s="12" t="s">
        <v>59</v>
      </c>
      <c r="AL12" s="12" t="s">
        <v>39</v>
      </c>
      <c r="AM12" s="13" t="s">
        <v>39</v>
      </c>
      <c r="AN12" s="12" t="s">
        <v>33</v>
      </c>
      <c r="AO12" s="12" t="s">
        <v>48</v>
      </c>
      <c r="AP12" s="13">
        <v>0</v>
      </c>
      <c r="AQ12" s="12" t="s">
        <v>20</v>
      </c>
      <c r="AR12" s="13">
        <v>0</v>
      </c>
      <c r="AS12" s="15">
        <v>58</v>
      </c>
      <c r="AT12" s="11"/>
      <c r="AU12" s="11"/>
      <c r="AV12" s="11">
        <v>1</v>
      </c>
      <c r="AW12" s="11">
        <v>1</v>
      </c>
      <c r="AX12" s="11">
        <v>1</v>
      </c>
      <c r="AY12" s="11">
        <v>1</v>
      </c>
      <c r="AZ12" s="11">
        <v>1</v>
      </c>
      <c r="BA12" s="11">
        <v>1</v>
      </c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</row>
    <row r="13" spans="1:62" x14ac:dyDescent="0.25">
      <c r="A13" s="11" t="s">
        <v>526</v>
      </c>
      <c r="B13" s="11" t="s">
        <v>78</v>
      </c>
      <c r="C13" s="12"/>
      <c r="D13" s="12" t="s">
        <v>31</v>
      </c>
      <c r="E13" s="12" t="s">
        <v>37</v>
      </c>
      <c r="F13" s="13">
        <v>0</v>
      </c>
      <c r="G13" s="12" t="s">
        <v>28</v>
      </c>
      <c r="H13" s="12" t="s">
        <v>27</v>
      </c>
      <c r="I13" s="13" t="s">
        <v>27</v>
      </c>
      <c r="J13" s="12" t="s">
        <v>30</v>
      </c>
      <c r="K13" s="12" t="s">
        <v>39</v>
      </c>
      <c r="L13" s="13">
        <v>0</v>
      </c>
      <c r="M13" s="12" t="s">
        <v>7</v>
      </c>
      <c r="N13" s="12" t="s">
        <v>29</v>
      </c>
      <c r="O13" s="13" t="s">
        <v>29</v>
      </c>
      <c r="P13" s="12" t="s">
        <v>114</v>
      </c>
      <c r="Q13" s="12" t="s">
        <v>46</v>
      </c>
      <c r="R13" s="13" t="s">
        <v>46</v>
      </c>
      <c r="S13" s="12" t="s">
        <v>17</v>
      </c>
      <c r="T13" s="12" t="s">
        <v>49</v>
      </c>
      <c r="U13" s="13" t="s">
        <v>49</v>
      </c>
      <c r="V13" s="12" t="s">
        <v>62</v>
      </c>
      <c r="W13" s="12" t="s">
        <v>47</v>
      </c>
      <c r="X13" s="13">
        <v>0</v>
      </c>
      <c r="Y13" s="12" t="s">
        <v>12</v>
      </c>
      <c r="Z13" s="12" t="s">
        <v>43</v>
      </c>
      <c r="AA13" s="13">
        <v>0</v>
      </c>
      <c r="AB13" s="12" t="s">
        <v>55</v>
      </c>
      <c r="AC13" s="12" t="s">
        <v>38</v>
      </c>
      <c r="AD13" s="13" t="s">
        <v>38</v>
      </c>
      <c r="AE13" s="12" t="s">
        <v>4</v>
      </c>
      <c r="AF13" s="12" t="s">
        <v>48</v>
      </c>
      <c r="AG13" s="13">
        <v>0</v>
      </c>
      <c r="AH13" s="12" t="s">
        <v>14</v>
      </c>
      <c r="AI13" s="12" t="s">
        <v>50</v>
      </c>
      <c r="AJ13" s="13" t="s">
        <v>50</v>
      </c>
      <c r="AK13" s="12" t="s">
        <v>26</v>
      </c>
      <c r="AL13" s="12" t="s">
        <v>45</v>
      </c>
      <c r="AM13" s="13">
        <v>0</v>
      </c>
      <c r="AN13" s="12" t="s">
        <v>33</v>
      </c>
      <c r="AO13" s="12" t="s">
        <v>41</v>
      </c>
      <c r="AP13" s="13">
        <v>0</v>
      </c>
      <c r="AQ13" s="12" t="s">
        <v>50</v>
      </c>
      <c r="AR13" s="13">
        <v>7</v>
      </c>
      <c r="AS13" s="15">
        <v>56</v>
      </c>
      <c r="AT13" s="11"/>
      <c r="AU13" s="11"/>
      <c r="AV13" s="11">
        <v>1</v>
      </c>
      <c r="AW13" s="11">
        <v>1</v>
      </c>
      <c r="AX13" s="11">
        <v>1</v>
      </c>
      <c r="AY13" s="11">
        <v>1</v>
      </c>
      <c r="AZ13" s="11">
        <v>1</v>
      </c>
      <c r="BA13" s="11">
        <v>1</v>
      </c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</row>
    <row r="14" spans="1:62" x14ac:dyDescent="0.25">
      <c r="A14" s="11" t="s">
        <v>527</v>
      </c>
      <c r="B14" s="11" t="s">
        <v>80</v>
      </c>
      <c r="C14" s="12"/>
      <c r="D14" s="12" t="s">
        <v>31</v>
      </c>
      <c r="E14" s="12" t="s">
        <v>45</v>
      </c>
      <c r="F14" s="13">
        <v>0</v>
      </c>
      <c r="G14" s="12" t="s">
        <v>28</v>
      </c>
      <c r="H14" s="12" t="s">
        <v>39</v>
      </c>
      <c r="I14" s="13" t="s">
        <v>39</v>
      </c>
      <c r="J14" s="12" t="s">
        <v>58</v>
      </c>
      <c r="K14" s="12" t="s">
        <v>50</v>
      </c>
      <c r="L14" s="13" t="s">
        <v>50</v>
      </c>
      <c r="M14" s="12" t="s">
        <v>7</v>
      </c>
      <c r="N14" s="12" t="s">
        <v>27</v>
      </c>
      <c r="O14" s="13" t="s">
        <v>27</v>
      </c>
      <c r="P14" s="12" t="s">
        <v>114</v>
      </c>
      <c r="Q14" s="12" t="s">
        <v>46</v>
      </c>
      <c r="R14" s="13" t="s">
        <v>46</v>
      </c>
      <c r="S14" s="12" t="s">
        <v>17</v>
      </c>
      <c r="T14" s="12" t="s">
        <v>29</v>
      </c>
      <c r="U14" s="13" t="s">
        <v>29</v>
      </c>
      <c r="V14" s="12" t="s">
        <v>62</v>
      </c>
      <c r="W14" s="12" t="s">
        <v>47</v>
      </c>
      <c r="X14" s="13">
        <v>0</v>
      </c>
      <c r="Y14" s="12" t="s">
        <v>12</v>
      </c>
      <c r="Z14" s="12" t="s">
        <v>48</v>
      </c>
      <c r="AA14" s="13">
        <v>0</v>
      </c>
      <c r="AB14" s="12" t="s">
        <v>55</v>
      </c>
      <c r="AC14" s="12" t="s">
        <v>38</v>
      </c>
      <c r="AD14" s="13" t="s">
        <v>38</v>
      </c>
      <c r="AE14" s="12" t="s">
        <v>4</v>
      </c>
      <c r="AF14" s="12" t="s">
        <v>37</v>
      </c>
      <c r="AG14" s="13">
        <v>0</v>
      </c>
      <c r="AH14" s="12" t="s">
        <v>14</v>
      </c>
      <c r="AI14" s="12" t="s">
        <v>41</v>
      </c>
      <c r="AJ14" s="13" t="s">
        <v>41</v>
      </c>
      <c r="AK14" s="12" t="s">
        <v>26</v>
      </c>
      <c r="AL14" s="12" t="s">
        <v>49</v>
      </c>
      <c r="AM14" s="13">
        <v>0</v>
      </c>
      <c r="AN14" s="12" t="s">
        <v>33</v>
      </c>
      <c r="AO14" s="12" t="s">
        <v>43</v>
      </c>
      <c r="AP14" s="13">
        <v>0</v>
      </c>
      <c r="AQ14" s="12" t="s">
        <v>50</v>
      </c>
      <c r="AR14" s="13">
        <v>7</v>
      </c>
      <c r="AS14" s="15">
        <v>58</v>
      </c>
      <c r="AT14" s="11"/>
      <c r="AU14" s="11"/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</row>
    <row r="15" spans="1:62" x14ac:dyDescent="0.25">
      <c r="A15" s="16" t="s">
        <v>528</v>
      </c>
      <c r="B15" s="16" t="s">
        <v>87</v>
      </c>
      <c r="C15" s="17"/>
      <c r="D15" s="17" t="s">
        <v>63</v>
      </c>
      <c r="E15" s="17" t="s">
        <v>41</v>
      </c>
      <c r="F15" s="18">
        <v>0</v>
      </c>
      <c r="G15" s="17" t="s">
        <v>15</v>
      </c>
      <c r="H15" s="17" t="s">
        <v>45</v>
      </c>
      <c r="I15" s="13">
        <v>0</v>
      </c>
      <c r="J15" s="17" t="s">
        <v>30</v>
      </c>
      <c r="K15" s="17" t="s">
        <v>47</v>
      </c>
      <c r="L15" s="13">
        <v>0</v>
      </c>
      <c r="M15" s="17" t="s">
        <v>7</v>
      </c>
      <c r="N15" s="17" t="s">
        <v>27</v>
      </c>
      <c r="O15" s="13" t="s">
        <v>27</v>
      </c>
      <c r="P15" s="17" t="s">
        <v>114</v>
      </c>
      <c r="Q15" s="17" t="s">
        <v>29</v>
      </c>
      <c r="R15" s="13" t="s">
        <v>29</v>
      </c>
      <c r="S15" s="17" t="s">
        <v>17</v>
      </c>
      <c r="T15" s="17" t="s">
        <v>37</v>
      </c>
      <c r="U15" s="13" t="s">
        <v>37</v>
      </c>
      <c r="V15" s="17" t="s">
        <v>9</v>
      </c>
      <c r="W15" s="17" t="s">
        <v>48</v>
      </c>
      <c r="X15" s="13" t="s">
        <v>48</v>
      </c>
      <c r="Y15" s="17" t="s">
        <v>12</v>
      </c>
      <c r="Z15" s="17" t="s">
        <v>46</v>
      </c>
      <c r="AA15" s="13">
        <v>0</v>
      </c>
      <c r="AB15" s="17" t="s">
        <v>55</v>
      </c>
      <c r="AC15" s="17" t="s">
        <v>38</v>
      </c>
      <c r="AD15" s="13" t="s">
        <v>38</v>
      </c>
      <c r="AE15" s="17" t="s">
        <v>4</v>
      </c>
      <c r="AF15" s="17" t="s">
        <v>43</v>
      </c>
      <c r="AG15" s="13">
        <v>0</v>
      </c>
      <c r="AH15" s="17" t="s">
        <v>11</v>
      </c>
      <c r="AI15" s="17" t="s">
        <v>50</v>
      </c>
      <c r="AJ15" s="13">
        <v>0</v>
      </c>
      <c r="AK15" s="17" t="s">
        <v>26</v>
      </c>
      <c r="AL15" s="17" t="s">
        <v>39</v>
      </c>
      <c r="AM15" s="13">
        <v>0</v>
      </c>
      <c r="AN15" s="17" t="s">
        <v>33</v>
      </c>
      <c r="AO15" s="17" t="s">
        <v>49</v>
      </c>
      <c r="AP15" s="13">
        <v>0</v>
      </c>
      <c r="AQ15" s="17" t="s">
        <v>20</v>
      </c>
      <c r="AR15" s="13">
        <v>0</v>
      </c>
      <c r="AS15" s="15">
        <v>43</v>
      </c>
      <c r="AT15" s="11"/>
      <c r="AU15" s="11"/>
      <c r="AV15" s="11">
        <v>1</v>
      </c>
      <c r="AW15" s="11">
        <v>1</v>
      </c>
      <c r="AX15" s="11">
        <v>1</v>
      </c>
      <c r="AY15" s="11">
        <v>1</v>
      </c>
      <c r="AZ15" s="11">
        <v>1</v>
      </c>
      <c r="BA15" s="11">
        <v>1</v>
      </c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</row>
    <row r="16" spans="1:62" ht="15.75" thickBot="1" x14ac:dyDescent="0.3">
      <c r="A16" s="11" t="s">
        <v>529</v>
      </c>
      <c r="B16" s="11" t="s">
        <v>89</v>
      </c>
      <c r="C16" s="12"/>
      <c r="D16" s="12" t="s">
        <v>31</v>
      </c>
      <c r="E16" s="12" t="s">
        <v>41</v>
      </c>
      <c r="F16" s="13">
        <v>0</v>
      </c>
      <c r="G16" s="12" t="s">
        <v>15</v>
      </c>
      <c r="H16" s="12" t="s">
        <v>47</v>
      </c>
      <c r="I16" s="13">
        <v>0</v>
      </c>
      <c r="J16" s="12" t="s">
        <v>30</v>
      </c>
      <c r="K16" s="12" t="s">
        <v>38</v>
      </c>
      <c r="L16" s="13">
        <v>0</v>
      </c>
      <c r="M16" s="12" t="s">
        <v>6</v>
      </c>
      <c r="N16" s="12" t="s">
        <v>45</v>
      </c>
      <c r="O16" s="13">
        <v>0</v>
      </c>
      <c r="P16" s="12" t="s">
        <v>114</v>
      </c>
      <c r="Q16" s="12" t="s">
        <v>46</v>
      </c>
      <c r="R16" s="13" t="s">
        <v>46</v>
      </c>
      <c r="S16" s="12" t="s">
        <v>10</v>
      </c>
      <c r="T16" s="12" t="s">
        <v>50</v>
      </c>
      <c r="U16" s="13">
        <v>0</v>
      </c>
      <c r="V16" s="12" t="s">
        <v>62</v>
      </c>
      <c r="W16" s="12" t="s">
        <v>39</v>
      </c>
      <c r="X16" s="13">
        <v>0</v>
      </c>
      <c r="Y16" s="12" t="s">
        <v>12</v>
      </c>
      <c r="Z16" s="12" t="s">
        <v>37</v>
      </c>
      <c r="AA16" s="13">
        <v>0</v>
      </c>
      <c r="AB16" s="12" t="s">
        <v>55</v>
      </c>
      <c r="AC16" s="12" t="s">
        <v>43</v>
      </c>
      <c r="AD16" s="13" t="s">
        <v>43</v>
      </c>
      <c r="AE16" s="12" t="s">
        <v>4</v>
      </c>
      <c r="AF16" s="12" t="s">
        <v>29</v>
      </c>
      <c r="AG16" s="13">
        <v>0</v>
      </c>
      <c r="AH16" s="27" t="s">
        <v>14</v>
      </c>
      <c r="AI16" s="12" t="s">
        <v>49</v>
      </c>
      <c r="AJ16" s="13" t="s">
        <v>49</v>
      </c>
      <c r="AK16" s="12" t="s">
        <v>26</v>
      </c>
      <c r="AL16" s="12" t="s">
        <v>48</v>
      </c>
      <c r="AM16" s="13">
        <v>0</v>
      </c>
      <c r="AN16" s="12" t="s">
        <v>33</v>
      </c>
      <c r="AO16" s="12" t="s">
        <v>27</v>
      </c>
      <c r="AP16" s="13">
        <v>0</v>
      </c>
      <c r="AQ16" s="12" t="s">
        <v>50</v>
      </c>
      <c r="AR16" s="13">
        <v>7</v>
      </c>
      <c r="AS16" s="15">
        <v>38</v>
      </c>
      <c r="AT16" s="11"/>
      <c r="AU16" s="11"/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</row>
    <row r="17" spans="1:62" ht="15.75" thickBot="1" x14ac:dyDescent="0.3">
      <c r="A17" s="11" t="s">
        <v>530</v>
      </c>
      <c r="B17" s="11" t="s">
        <v>531</v>
      </c>
      <c r="C17" s="12"/>
      <c r="D17" s="12" t="s">
        <v>63</v>
      </c>
      <c r="E17" s="12" t="s">
        <v>37</v>
      </c>
      <c r="F17" s="13" t="s">
        <v>37</v>
      </c>
      <c r="G17" s="12" t="s">
        <v>15</v>
      </c>
      <c r="H17" s="12" t="s">
        <v>47</v>
      </c>
      <c r="I17" s="13">
        <v>0</v>
      </c>
      <c r="J17" s="12" t="s">
        <v>30</v>
      </c>
      <c r="K17" s="12" t="s">
        <v>50</v>
      </c>
      <c r="L17" s="13">
        <v>0</v>
      </c>
      <c r="M17" s="12" t="s">
        <v>7</v>
      </c>
      <c r="N17" s="12" t="s">
        <v>39</v>
      </c>
      <c r="O17" s="13" t="s">
        <v>39</v>
      </c>
      <c r="P17" s="12" t="s">
        <v>114</v>
      </c>
      <c r="Q17" s="12" t="s">
        <v>41</v>
      </c>
      <c r="R17" s="13" t="s">
        <v>41</v>
      </c>
      <c r="S17" s="12" t="s">
        <v>17</v>
      </c>
      <c r="T17" s="12" t="s">
        <v>49</v>
      </c>
      <c r="U17" s="13" t="s">
        <v>49</v>
      </c>
      <c r="V17" s="12" t="s">
        <v>9</v>
      </c>
      <c r="W17" s="12" t="s">
        <v>29</v>
      </c>
      <c r="X17" s="13" t="s">
        <v>29</v>
      </c>
      <c r="Y17" s="12" t="s">
        <v>12</v>
      </c>
      <c r="Z17" s="12" t="s">
        <v>38</v>
      </c>
      <c r="AA17" s="13">
        <v>0</v>
      </c>
      <c r="AB17" s="12" t="s">
        <v>55</v>
      </c>
      <c r="AC17" s="12" t="s">
        <v>46</v>
      </c>
      <c r="AD17" s="13" t="s">
        <v>46</v>
      </c>
      <c r="AE17" s="12" t="s">
        <v>4</v>
      </c>
      <c r="AF17" s="12" t="s">
        <v>43</v>
      </c>
      <c r="AG17" s="13">
        <v>0</v>
      </c>
      <c r="AH17" s="27" t="s">
        <v>14</v>
      </c>
      <c r="AI17" s="12" t="s">
        <v>45</v>
      </c>
      <c r="AJ17" s="13" t="s">
        <v>45</v>
      </c>
      <c r="AK17" s="12" t="s">
        <v>26</v>
      </c>
      <c r="AL17" s="12" t="s">
        <v>27</v>
      </c>
      <c r="AM17" s="13">
        <v>0</v>
      </c>
      <c r="AN17" s="12" t="s">
        <v>33</v>
      </c>
      <c r="AO17" s="12" t="s">
        <v>48</v>
      </c>
      <c r="AP17" s="13">
        <v>0</v>
      </c>
      <c r="AQ17" s="12" t="s">
        <v>50</v>
      </c>
      <c r="AR17" s="13">
        <v>7</v>
      </c>
      <c r="AS17" s="15">
        <v>57</v>
      </c>
      <c r="AT17" s="11"/>
      <c r="AU17" s="11"/>
      <c r="AV17" s="11">
        <v>1</v>
      </c>
      <c r="AW17" s="11">
        <v>1</v>
      </c>
      <c r="AX17" s="11">
        <v>1</v>
      </c>
      <c r="AY17" s="11">
        <v>1</v>
      </c>
      <c r="AZ17" s="11">
        <v>1</v>
      </c>
      <c r="BA17" s="11">
        <v>1</v>
      </c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</row>
    <row r="18" spans="1:62" x14ac:dyDescent="0.25">
      <c r="A18" s="11" t="s">
        <v>532</v>
      </c>
      <c r="B18" s="11" t="s">
        <v>93</v>
      </c>
      <c r="C18" s="12"/>
      <c r="D18" s="12" t="s">
        <v>63</v>
      </c>
      <c r="E18" s="12" t="s">
        <v>41</v>
      </c>
      <c r="F18" s="13" t="s">
        <v>41</v>
      </c>
      <c r="G18" s="12" t="s">
        <v>15</v>
      </c>
      <c r="H18" s="12" t="s">
        <v>27</v>
      </c>
      <c r="I18" s="13">
        <v>0</v>
      </c>
      <c r="J18" s="12" t="s">
        <v>30</v>
      </c>
      <c r="K18" s="12" t="s">
        <v>37</v>
      </c>
      <c r="L18" s="13">
        <v>0</v>
      </c>
      <c r="M18" s="12" t="s">
        <v>7</v>
      </c>
      <c r="N18" s="12" t="s">
        <v>29</v>
      </c>
      <c r="O18" s="13" t="s">
        <v>29</v>
      </c>
      <c r="P18" s="12" t="s">
        <v>114</v>
      </c>
      <c r="Q18" s="12" t="s">
        <v>46</v>
      </c>
      <c r="R18" s="13" t="s">
        <v>46</v>
      </c>
      <c r="S18" s="12" t="s">
        <v>17</v>
      </c>
      <c r="T18" s="12" t="s">
        <v>43</v>
      </c>
      <c r="U18" s="13" t="s">
        <v>43</v>
      </c>
      <c r="V18" s="12" t="s">
        <v>62</v>
      </c>
      <c r="W18" s="12" t="s">
        <v>45</v>
      </c>
      <c r="X18" s="13">
        <v>0</v>
      </c>
      <c r="Y18" s="12" t="s">
        <v>12</v>
      </c>
      <c r="Z18" s="12" t="s">
        <v>48</v>
      </c>
      <c r="AA18" s="13">
        <v>0</v>
      </c>
      <c r="AB18" s="12" t="s">
        <v>55</v>
      </c>
      <c r="AC18" s="12" t="s">
        <v>38</v>
      </c>
      <c r="AD18" s="13" t="s">
        <v>38</v>
      </c>
      <c r="AE18" s="12" t="s">
        <v>13</v>
      </c>
      <c r="AF18" s="12" t="s">
        <v>50</v>
      </c>
      <c r="AG18" s="13" t="s">
        <v>50</v>
      </c>
      <c r="AH18" s="12" t="s">
        <v>14</v>
      </c>
      <c r="AI18" s="12" t="s">
        <v>39</v>
      </c>
      <c r="AJ18" s="13" t="s">
        <v>39</v>
      </c>
      <c r="AK18" s="12" t="s">
        <v>26</v>
      </c>
      <c r="AL18" s="12" t="s">
        <v>49</v>
      </c>
      <c r="AM18" s="13">
        <v>0</v>
      </c>
      <c r="AN18" s="12" t="s">
        <v>32</v>
      </c>
      <c r="AO18" s="12" t="s">
        <v>47</v>
      </c>
      <c r="AP18" s="13" t="s">
        <v>47</v>
      </c>
      <c r="AQ18" s="12" t="s">
        <v>50</v>
      </c>
      <c r="AR18" s="13">
        <v>7</v>
      </c>
      <c r="AS18" s="15">
        <v>66</v>
      </c>
      <c r="AT18" s="11"/>
      <c r="AU18" s="11"/>
      <c r="AV18" s="11">
        <v>1</v>
      </c>
      <c r="AW18" s="11">
        <v>1</v>
      </c>
      <c r="AX18" s="11">
        <v>1</v>
      </c>
      <c r="AY18" s="11">
        <v>1</v>
      </c>
      <c r="AZ18" s="11">
        <v>1</v>
      </c>
      <c r="BA18" s="11">
        <v>1</v>
      </c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</row>
    <row r="19" spans="1:62" x14ac:dyDescent="0.25">
      <c r="A19" s="11" t="s">
        <v>533</v>
      </c>
      <c r="B19" s="11" t="s">
        <v>97</v>
      </c>
      <c r="C19" s="12"/>
      <c r="D19" s="12" t="s">
        <v>31</v>
      </c>
      <c r="E19" s="12" t="s">
        <v>45</v>
      </c>
      <c r="F19" s="13">
        <v>0</v>
      </c>
      <c r="G19" s="12" t="s">
        <v>28</v>
      </c>
      <c r="H19" s="12" t="s">
        <v>39</v>
      </c>
      <c r="I19" s="13" t="s">
        <v>39</v>
      </c>
      <c r="J19" s="12" t="s">
        <v>30</v>
      </c>
      <c r="K19" s="12" t="s">
        <v>48</v>
      </c>
      <c r="L19" s="13">
        <v>0</v>
      </c>
      <c r="M19" s="12" t="s">
        <v>7</v>
      </c>
      <c r="N19" s="12" t="s">
        <v>29</v>
      </c>
      <c r="O19" s="13" t="s">
        <v>29</v>
      </c>
      <c r="P19" s="12" t="s">
        <v>114</v>
      </c>
      <c r="Q19" s="12" t="s">
        <v>43</v>
      </c>
      <c r="R19" s="13" t="s">
        <v>43</v>
      </c>
      <c r="S19" s="12" t="s">
        <v>10</v>
      </c>
      <c r="T19" s="12" t="s">
        <v>47</v>
      </c>
      <c r="U19" s="13">
        <v>0</v>
      </c>
      <c r="V19" s="12" t="s">
        <v>9</v>
      </c>
      <c r="W19" s="12" t="s">
        <v>49</v>
      </c>
      <c r="X19" s="13" t="s">
        <v>49</v>
      </c>
      <c r="Y19" s="12" t="s">
        <v>12</v>
      </c>
      <c r="Z19" s="12" t="s">
        <v>46</v>
      </c>
      <c r="AA19" s="13">
        <v>0</v>
      </c>
      <c r="AB19" s="12" t="s">
        <v>55</v>
      </c>
      <c r="AC19" s="12" t="s">
        <v>38</v>
      </c>
      <c r="AD19" s="13" t="s">
        <v>38</v>
      </c>
      <c r="AE19" s="12" t="s">
        <v>4</v>
      </c>
      <c r="AF19" s="12" t="s">
        <v>41</v>
      </c>
      <c r="AG19" s="13">
        <v>0</v>
      </c>
      <c r="AH19" s="12" t="s">
        <v>14</v>
      </c>
      <c r="AI19" s="12" t="s">
        <v>50</v>
      </c>
      <c r="AJ19" s="13" t="s">
        <v>50</v>
      </c>
      <c r="AK19" s="12" t="s">
        <v>59</v>
      </c>
      <c r="AL19" s="12" t="s">
        <v>37</v>
      </c>
      <c r="AM19" s="13" t="s">
        <v>37</v>
      </c>
      <c r="AN19" s="12" t="s">
        <v>33</v>
      </c>
      <c r="AO19" s="12" t="s">
        <v>27</v>
      </c>
      <c r="AP19" s="13">
        <v>0</v>
      </c>
      <c r="AQ19" s="12" t="s">
        <v>50</v>
      </c>
      <c r="AR19" s="13">
        <v>7</v>
      </c>
      <c r="AS19" s="15">
        <v>59</v>
      </c>
      <c r="AT19" s="11"/>
      <c r="AU19" s="11"/>
      <c r="AV19" s="11">
        <v>1</v>
      </c>
      <c r="AW19" s="11">
        <v>1</v>
      </c>
      <c r="AX19" s="11">
        <v>1</v>
      </c>
      <c r="AY19" s="11">
        <v>1</v>
      </c>
      <c r="AZ19" s="11">
        <v>1</v>
      </c>
      <c r="BA19" s="11">
        <v>1</v>
      </c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</row>
    <row r="20" spans="1:62" x14ac:dyDescent="0.25">
      <c r="A20" s="11" t="s">
        <v>534</v>
      </c>
      <c r="B20" s="11" t="s">
        <v>99</v>
      </c>
      <c r="C20" s="12"/>
      <c r="D20" s="12" t="s">
        <v>63</v>
      </c>
      <c r="E20" s="12" t="s">
        <v>50</v>
      </c>
      <c r="F20" s="13" t="s">
        <v>50</v>
      </c>
      <c r="G20" s="12" t="s">
        <v>28</v>
      </c>
      <c r="H20" s="12" t="s">
        <v>47</v>
      </c>
      <c r="I20" s="13" t="s">
        <v>47</v>
      </c>
      <c r="J20" s="12" t="s">
        <v>58</v>
      </c>
      <c r="K20" s="12" t="s">
        <v>39</v>
      </c>
      <c r="L20" s="13" t="s">
        <v>39</v>
      </c>
      <c r="M20" s="12" t="s">
        <v>7</v>
      </c>
      <c r="N20" s="12" t="s">
        <v>46</v>
      </c>
      <c r="O20" s="13" t="s">
        <v>46</v>
      </c>
      <c r="P20" s="12" t="s">
        <v>114</v>
      </c>
      <c r="Q20" s="12" t="s">
        <v>38</v>
      </c>
      <c r="R20" s="13" t="s">
        <v>38</v>
      </c>
      <c r="S20" s="12" t="s">
        <v>17</v>
      </c>
      <c r="T20" s="12" t="s">
        <v>49</v>
      </c>
      <c r="U20" s="13" t="s">
        <v>49</v>
      </c>
      <c r="V20" s="12" t="s">
        <v>9</v>
      </c>
      <c r="W20" s="12" t="s">
        <v>41</v>
      </c>
      <c r="X20" s="13" t="s">
        <v>41</v>
      </c>
      <c r="Y20" s="12" t="s">
        <v>12</v>
      </c>
      <c r="Z20" s="12" t="s">
        <v>48</v>
      </c>
      <c r="AA20" s="13">
        <v>0</v>
      </c>
      <c r="AB20" s="12" t="s">
        <v>55</v>
      </c>
      <c r="AC20" s="12" t="s">
        <v>43</v>
      </c>
      <c r="AD20" s="13" t="s">
        <v>43</v>
      </c>
      <c r="AE20" s="12" t="s">
        <v>4</v>
      </c>
      <c r="AF20" s="12" t="s">
        <v>37</v>
      </c>
      <c r="AG20" s="13">
        <v>0</v>
      </c>
      <c r="AH20" s="12" t="s">
        <v>14</v>
      </c>
      <c r="AI20" s="12" t="s">
        <v>27</v>
      </c>
      <c r="AJ20" s="13" t="s">
        <v>27</v>
      </c>
      <c r="AK20" s="12" t="s">
        <v>59</v>
      </c>
      <c r="AL20" s="12" t="s">
        <v>45</v>
      </c>
      <c r="AM20" s="13" t="s">
        <v>45</v>
      </c>
      <c r="AN20" s="12" t="s">
        <v>33</v>
      </c>
      <c r="AO20" s="12" t="s">
        <v>29</v>
      </c>
      <c r="AP20" s="13">
        <v>0</v>
      </c>
      <c r="AQ20" s="12" t="s">
        <v>20</v>
      </c>
      <c r="AR20" s="13">
        <v>0</v>
      </c>
      <c r="AS20" s="15">
        <v>66</v>
      </c>
      <c r="AT20" s="11"/>
      <c r="AU20" s="11"/>
      <c r="AV20" s="11">
        <v>1</v>
      </c>
      <c r="AW20" s="11">
        <v>1</v>
      </c>
      <c r="AX20" s="11">
        <v>1</v>
      </c>
      <c r="AY20" s="11">
        <v>1</v>
      </c>
      <c r="AZ20" s="11">
        <v>1</v>
      </c>
      <c r="BA20" s="11">
        <v>1</v>
      </c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</row>
    <row r="21" spans="1:62" x14ac:dyDescent="0.25">
      <c r="A21" s="11" t="s">
        <v>535</v>
      </c>
      <c r="B21" s="11" t="s">
        <v>103</v>
      </c>
      <c r="C21" s="12"/>
      <c r="D21" s="12" t="s">
        <v>31</v>
      </c>
      <c r="E21" s="12" t="s">
        <v>37</v>
      </c>
      <c r="F21" s="13">
        <v>0</v>
      </c>
      <c r="G21" s="12" t="s">
        <v>28</v>
      </c>
      <c r="H21" s="12" t="s">
        <v>27</v>
      </c>
      <c r="I21" s="13" t="s">
        <v>27</v>
      </c>
      <c r="J21" s="12" t="s">
        <v>30</v>
      </c>
      <c r="K21" s="12" t="s">
        <v>45</v>
      </c>
      <c r="L21" s="13">
        <v>0</v>
      </c>
      <c r="M21" s="12" t="s">
        <v>7</v>
      </c>
      <c r="N21" s="12" t="s">
        <v>50</v>
      </c>
      <c r="O21" s="13" t="s">
        <v>50</v>
      </c>
      <c r="P21" s="12" t="s">
        <v>114</v>
      </c>
      <c r="Q21" s="12" t="s">
        <v>43</v>
      </c>
      <c r="R21" s="13" t="s">
        <v>43</v>
      </c>
      <c r="S21" s="12" t="s">
        <v>17</v>
      </c>
      <c r="T21" s="12" t="s">
        <v>39</v>
      </c>
      <c r="U21" s="13" t="s">
        <v>39</v>
      </c>
      <c r="V21" s="12" t="s">
        <v>9</v>
      </c>
      <c r="W21" s="12" t="s">
        <v>47</v>
      </c>
      <c r="X21" s="13" t="s">
        <v>47</v>
      </c>
      <c r="Y21" s="12" t="s">
        <v>12</v>
      </c>
      <c r="Z21" s="12" t="s">
        <v>29</v>
      </c>
      <c r="AA21" s="13">
        <v>0</v>
      </c>
      <c r="AB21" s="12" t="s">
        <v>55</v>
      </c>
      <c r="AC21" s="12" t="s">
        <v>46</v>
      </c>
      <c r="AD21" s="13" t="s">
        <v>46</v>
      </c>
      <c r="AE21" s="12" t="s">
        <v>4</v>
      </c>
      <c r="AF21" s="12" t="s">
        <v>41</v>
      </c>
      <c r="AG21" s="13">
        <v>0</v>
      </c>
      <c r="AH21" s="12" t="s">
        <v>14</v>
      </c>
      <c r="AI21" s="12" t="s">
        <v>48</v>
      </c>
      <c r="AJ21" s="13" t="s">
        <v>48</v>
      </c>
      <c r="AK21" s="12" t="s">
        <v>26</v>
      </c>
      <c r="AL21" s="12" t="s">
        <v>49</v>
      </c>
      <c r="AM21" s="13">
        <v>0</v>
      </c>
      <c r="AN21" s="12" t="s">
        <v>33</v>
      </c>
      <c r="AO21" s="12" t="s">
        <v>38</v>
      </c>
      <c r="AP21" s="13">
        <v>0</v>
      </c>
      <c r="AQ21" s="12" t="s">
        <v>50</v>
      </c>
      <c r="AR21" s="13">
        <v>7</v>
      </c>
      <c r="AS21" s="15">
        <v>50</v>
      </c>
      <c r="AT21" s="11"/>
      <c r="AU21" s="11"/>
      <c r="AV21" s="11">
        <v>1</v>
      </c>
      <c r="AW21" s="11">
        <v>1</v>
      </c>
      <c r="AX21" s="11">
        <v>1</v>
      </c>
      <c r="AY21" s="11">
        <v>1</v>
      </c>
      <c r="AZ21" s="11">
        <v>1</v>
      </c>
      <c r="BA21" s="11">
        <v>1</v>
      </c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</row>
    <row r="22" spans="1:62" x14ac:dyDescent="0.25">
      <c r="A22" s="11" t="s">
        <v>536</v>
      </c>
      <c r="B22" s="11" t="s">
        <v>111</v>
      </c>
      <c r="C22" s="12"/>
      <c r="D22" s="12" t="s">
        <v>31</v>
      </c>
      <c r="E22" s="12" t="s">
        <v>47</v>
      </c>
      <c r="F22" s="13">
        <v>0</v>
      </c>
      <c r="G22" s="12" t="s">
        <v>28</v>
      </c>
      <c r="H22" s="12" t="s">
        <v>29</v>
      </c>
      <c r="I22" s="13" t="s">
        <v>29</v>
      </c>
      <c r="J22" s="12" t="s">
        <v>30</v>
      </c>
      <c r="K22" s="12" t="s">
        <v>45</v>
      </c>
      <c r="L22" s="13">
        <v>0</v>
      </c>
      <c r="M22" s="12" t="s">
        <v>7</v>
      </c>
      <c r="N22" s="12" t="s">
        <v>50</v>
      </c>
      <c r="O22" s="13" t="s">
        <v>50</v>
      </c>
      <c r="P22" s="12" t="s">
        <v>114</v>
      </c>
      <c r="Q22" s="12" t="s">
        <v>46</v>
      </c>
      <c r="R22" s="13" t="s">
        <v>46</v>
      </c>
      <c r="S22" s="12" t="s">
        <v>10</v>
      </c>
      <c r="T22" s="12" t="s">
        <v>39</v>
      </c>
      <c r="U22" s="13">
        <v>0</v>
      </c>
      <c r="V22" s="12" t="s">
        <v>9</v>
      </c>
      <c r="W22" s="12" t="s">
        <v>27</v>
      </c>
      <c r="X22" s="13" t="s">
        <v>27</v>
      </c>
      <c r="Y22" s="12" t="s">
        <v>12</v>
      </c>
      <c r="Z22" s="12" t="s">
        <v>43</v>
      </c>
      <c r="AA22" s="13">
        <v>0</v>
      </c>
      <c r="AB22" s="12" t="s">
        <v>55</v>
      </c>
      <c r="AC22" s="12" t="s">
        <v>38</v>
      </c>
      <c r="AD22" s="13" t="s">
        <v>38</v>
      </c>
      <c r="AE22" s="12" t="s">
        <v>4</v>
      </c>
      <c r="AF22" s="12" t="s">
        <v>41</v>
      </c>
      <c r="AG22" s="13">
        <v>0</v>
      </c>
      <c r="AH22" s="12" t="s">
        <v>14</v>
      </c>
      <c r="AI22" s="12" t="s">
        <v>37</v>
      </c>
      <c r="AJ22" s="13" t="s">
        <v>37</v>
      </c>
      <c r="AK22" s="12" t="s">
        <v>26</v>
      </c>
      <c r="AL22" s="12" t="s">
        <v>49</v>
      </c>
      <c r="AM22" s="13">
        <v>0</v>
      </c>
      <c r="AN22" s="12" t="s">
        <v>33</v>
      </c>
      <c r="AO22" s="12" t="s">
        <v>48</v>
      </c>
      <c r="AP22" s="13">
        <v>0</v>
      </c>
      <c r="AQ22" s="12" t="s">
        <v>20</v>
      </c>
      <c r="AR22" s="13">
        <v>0</v>
      </c>
      <c r="AS22" s="15">
        <v>47</v>
      </c>
      <c r="AT22" s="11"/>
      <c r="AU22" s="11"/>
      <c r="AV22" s="11">
        <v>1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</row>
    <row r="23" spans="1:62" x14ac:dyDescent="0.25">
      <c r="A23" s="11" t="s">
        <v>537</v>
      </c>
      <c r="B23" s="11" t="s">
        <v>538</v>
      </c>
      <c r="C23" s="12"/>
      <c r="D23" s="12" t="s">
        <v>31</v>
      </c>
      <c r="E23" s="12" t="s">
        <v>29</v>
      </c>
      <c r="F23" s="13">
        <v>0</v>
      </c>
      <c r="G23" s="12" t="s">
        <v>15</v>
      </c>
      <c r="H23" s="12" t="s">
        <v>37</v>
      </c>
      <c r="I23" s="13">
        <v>0</v>
      </c>
      <c r="J23" s="12" t="s">
        <v>58</v>
      </c>
      <c r="K23" s="12" t="s">
        <v>45</v>
      </c>
      <c r="L23" s="13" t="s">
        <v>45</v>
      </c>
      <c r="M23" s="12" t="s">
        <v>7</v>
      </c>
      <c r="N23" s="12" t="s">
        <v>27</v>
      </c>
      <c r="O23" s="13" t="s">
        <v>27</v>
      </c>
      <c r="P23" s="12" t="s">
        <v>114</v>
      </c>
      <c r="Q23" s="12" t="s">
        <v>43</v>
      </c>
      <c r="R23" s="13" t="s">
        <v>43</v>
      </c>
      <c r="S23" s="12" t="s">
        <v>17</v>
      </c>
      <c r="T23" s="12" t="s">
        <v>49</v>
      </c>
      <c r="U23" s="13" t="s">
        <v>49</v>
      </c>
      <c r="V23" s="12" t="s">
        <v>9</v>
      </c>
      <c r="W23" s="12" t="s">
        <v>41</v>
      </c>
      <c r="X23" s="13" t="s">
        <v>41</v>
      </c>
      <c r="Y23" s="12" t="s">
        <v>12</v>
      </c>
      <c r="Z23" s="12" t="s">
        <v>46</v>
      </c>
      <c r="AA23" s="13">
        <v>0</v>
      </c>
      <c r="AB23" s="12" t="s">
        <v>55</v>
      </c>
      <c r="AC23" s="12" t="s">
        <v>38</v>
      </c>
      <c r="AD23" s="13" t="s">
        <v>38</v>
      </c>
      <c r="AE23" s="12" t="s">
        <v>4</v>
      </c>
      <c r="AF23" s="12" t="s">
        <v>48</v>
      </c>
      <c r="AG23" s="13">
        <v>0</v>
      </c>
      <c r="AH23" s="12" t="s">
        <v>14</v>
      </c>
      <c r="AI23" s="12" t="s">
        <v>50</v>
      </c>
      <c r="AJ23" s="13" t="s">
        <v>50</v>
      </c>
      <c r="AK23" s="12" t="s">
        <v>26</v>
      </c>
      <c r="AL23" s="12" t="s">
        <v>47</v>
      </c>
      <c r="AM23" s="13">
        <v>0</v>
      </c>
      <c r="AN23" s="12" t="s">
        <v>33</v>
      </c>
      <c r="AO23" s="12" t="s">
        <v>39</v>
      </c>
      <c r="AP23" s="13">
        <v>0</v>
      </c>
      <c r="AQ23" s="12" t="s">
        <v>50</v>
      </c>
      <c r="AR23" s="13">
        <v>7</v>
      </c>
      <c r="AS23" s="15">
        <v>56</v>
      </c>
      <c r="AT23" s="11"/>
      <c r="AU23" s="11"/>
      <c r="AV23" s="11">
        <v>1</v>
      </c>
      <c r="AW23" s="11">
        <v>1</v>
      </c>
      <c r="AX23" s="11">
        <v>1</v>
      </c>
      <c r="AY23" s="11">
        <v>1</v>
      </c>
      <c r="AZ23" s="11">
        <v>1</v>
      </c>
      <c r="BA23" s="11">
        <v>1</v>
      </c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</row>
    <row r="24" spans="1:62" x14ac:dyDescent="0.25">
      <c r="A24" s="11" t="s">
        <v>539</v>
      </c>
      <c r="B24" s="11" t="s">
        <v>540</v>
      </c>
      <c r="C24" s="12"/>
      <c r="D24" s="12" t="s">
        <v>63</v>
      </c>
      <c r="E24" s="12" t="s">
        <v>50</v>
      </c>
      <c r="F24" s="13" t="s">
        <v>50</v>
      </c>
      <c r="G24" s="12" t="s">
        <v>15</v>
      </c>
      <c r="H24" s="12" t="s">
        <v>47</v>
      </c>
      <c r="I24" s="13">
        <v>0</v>
      </c>
      <c r="J24" s="12" t="s">
        <v>58</v>
      </c>
      <c r="K24" s="12" t="s">
        <v>39</v>
      </c>
      <c r="L24" s="13" t="s">
        <v>39</v>
      </c>
      <c r="M24" s="12" t="s">
        <v>6</v>
      </c>
      <c r="N24" s="12" t="s">
        <v>45</v>
      </c>
      <c r="O24" s="13">
        <v>0</v>
      </c>
      <c r="P24" s="12" t="s">
        <v>8</v>
      </c>
      <c r="Q24" s="12" t="s">
        <v>27</v>
      </c>
      <c r="R24" s="13">
        <v>0</v>
      </c>
      <c r="S24" s="12" t="s">
        <v>17</v>
      </c>
      <c r="T24" s="12" t="s">
        <v>37</v>
      </c>
      <c r="U24" s="13" t="s">
        <v>37</v>
      </c>
      <c r="V24" s="12" t="s">
        <v>9</v>
      </c>
      <c r="W24" s="12" t="s">
        <v>41</v>
      </c>
      <c r="X24" s="13" t="s">
        <v>41</v>
      </c>
      <c r="Y24" s="12" t="s">
        <v>34</v>
      </c>
      <c r="Z24" s="12" t="s">
        <v>49</v>
      </c>
      <c r="AA24" s="13" t="s">
        <v>49</v>
      </c>
      <c r="AB24" s="12" t="s">
        <v>123</v>
      </c>
      <c r="AC24" s="12" t="s">
        <v>48</v>
      </c>
      <c r="AD24" s="13">
        <v>0</v>
      </c>
      <c r="AE24" s="12" t="s">
        <v>4</v>
      </c>
      <c r="AF24" s="12" t="s">
        <v>29</v>
      </c>
      <c r="AG24" s="13">
        <v>0</v>
      </c>
      <c r="AH24" s="12" t="s">
        <v>11</v>
      </c>
      <c r="AI24" s="12" t="s">
        <v>43</v>
      </c>
      <c r="AJ24" s="13">
        <v>0</v>
      </c>
      <c r="AK24" s="12" t="s">
        <v>26</v>
      </c>
      <c r="AL24" s="12" t="s">
        <v>46</v>
      </c>
      <c r="AM24" s="13">
        <v>0</v>
      </c>
      <c r="AN24" s="12" t="s">
        <v>33</v>
      </c>
      <c r="AO24" s="12" t="s">
        <v>38</v>
      </c>
      <c r="AP24" s="13">
        <v>0</v>
      </c>
      <c r="AQ24" s="12" t="s">
        <v>50</v>
      </c>
      <c r="AR24" s="13">
        <v>7</v>
      </c>
      <c r="AS24" s="15">
        <v>32</v>
      </c>
      <c r="AT24" s="11"/>
      <c r="AU24" s="11"/>
      <c r="AV24" s="11">
        <v>1</v>
      </c>
      <c r="AW24" s="11">
        <v>1</v>
      </c>
      <c r="AX24" s="11">
        <v>1</v>
      </c>
      <c r="AY24" s="11">
        <v>1</v>
      </c>
      <c r="AZ24" s="11">
        <v>1</v>
      </c>
      <c r="BA24" s="11">
        <v>1</v>
      </c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</row>
    <row r="25" spans="1:62" x14ac:dyDescent="0.25">
      <c r="A25" s="11" t="s">
        <v>541</v>
      </c>
      <c r="B25" s="11" t="s">
        <v>116</v>
      </c>
      <c r="C25" s="12"/>
      <c r="D25" s="12" t="s">
        <v>31</v>
      </c>
      <c r="E25" s="12" t="s">
        <v>45</v>
      </c>
      <c r="F25" s="13">
        <v>0</v>
      </c>
      <c r="G25" s="12" t="s">
        <v>28</v>
      </c>
      <c r="H25" s="12" t="s">
        <v>39</v>
      </c>
      <c r="I25" s="13" t="s">
        <v>39</v>
      </c>
      <c r="J25" s="12" t="s">
        <v>58</v>
      </c>
      <c r="K25" s="12" t="s">
        <v>47</v>
      </c>
      <c r="L25" s="13" t="s">
        <v>47</v>
      </c>
      <c r="M25" s="12" t="s">
        <v>7</v>
      </c>
      <c r="N25" s="12" t="s">
        <v>29</v>
      </c>
      <c r="O25" s="13" t="s">
        <v>29</v>
      </c>
      <c r="P25" s="12" t="s">
        <v>114</v>
      </c>
      <c r="Q25" s="12" t="s">
        <v>43</v>
      </c>
      <c r="R25" s="13" t="s">
        <v>43</v>
      </c>
      <c r="S25" s="12" t="s">
        <v>17</v>
      </c>
      <c r="T25" s="12" t="s">
        <v>27</v>
      </c>
      <c r="U25" s="13" t="s">
        <v>27</v>
      </c>
      <c r="V25" s="12" t="s">
        <v>9</v>
      </c>
      <c r="W25" s="12" t="s">
        <v>41</v>
      </c>
      <c r="X25" s="13" t="s">
        <v>41</v>
      </c>
      <c r="Y25" s="12" t="s">
        <v>12</v>
      </c>
      <c r="Z25" s="12" t="s">
        <v>46</v>
      </c>
      <c r="AA25" s="13">
        <v>0</v>
      </c>
      <c r="AB25" s="12" t="s">
        <v>55</v>
      </c>
      <c r="AC25" s="12" t="s">
        <v>38</v>
      </c>
      <c r="AD25" s="13" t="s">
        <v>38</v>
      </c>
      <c r="AE25" s="12" t="s">
        <v>4</v>
      </c>
      <c r="AF25" s="12" t="s">
        <v>49</v>
      </c>
      <c r="AG25" s="13">
        <v>0</v>
      </c>
      <c r="AH25" s="12" t="s">
        <v>14</v>
      </c>
      <c r="AI25" s="12" t="s">
        <v>50</v>
      </c>
      <c r="AJ25" s="13" t="s">
        <v>50</v>
      </c>
      <c r="AK25" s="12" t="s">
        <v>26</v>
      </c>
      <c r="AL25" s="12" t="s">
        <v>37</v>
      </c>
      <c r="AM25" s="13">
        <v>0</v>
      </c>
      <c r="AN25" s="12" t="s">
        <v>33</v>
      </c>
      <c r="AO25" s="12" t="s">
        <v>48</v>
      </c>
      <c r="AP25" s="13">
        <v>0</v>
      </c>
      <c r="AQ25" s="12" t="s">
        <v>50</v>
      </c>
      <c r="AR25" s="13">
        <v>7</v>
      </c>
      <c r="AS25" s="15">
        <v>59</v>
      </c>
      <c r="AT25" s="11"/>
      <c r="AU25" s="11"/>
      <c r="AV25" s="11">
        <v>1</v>
      </c>
      <c r="AW25" s="11">
        <v>1</v>
      </c>
      <c r="AX25" s="11">
        <v>1</v>
      </c>
      <c r="AY25" s="11">
        <v>1</v>
      </c>
      <c r="AZ25" s="11">
        <v>1</v>
      </c>
      <c r="BA25" s="11">
        <v>1</v>
      </c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</row>
    <row r="26" spans="1:62" s="52" customFormat="1" x14ac:dyDescent="0.25">
      <c r="A26" s="16" t="s">
        <v>542</v>
      </c>
      <c r="B26" s="16" t="s">
        <v>118</v>
      </c>
      <c r="C26" s="54" t="s">
        <v>24</v>
      </c>
      <c r="D26" s="17" t="s">
        <v>31</v>
      </c>
      <c r="E26" s="53">
        <v>7</v>
      </c>
      <c r="F26" s="18">
        <v>0</v>
      </c>
      <c r="G26" s="17" t="s">
        <v>15</v>
      </c>
      <c r="H26" s="17" t="s">
        <v>50</v>
      </c>
      <c r="I26" s="13">
        <v>0</v>
      </c>
      <c r="J26" s="17" t="s">
        <v>30</v>
      </c>
      <c r="K26" s="17" t="s">
        <v>45</v>
      </c>
      <c r="L26" s="13">
        <v>0</v>
      </c>
      <c r="M26" s="17" t="s">
        <v>6</v>
      </c>
      <c r="N26" s="17" t="s">
        <v>39</v>
      </c>
      <c r="O26" s="13">
        <v>0</v>
      </c>
      <c r="P26" s="17" t="s">
        <v>114</v>
      </c>
      <c r="Q26" s="17" t="s">
        <v>38</v>
      </c>
      <c r="R26" s="13" t="s">
        <v>38</v>
      </c>
      <c r="S26" s="17" t="s">
        <v>17</v>
      </c>
      <c r="T26" s="17" t="s">
        <v>37</v>
      </c>
      <c r="U26" s="13" t="s">
        <v>37</v>
      </c>
      <c r="V26" s="17" t="s">
        <v>62</v>
      </c>
      <c r="W26" s="17" t="s">
        <v>47</v>
      </c>
      <c r="X26" s="13">
        <v>0</v>
      </c>
      <c r="Y26" s="17" t="s">
        <v>12</v>
      </c>
      <c r="Z26" s="17" t="s">
        <v>29</v>
      </c>
      <c r="AA26" s="13">
        <v>0</v>
      </c>
      <c r="AB26" s="17" t="s">
        <v>55</v>
      </c>
      <c r="AC26" s="17" t="s">
        <v>46</v>
      </c>
      <c r="AD26" s="13" t="s">
        <v>46</v>
      </c>
      <c r="AE26" s="17" t="s">
        <v>4</v>
      </c>
      <c r="AF26" s="17" t="s">
        <v>48</v>
      </c>
      <c r="AG26" s="13">
        <v>0</v>
      </c>
      <c r="AH26" s="17" t="s">
        <v>11</v>
      </c>
      <c r="AI26" s="17" t="s">
        <v>49</v>
      </c>
      <c r="AJ26" s="13">
        <v>0</v>
      </c>
      <c r="AK26" s="17" t="s">
        <v>26</v>
      </c>
      <c r="AL26" s="17" t="s">
        <v>43</v>
      </c>
      <c r="AM26" s="13">
        <v>0</v>
      </c>
      <c r="AN26" s="17" t="s">
        <v>33</v>
      </c>
      <c r="AO26" s="17" t="s">
        <v>27</v>
      </c>
      <c r="AP26" s="13">
        <v>0</v>
      </c>
      <c r="AQ26" s="17" t="s">
        <v>20</v>
      </c>
      <c r="AR26" s="13">
        <v>0</v>
      </c>
      <c r="AS26" s="15">
        <v>31</v>
      </c>
      <c r="AT26" s="11"/>
      <c r="AU26" s="11"/>
      <c r="AV26" s="11">
        <v>1</v>
      </c>
      <c r="AW26" s="11">
        <v>1</v>
      </c>
      <c r="AX26" s="11">
        <v>1</v>
      </c>
      <c r="AY26" s="11">
        <v>1</v>
      </c>
      <c r="AZ26" s="11">
        <v>1</v>
      </c>
      <c r="BA26" s="11">
        <v>1</v>
      </c>
      <c r="BB26" s="55">
        <v>0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J26" s="51">
        <v>1</v>
      </c>
    </row>
    <row r="27" spans="1:62" x14ac:dyDescent="0.25">
      <c r="A27" s="11" t="s">
        <v>543</v>
      </c>
      <c r="B27" s="11" t="s">
        <v>544</v>
      </c>
      <c r="C27" s="12"/>
      <c r="D27" s="12" t="s">
        <v>63</v>
      </c>
      <c r="E27" s="12" t="s">
        <v>27</v>
      </c>
      <c r="F27" s="13" t="s">
        <v>27</v>
      </c>
      <c r="G27" s="12" t="s">
        <v>15</v>
      </c>
      <c r="H27" s="12" t="s">
        <v>45</v>
      </c>
      <c r="I27" s="13">
        <v>0</v>
      </c>
      <c r="J27" s="12" t="s">
        <v>58</v>
      </c>
      <c r="K27" s="12" t="s">
        <v>39</v>
      </c>
      <c r="L27" s="13" t="s">
        <v>39</v>
      </c>
      <c r="M27" s="12" t="s">
        <v>7</v>
      </c>
      <c r="N27" s="12" t="s">
        <v>37</v>
      </c>
      <c r="O27" s="13" t="s">
        <v>37</v>
      </c>
      <c r="P27" s="12" t="s">
        <v>114</v>
      </c>
      <c r="Q27" s="12" t="s">
        <v>46</v>
      </c>
      <c r="R27" s="13" t="s">
        <v>46</v>
      </c>
      <c r="S27" s="12" t="s">
        <v>17</v>
      </c>
      <c r="T27" s="12" t="s">
        <v>41</v>
      </c>
      <c r="U27" s="13" t="s">
        <v>41</v>
      </c>
      <c r="V27" s="12" t="s">
        <v>62</v>
      </c>
      <c r="W27" s="12" t="s">
        <v>47</v>
      </c>
      <c r="X27" s="13">
        <v>0</v>
      </c>
      <c r="Y27" s="12" t="s">
        <v>12</v>
      </c>
      <c r="Z27" s="12" t="s">
        <v>29</v>
      </c>
      <c r="AA27" s="13">
        <v>0</v>
      </c>
      <c r="AB27" s="12" t="s">
        <v>55</v>
      </c>
      <c r="AC27" s="12" t="s">
        <v>43</v>
      </c>
      <c r="AD27" s="13" t="s">
        <v>43</v>
      </c>
      <c r="AE27" s="12" t="s">
        <v>4</v>
      </c>
      <c r="AF27" s="12" t="s">
        <v>48</v>
      </c>
      <c r="AG27" s="13">
        <v>0</v>
      </c>
      <c r="AH27" s="12" t="s">
        <v>11</v>
      </c>
      <c r="AI27" s="12" t="s">
        <v>50</v>
      </c>
      <c r="AJ27" s="13">
        <v>0</v>
      </c>
      <c r="AK27" s="12" t="s">
        <v>26</v>
      </c>
      <c r="AL27" s="12" t="s">
        <v>49</v>
      </c>
      <c r="AM27" s="13">
        <v>0</v>
      </c>
      <c r="AN27" s="12" t="s">
        <v>33</v>
      </c>
      <c r="AO27" s="12" t="s">
        <v>38</v>
      </c>
      <c r="AP27" s="13">
        <v>0</v>
      </c>
      <c r="AQ27" s="12" t="s">
        <v>50</v>
      </c>
      <c r="AR27" s="13">
        <v>7</v>
      </c>
      <c r="AS27" s="15">
        <v>51</v>
      </c>
      <c r="AT27" s="11"/>
      <c r="AU27" s="11"/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</row>
    <row r="28" spans="1:62" x14ac:dyDescent="0.25">
      <c r="A28" s="6" t="s">
        <v>545</v>
      </c>
      <c r="B28" s="6" t="s">
        <v>127</v>
      </c>
      <c r="C28" s="7" t="s">
        <v>24</v>
      </c>
      <c r="D28" s="7" t="s">
        <v>31</v>
      </c>
      <c r="E28" s="7" t="s">
        <v>37</v>
      </c>
      <c r="F28" s="8">
        <v>0</v>
      </c>
      <c r="G28" s="7" t="s">
        <v>28</v>
      </c>
      <c r="H28" s="7" t="s">
        <v>27</v>
      </c>
      <c r="I28" s="8" t="s">
        <v>27</v>
      </c>
      <c r="J28" s="7" t="s">
        <v>30</v>
      </c>
      <c r="K28" s="7" t="s">
        <v>49</v>
      </c>
      <c r="L28" s="8">
        <v>0</v>
      </c>
      <c r="M28" s="7" t="s">
        <v>7</v>
      </c>
      <c r="N28" s="7" t="s">
        <v>41</v>
      </c>
      <c r="O28" s="8" t="s">
        <v>41</v>
      </c>
      <c r="P28" s="7" t="s">
        <v>114</v>
      </c>
      <c r="Q28" s="7" t="s">
        <v>38</v>
      </c>
      <c r="R28" s="8" t="s">
        <v>38</v>
      </c>
      <c r="S28" s="7" t="s">
        <v>17</v>
      </c>
      <c r="T28" s="7" t="s">
        <v>29</v>
      </c>
      <c r="U28" s="8" t="s">
        <v>29</v>
      </c>
      <c r="V28" s="7" t="s">
        <v>9</v>
      </c>
      <c r="W28" s="7" t="s">
        <v>43</v>
      </c>
      <c r="X28" s="8" t="s">
        <v>43</v>
      </c>
      <c r="Y28" s="7" t="s">
        <v>12</v>
      </c>
      <c r="Z28" s="7" t="s">
        <v>48</v>
      </c>
      <c r="AA28" s="8">
        <v>0</v>
      </c>
      <c r="AB28" s="7" t="s">
        <v>55</v>
      </c>
      <c r="AC28" s="7" t="s">
        <v>38</v>
      </c>
      <c r="AD28" s="8" t="s">
        <v>38</v>
      </c>
      <c r="AE28" s="7" t="s">
        <v>4</v>
      </c>
      <c r="AF28" s="7" t="s">
        <v>41</v>
      </c>
      <c r="AG28" s="8">
        <v>0</v>
      </c>
      <c r="AH28" s="7" t="s">
        <v>11</v>
      </c>
      <c r="AI28" s="7" t="s">
        <v>27</v>
      </c>
      <c r="AJ28" s="8">
        <v>0</v>
      </c>
      <c r="AK28" s="7" t="s">
        <v>26</v>
      </c>
      <c r="AL28" s="7" t="s">
        <v>49</v>
      </c>
      <c r="AM28" s="8">
        <v>0</v>
      </c>
      <c r="AN28" s="7" t="s">
        <v>33</v>
      </c>
      <c r="AO28" s="7" t="s">
        <v>38</v>
      </c>
      <c r="AP28" s="8">
        <v>0</v>
      </c>
      <c r="AQ28" s="7" t="s">
        <v>50</v>
      </c>
      <c r="AR28" s="8">
        <v>7</v>
      </c>
      <c r="AS28" s="10">
        <v>66</v>
      </c>
      <c r="AT28" s="6"/>
      <c r="AU28" s="6"/>
      <c r="AV28" s="6">
        <v>0</v>
      </c>
      <c r="AW28" s="6">
        <v>0</v>
      </c>
      <c r="AX28" s="6">
        <v>0</v>
      </c>
      <c r="AY28" s="6">
        <v>0</v>
      </c>
      <c r="AZ28" s="6">
        <v>2</v>
      </c>
      <c r="BA28" s="6">
        <v>1</v>
      </c>
      <c r="BB28" s="6">
        <v>2</v>
      </c>
      <c r="BC28" s="6">
        <v>2</v>
      </c>
      <c r="BD28" s="6">
        <v>1</v>
      </c>
      <c r="BE28" s="6">
        <v>1</v>
      </c>
      <c r="BF28" s="6">
        <v>1</v>
      </c>
      <c r="BG28" s="6">
        <v>0</v>
      </c>
      <c r="BH28" s="6">
        <v>3</v>
      </c>
      <c r="BJ28" s="51" t="s">
        <v>1352</v>
      </c>
    </row>
    <row r="29" spans="1:62" x14ac:dyDescent="0.25">
      <c r="A29" s="11" t="s">
        <v>546</v>
      </c>
      <c r="B29" s="11" t="s">
        <v>129</v>
      </c>
      <c r="C29" s="12"/>
      <c r="D29" s="12" t="s">
        <v>31</v>
      </c>
      <c r="E29" s="12" t="s">
        <v>27</v>
      </c>
      <c r="F29" s="13">
        <v>0</v>
      </c>
      <c r="G29" s="12" t="s">
        <v>15</v>
      </c>
      <c r="H29" s="12" t="s">
        <v>45</v>
      </c>
      <c r="I29" s="13">
        <v>0</v>
      </c>
      <c r="J29" s="12" t="s">
        <v>30</v>
      </c>
      <c r="K29" s="12" t="s">
        <v>39</v>
      </c>
      <c r="L29" s="13">
        <v>0</v>
      </c>
      <c r="M29" s="12" t="s">
        <v>6</v>
      </c>
      <c r="N29" s="12" t="s">
        <v>37</v>
      </c>
      <c r="O29" s="13">
        <v>0</v>
      </c>
      <c r="P29" s="12" t="s">
        <v>114</v>
      </c>
      <c r="Q29" s="12" t="s">
        <v>38</v>
      </c>
      <c r="R29" s="13" t="s">
        <v>38</v>
      </c>
      <c r="S29" s="12" t="s">
        <v>17</v>
      </c>
      <c r="T29" s="12" t="s">
        <v>48</v>
      </c>
      <c r="U29" s="13" t="s">
        <v>48</v>
      </c>
      <c r="V29" s="12" t="s">
        <v>9</v>
      </c>
      <c r="W29" s="12" t="s">
        <v>29</v>
      </c>
      <c r="X29" s="13" t="s">
        <v>29</v>
      </c>
      <c r="Y29" s="12" t="s">
        <v>12</v>
      </c>
      <c r="Z29" s="12" t="s">
        <v>46</v>
      </c>
      <c r="AA29" s="13">
        <v>0</v>
      </c>
      <c r="AB29" s="12" t="s">
        <v>55</v>
      </c>
      <c r="AC29" s="12" t="s">
        <v>43</v>
      </c>
      <c r="AD29" s="13" t="s">
        <v>43</v>
      </c>
      <c r="AE29" s="12" t="s">
        <v>4</v>
      </c>
      <c r="AF29" s="12" t="s">
        <v>47</v>
      </c>
      <c r="AG29" s="13">
        <v>0</v>
      </c>
      <c r="AH29" s="12" t="s">
        <v>11</v>
      </c>
      <c r="AI29" s="12" t="s">
        <v>50</v>
      </c>
      <c r="AJ29" s="13">
        <v>0</v>
      </c>
      <c r="AK29" s="12" t="s">
        <v>26</v>
      </c>
      <c r="AL29" s="12" t="s">
        <v>41</v>
      </c>
      <c r="AM29" s="13">
        <v>0</v>
      </c>
      <c r="AN29" s="12" t="s">
        <v>33</v>
      </c>
      <c r="AO29" s="12" t="s">
        <v>49</v>
      </c>
      <c r="AP29" s="13">
        <v>0</v>
      </c>
      <c r="AQ29" s="12" t="s">
        <v>20</v>
      </c>
      <c r="AR29" s="13">
        <v>0</v>
      </c>
      <c r="AS29" s="15">
        <v>43</v>
      </c>
      <c r="AT29" s="11"/>
      <c r="AU29" s="11"/>
      <c r="AV29" s="11">
        <v>1</v>
      </c>
      <c r="AW29" s="11">
        <v>1</v>
      </c>
      <c r="AX29" s="11">
        <v>1</v>
      </c>
      <c r="AY29" s="11">
        <v>1</v>
      </c>
      <c r="AZ29" s="11">
        <v>1</v>
      </c>
      <c r="BA29" s="11">
        <v>1</v>
      </c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</row>
    <row r="30" spans="1:62" x14ac:dyDescent="0.25">
      <c r="A30" s="11" t="s">
        <v>547</v>
      </c>
      <c r="B30" s="11" t="s">
        <v>135</v>
      </c>
      <c r="C30" s="12"/>
      <c r="D30" s="12" t="s">
        <v>31</v>
      </c>
      <c r="E30" s="12" t="s">
        <v>41</v>
      </c>
      <c r="F30" s="13">
        <v>0</v>
      </c>
      <c r="G30" s="12" t="s">
        <v>28</v>
      </c>
      <c r="H30" s="12" t="s">
        <v>45</v>
      </c>
      <c r="I30" s="13" t="s">
        <v>45</v>
      </c>
      <c r="J30" s="12" t="s">
        <v>58</v>
      </c>
      <c r="K30" s="12" t="s">
        <v>39</v>
      </c>
      <c r="L30" s="13" t="s">
        <v>39</v>
      </c>
      <c r="M30" s="12" t="s">
        <v>7</v>
      </c>
      <c r="N30" s="12" t="s">
        <v>27</v>
      </c>
      <c r="O30" s="13" t="s">
        <v>27</v>
      </c>
      <c r="P30" s="12" t="s">
        <v>114</v>
      </c>
      <c r="Q30" s="12" t="s">
        <v>46</v>
      </c>
      <c r="R30" s="13" t="s">
        <v>46</v>
      </c>
      <c r="S30" s="12" t="s">
        <v>17</v>
      </c>
      <c r="T30" s="12" t="s">
        <v>47</v>
      </c>
      <c r="U30" s="13" t="s">
        <v>47</v>
      </c>
      <c r="V30" s="12" t="s">
        <v>9</v>
      </c>
      <c r="W30" s="12" t="s">
        <v>29</v>
      </c>
      <c r="X30" s="13" t="s">
        <v>29</v>
      </c>
      <c r="Y30" s="12" t="s">
        <v>12</v>
      </c>
      <c r="Z30" s="12" t="s">
        <v>43</v>
      </c>
      <c r="AA30" s="13">
        <v>0</v>
      </c>
      <c r="AB30" s="12" t="s">
        <v>55</v>
      </c>
      <c r="AC30" s="12" t="s">
        <v>38</v>
      </c>
      <c r="AD30" s="13" t="s">
        <v>38</v>
      </c>
      <c r="AE30" s="12" t="s">
        <v>4</v>
      </c>
      <c r="AF30" s="12" t="s">
        <v>49</v>
      </c>
      <c r="AG30" s="13">
        <v>0</v>
      </c>
      <c r="AH30" s="12" t="s">
        <v>14</v>
      </c>
      <c r="AI30" s="12" t="s">
        <v>37</v>
      </c>
      <c r="AJ30" s="13" t="s">
        <v>37</v>
      </c>
      <c r="AK30" s="12" t="s">
        <v>26</v>
      </c>
      <c r="AL30" s="12" t="s">
        <v>50</v>
      </c>
      <c r="AM30" s="13">
        <v>0</v>
      </c>
      <c r="AN30" s="12" t="s">
        <v>33</v>
      </c>
      <c r="AO30" s="12" t="s">
        <v>48</v>
      </c>
      <c r="AP30" s="13">
        <v>0</v>
      </c>
      <c r="AQ30" s="12" t="s">
        <v>50</v>
      </c>
      <c r="AR30" s="13">
        <v>7</v>
      </c>
      <c r="AS30" s="15">
        <v>62</v>
      </c>
      <c r="AT30" s="11"/>
      <c r="AU30" s="11"/>
      <c r="AV30" s="11">
        <v>1</v>
      </c>
      <c r="AW30" s="11">
        <v>1</v>
      </c>
      <c r="AX30" s="11">
        <v>1</v>
      </c>
      <c r="AY30" s="11">
        <v>1</v>
      </c>
      <c r="AZ30" s="11">
        <v>1</v>
      </c>
      <c r="BA30" s="11">
        <v>1</v>
      </c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</row>
    <row r="31" spans="1:62" x14ac:dyDescent="0.25">
      <c r="A31" s="11" t="s">
        <v>548</v>
      </c>
      <c r="B31" s="11" t="s">
        <v>139</v>
      </c>
      <c r="C31" s="12"/>
      <c r="D31" s="12" t="s">
        <v>63</v>
      </c>
      <c r="E31" s="12" t="s">
        <v>39</v>
      </c>
      <c r="F31" s="13" t="s">
        <v>39</v>
      </c>
      <c r="G31" s="12" t="s">
        <v>28</v>
      </c>
      <c r="H31" s="12" t="s">
        <v>29</v>
      </c>
      <c r="I31" s="13" t="s">
        <v>29</v>
      </c>
      <c r="J31" s="12" t="s">
        <v>30</v>
      </c>
      <c r="K31" s="12" t="s">
        <v>45</v>
      </c>
      <c r="L31" s="13">
        <v>0</v>
      </c>
      <c r="M31" s="12" t="s">
        <v>7</v>
      </c>
      <c r="N31" s="12" t="s">
        <v>37</v>
      </c>
      <c r="O31" s="13" t="s">
        <v>37</v>
      </c>
      <c r="P31" s="12" t="s">
        <v>114</v>
      </c>
      <c r="Q31" s="12" t="s">
        <v>38</v>
      </c>
      <c r="R31" s="13" t="s">
        <v>38</v>
      </c>
      <c r="S31" s="12" t="s">
        <v>17</v>
      </c>
      <c r="T31" s="12" t="s">
        <v>27</v>
      </c>
      <c r="U31" s="13" t="s">
        <v>27</v>
      </c>
      <c r="V31" s="12" t="s">
        <v>9</v>
      </c>
      <c r="W31" s="12" t="s">
        <v>41</v>
      </c>
      <c r="X31" s="13" t="s">
        <v>41</v>
      </c>
      <c r="Y31" s="12" t="s">
        <v>12</v>
      </c>
      <c r="Z31" s="12" t="s">
        <v>43</v>
      </c>
      <c r="AA31" s="13">
        <v>0</v>
      </c>
      <c r="AB31" s="12" t="s">
        <v>55</v>
      </c>
      <c r="AC31" s="12" t="s">
        <v>49</v>
      </c>
      <c r="AD31" s="13" t="s">
        <v>49</v>
      </c>
      <c r="AE31" s="12" t="s">
        <v>4</v>
      </c>
      <c r="AF31" s="12" t="s">
        <v>48</v>
      </c>
      <c r="AG31" s="13">
        <v>0</v>
      </c>
      <c r="AH31" s="12" t="s">
        <v>11</v>
      </c>
      <c r="AI31" s="12" t="s">
        <v>47</v>
      </c>
      <c r="AJ31" s="13">
        <v>0</v>
      </c>
      <c r="AK31" s="12" t="s">
        <v>59</v>
      </c>
      <c r="AL31" s="12" t="s">
        <v>50</v>
      </c>
      <c r="AM31" s="13" t="s">
        <v>50</v>
      </c>
      <c r="AN31" s="12" t="s">
        <v>33</v>
      </c>
      <c r="AO31" s="12" t="s">
        <v>46</v>
      </c>
      <c r="AP31" s="13">
        <v>0</v>
      </c>
      <c r="AQ31" s="12" t="s">
        <v>20</v>
      </c>
      <c r="AR31" s="13">
        <v>0</v>
      </c>
      <c r="AS31" s="15">
        <v>53</v>
      </c>
      <c r="AT31" s="11"/>
      <c r="AU31" s="11"/>
      <c r="AV31" s="11">
        <v>1</v>
      </c>
      <c r="AW31" s="11">
        <v>1</v>
      </c>
      <c r="AX31" s="11">
        <v>1</v>
      </c>
      <c r="AY31" s="11">
        <v>1</v>
      </c>
      <c r="AZ31" s="11">
        <v>1</v>
      </c>
      <c r="BA31" s="11">
        <v>1</v>
      </c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</row>
    <row r="32" spans="1:62" x14ac:dyDescent="0.25">
      <c r="A32" s="11" t="s">
        <v>549</v>
      </c>
      <c r="B32" s="11" t="s">
        <v>145</v>
      </c>
      <c r="C32" s="12"/>
      <c r="D32" s="12" t="s">
        <v>31</v>
      </c>
      <c r="E32" s="12" t="s">
        <v>48</v>
      </c>
      <c r="F32" s="13">
        <v>0</v>
      </c>
      <c r="G32" s="12" t="s">
        <v>28</v>
      </c>
      <c r="H32" s="12" t="s">
        <v>39</v>
      </c>
      <c r="I32" s="13" t="s">
        <v>39</v>
      </c>
      <c r="J32" s="12" t="s">
        <v>58</v>
      </c>
      <c r="K32" s="12" t="s">
        <v>50</v>
      </c>
      <c r="L32" s="13" t="s">
        <v>50</v>
      </c>
      <c r="M32" s="12" t="s">
        <v>7</v>
      </c>
      <c r="N32" s="12" t="s">
        <v>41</v>
      </c>
      <c r="O32" s="13" t="s">
        <v>41</v>
      </c>
      <c r="P32" s="12" t="s">
        <v>114</v>
      </c>
      <c r="Q32" s="12" t="s">
        <v>46</v>
      </c>
      <c r="R32" s="13" t="s">
        <v>46</v>
      </c>
      <c r="S32" s="12" t="s">
        <v>17</v>
      </c>
      <c r="T32" s="12" t="s">
        <v>27</v>
      </c>
      <c r="U32" s="13" t="s">
        <v>27</v>
      </c>
      <c r="V32" s="12" t="s">
        <v>9</v>
      </c>
      <c r="W32" s="12" t="s">
        <v>49</v>
      </c>
      <c r="X32" s="13" t="s">
        <v>49</v>
      </c>
      <c r="Y32" s="12" t="s">
        <v>12</v>
      </c>
      <c r="Z32" s="12" t="s">
        <v>38</v>
      </c>
      <c r="AA32" s="13">
        <v>0</v>
      </c>
      <c r="AB32" s="12" t="s">
        <v>55</v>
      </c>
      <c r="AC32" s="12" t="s">
        <v>43</v>
      </c>
      <c r="AD32" s="13" t="s">
        <v>43</v>
      </c>
      <c r="AE32" s="12" t="s">
        <v>4</v>
      </c>
      <c r="AF32" s="12" t="s">
        <v>29</v>
      </c>
      <c r="AG32" s="13">
        <v>0</v>
      </c>
      <c r="AH32" s="12" t="s">
        <v>14</v>
      </c>
      <c r="AI32" s="12" t="s">
        <v>47</v>
      </c>
      <c r="AJ32" s="13" t="s">
        <v>47</v>
      </c>
      <c r="AK32" s="12" t="s">
        <v>26</v>
      </c>
      <c r="AL32" s="12" t="s">
        <v>45</v>
      </c>
      <c r="AM32" s="13">
        <v>0</v>
      </c>
      <c r="AN32" s="12" t="s">
        <v>33</v>
      </c>
      <c r="AO32" s="12" t="s">
        <v>37</v>
      </c>
      <c r="AP32" s="13">
        <v>0</v>
      </c>
      <c r="AQ32" s="12" t="s">
        <v>50</v>
      </c>
      <c r="AR32" s="13">
        <v>7</v>
      </c>
      <c r="AS32" s="15">
        <v>56</v>
      </c>
      <c r="AT32" s="11"/>
      <c r="AU32" s="11"/>
      <c r="AV32" s="11">
        <v>1</v>
      </c>
      <c r="AW32" s="11">
        <v>1</v>
      </c>
      <c r="AX32" s="11">
        <v>1</v>
      </c>
      <c r="AY32" s="11">
        <v>1</v>
      </c>
      <c r="AZ32" s="11">
        <v>1</v>
      </c>
      <c r="BA32" s="11">
        <v>1</v>
      </c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</row>
    <row r="33" spans="1:62" x14ac:dyDescent="0.25">
      <c r="A33" s="11" t="s">
        <v>550</v>
      </c>
      <c r="B33" s="11" t="s">
        <v>147</v>
      </c>
      <c r="C33" s="12"/>
      <c r="D33" s="12" t="s">
        <v>31</v>
      </c>
      <c r="E33" s="12" t="s">
        <v>48</v>
      </c>
      <c r="F33" s="13">
        <v>0</v>
      </c>
      <c r="G33" s="12" t="s">
        <v>28</v>
      </c>
      <c r="H33" s="12" t="s">
        <v>27</v>
      </c>
      <c r="I33" s="13" t="s">
        <v>27</v>
      </c>
      <c r="J33" s="12" t="s">
        <v>30</v>
      </c>
      <c r="K33" s="12" t="s">
        <v>45</v>
      </c>
      <c r="L33" s="13">
        <v>0</v>
      </c>
      <c r="M33" s="12" t="s">
        <v>7</v>
      </c>
      <c r="N33" s="12" t="s">
        <v>49</v>
      </c>
      <c r="O33" s="13" t="s">
        <v>49</v>
      </c>
      <c r="P33" s="12" t="s">
        <v>114</v>
      </c>
      <c r="Q33" s="12" t="s">
        <v>38</v>
      </c>
      <c r="R33" s="13" t="s">
        <v>38</v>
      </c>
      <c r="S33" s="12" t="s">
        <v>17</v>
      </c>
      <c r="T33" s="12" t="s">
        <v>37</v>
      </c>
      <c r="U33" s="13" t="s">
        <v>37</v>
      </c>
      <c r="V33" s="12" t="s">
        <v>62</v>
      </c>
      <c r="W33" s="12" t="s">
        <v>50</v>
      </c>
      <c r="X33" s="13">
        <v>0</v>
      </c>
      <c r="Y33" s="12" t="s">
        <v>12</v>
      </c>
      <c r="Z33" s="12" t="s">
        <v>46</v>
      </c>
      <c r="AA33" s="13">
        <v>0</v>
      </c>
      <c r="AB33" s="12" t="s">
        <v>55</v>
      </c>
      <c r="AC33" s="12" t="s">
        <v>29</v>
      </c>
      <c r="AD33" s="13" t="s">
        <v>29</v>
      </c>
      <c r="AE33" s="12" t="s">
        <v>13</v>
      </c>
      <c r="AF33" s="12" t="s">
        <v>47</v>
      </c>
      <c r="AG33" s="13" t="s">
        <v>47</v>
      </c>
      <c r="AH33" s="12" t="s">
        <v>11</v>
      </c>
      <c r="AI33" s="12" t="s">
        <v>41</v>
      </c>
      <c r="AJ33" s="13">
        <v>0</v>
      </c>
      <c r="AK33" s="12" t="s">
        <v>59</v>
      </c>
      <c r="AL33" s="12" t="s">
        <v>39</v>
      </c>
      <c r="AM33" s="13" t="s">
        <v>39</v>
      </c>
      <c r="AN33" s="12" t="s">
        <v>33</v>
      </c>
      <c r="AO33" s="12" t="s">
        <v>43</v>
      </c>
      <c r="AP33" s="13">
        <v>0</v>
      </c>
      <c r="AQ33" s="12" t="s">
        <v>50</v>
      </c>
      <c r="AR33" s="13">
        <v>7</v>
      </c>
      <c r="AS33" s="15">
        <v>54</v>
      </c>
      <c r="AT33" s="11"/>
      <c r="AU33" s="11"/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</row>
    <row r="34" spans="1:62" x14ac:dyDescent="0.25">
      <c r="A34" s="11" t="s">
        <v>551</v>
      </c>
      <c r="B34" s="11" t="s">
        <v>153</v>
      </c>
      <c r="C34" s="12"/>
      <c r="D34" s="12" t="s">
        <v>31</v>
      </c>
      <c r="E34" s="12" t="s">
        <v>45</v>
      </c>
      <c r="F34" s="13">
        <v>0</v>
      </c>
      <c r="G34" s="12" t="s">
        <v>28</v>
      </c>
      <c r="H34" s="12" t="s">
        <v>39</v>
      </c>
      <c r="I34" s="13" t="s">
        <v>39</v>
      </c>
      <c r="J34" s="12" t="s">
        <v>30</v>
      </c>
      <c r="K34" s="12" t="s">
        <v>47</v>
      </c>
      <c r="L34" s="13">
        <v>0</v>
      </c>
      <c r="M34" s="12" t="s">
        <v>7</v>
      </c>
      <c r="N34" s="12" t="s">
        <v>49</v>
      </c>
      <c r="O34" s="13" t="s">
        <v>49</v>
      </c>
      <c r="P34" s="12" t="s">
        <v>114</v>
      </c>
      <c r="Q34" s="12" t="s">
        <v>46</v>
      </c>
      <c r="R34" s="13" t="s">
        <v>46</v>
      </c>
      <c r="S34" s="12" t="s">
        <v>17</v>
      </c>
      <c r="T34" s="12" t="s">
        <v>27</v>
      </c>
      <c r="U34" s="13" t="s">
        <v>27</v>
      </c>
      <c r="V34" s="12" t="s">
        <v>9</v>
      </c>
      <c r="W34" s="12" t="s">
        <v>50</v>
      </c>
      <c r="X34" s="13" t="s">
        <v>50</v>
      </c>
      <c r="Y34" s="12" t="s">
        <v>12</v>
      </c>
      <c r="Z34" s="12" t="s">
        <v>29</v>
      </c>
      <c r="AA34" s="13">
        <v>0</v>
      </c>
      <c r="AB34" s="12" t="s">
        <v>55</v>
      </c>
      <c r="AC34" s="12" t="s">
        <v>43</v>
      </c>
      <c r="AD34" s="13" t="s">
        <v>43</v>
      </c>
      <c r="AE34" s="12" t="s">
        <v>4</v>
      </c>
      <c r="AF34" s="12" t="s">
        <v>37</v>
      </c>
      <c r="AG34" s="13">
        <v>0</v>
      </c>
      <c r="AH34" s="12" t="s">
        <v>14</v>
      </c>
      <c r="AI34" s="12" t="s">
        <v>41</v>
      </c>
      <c r="AJ34" s="13" t="s">
        <v>41</v>
      </c>
      <c r="AK34" s="12" t="s">
        <v>26</v>
      </c>
      <c r="AL34" s="12" t="s">
        <v>48</v>
      </c>
      <c r="AM34" s="13">
        <v>0</v>
      </c>
      <c r="AN34" s="12" t="s">
        <v>33</v>
      </c>
      <c r="AO34" s="12" t="s">
        <v>38</v>
      </c>
      <c r="AP34" s="13">
        <v>0</v>
      </c>
      <c r="AQ34" s="12" t="s">
        <v>20</v>
      </c>
      <c r="AR34" s="13">
        <v>0</v>
      </c>
      <c r="AS34" s="15">
        <v>47</v>
      </c>
      <c r="AT34" s="11"/>
      <c r="AU34" s="11"/>
      <c r="AV34" s="11">
        <v>1</v>
      </c>
      <c r="AW34" s="11">
        <v>1</v>
      </c>
      <c r="AX34" s="11">
        <v>1</v>
      </c>
      <c r="AY34" s="11">
        <v>1</v>
      </c>
      <c r="AZ34" s="11">
        <v>1</v>
      </c>
      <c r="BA34" s="11">
        <v>1</v>
      </c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</row>
    <row r="35" spans="1:62" x14ac:dyDescent="0.25">
      <c r="A35" s="11" t="s">
        <v>552</v>
      </c>
      <c r="B35" s="11" t="s">
        <v>155</v>
      </c>
      <c r="C35" s="12"/>
      <c r="D35" s="12" t="s">
        <v>31</v>
      </c>
      <c r="E35" s="12" t="s">
        <v>39</v>
      </c>
      <c r="F35" s="13">
        <v>0</v>
      </c>
      <c r="G35" s="12" t="s">
        <v>28</v>
      </c>
      <c r="H35" s="12" t="s">
        <v>50</v>
      </c>
      <c r="I35" s="13" t="s">
        <v>50</v>
      </c>
      <c r="J35" s="12" t="s">
        <v>30</v>
      </c>
      <c r="K35" s="12" t="s">
        <v>37</v>
      </c>
      <c r="L35" s="13">
        <v>0</v>
      </c>
      <c r="M35" s="12" t="s">
        <v>6</v>
      </c>
      <c r="N35" s="12" t="s">
        <v>27</v>
      </c>
      <c r="O35" s="13">
        <v>0</v>
      </c>
      <c r="P35" s="12" t="s">
        <v>114</v>
      </c>
      <c r="Q35" s="12" t="s">
        <v>41</v>
      </c>
      <c r="R35" s="13" t="s">
        <v>41</v>
      </c>
      <c r="S35" s="12" t="s">
        <v>17</v>
      </c>
      <c r="T35" s="12" t="s">
        <v>45</v>
      </c>
      <c r="U35" s="13" t="s">
        <v>45</v>
      </c>
      <c r="V35" s="12" t="s">
        <v>62</v>
      </c>
      <c r="W35" s="12" t="s">
        <v>29</v>
      </c>
      <c r="X35" s="13">
        <v>0</v>
      </c>
      <c r="Y35" s="12" t="s">
        <v>12</v>
      </c>
      <c r="Z35" s="12" t="s">
        <v>49</v>
      </c>
      <c r="AA35" s="13">
        <v>0</v>
      </c>
      <c r="AB35" s="12" t="s">
        <v>55</v>
      </c>
      <c r="AC35" s="12" t="s">
        <v>38</v>
      </c>
      <c r="AD35" s="13" t="s">
        <v>38</v>
      </c>
      <c r="AE35" s="12" t="s">
        <v>4</v>
      </c>
      <c r="AF35" s="12" t="s">
        <v>46</v>
      </c>
      <c r="AG35" s="13">
        <v>0</v>
      </c>
      <c r="AH35" s="12" t="s">
        <v>14</v>
      </c>
      <c r="AI35" s="12" t="s">
        <v>48</v>
      </c>
      <c r="AJ35" s="13" t="s">
        <v>48</v>
      </c>
      <c r="AK35" s="12" t="s">
        <v>26</v>
      </c>
      <c r="AL35" s="12" t="s">
        <v>47</v>
      </c>
      <c r="AM35" s="13">
        <v>0</v>
      </c>
      <c r="AN35" s="12" t="s">
        <v>33</v>
      </c>
      <c r="AO35" s="12" t="s">
        <v>43</v>
      </c>
      <c r="AP35" s="13">
        <v>0</v>
      </c>
      <c r="AQ35" s="12" t="s">
        <v>50</v>
      </c>
      <c r="AR35" s="13">
        <v>7</v>
      </c>
      <c r="AS35" s="15">
        <v>41</v>
      </c>
      <c r="AT35" s="11"/>
      <c r="AU35" s="11"/>
      <c r="AV35" s="11">
        <v>1</v>
      </c>
      <c r="AW35" s="11">
        <v>1</v>
      </c>
      <c r="AX35" s="11">
        <v>1</v>
      </c>
      <c r="AY35" s="11">
        <v>1</v>
      </c>
      <c r="AZ35" s="11">
        <v>1</v>
      </c>
      <c r="BA35" s="11">
        <v>1</v>
      </c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</row>
    <row r="36" spans="1:62" x14ac:dyDescent="0.25">
      <c r="A36" s="11" t="s">
        <v>553</v>
      </c>
      <c r="B36" s="11" t="s">
        <v>163</v>
      </c>
      <c r="C36" s="12"/>
      <c r="D36" s="12" t="s">
        <v>31</v>
      </c>
      <c r="E36" s="12" t="s">
        <v>39</v>
      </c>
      <c r="F36" s="13">
        <v>0</v>
      </c>
      <c r="G36" s="12" t="s">
        <v>28</v>
      </c>
      <c r="H36" s="12" t="s">
        <v>48</v>
      </c>
      <c r="I36" s="13" t="s">
        <v>48</v>
      </c>
      <c r="J36" s="12" t="s">
        <v>58</v>
      </c>
      <c r="K36" s="12" t="s">
        <v>45</v>
      </c>
      <c r="L36" s="13" t="s">
        <v>45</v>
      </c>
      <c r="M36" s="12" t="s">
        <v>7</v>
      </c>
      <c r="N36" s="12" t="s">
        <v>49</v>
      </c>
      <c r="O36" s="13" t="s">
        <v>49</v>
      </c>
      <c r="P36" s="12" t="s">
        <v>114</v>
      </c>
      <c r="Q36" s="12" t="s">
        <v>38</v>
      </c>
      <c r="R36" s="13" t="s">
        <v>38</v>
      </c>
      <c r="S36" s="12" t="s">
        <v>17</v>
      </c>
      <c r="T36" s="12" t="s">
        <v>41</v>
      </c>
      <c r="U36" s="13" t="s">
        <v>41</v>
      </c>
      <c r="V36" s="12" t="s">
        <v>62</v>
      </c>
      <c r="W36" s="12" t="s">
        <v>37</v>
      </c>
      <c r="X36" s="13">
        <v>0</v>
      </c>
      <c r="Y36" s="12" t="s">
        <v>12</v>
      </c>
      <c r="Z36" s="12" t="s">
        <v>43</v>
      </c>
      <c r="AA36" s="13">
        <v>0</v>
      </c>
      <c r="AB36" s="12" t="s">
        <v>55</v>
      </c>
      <c r="AC36" s="12" t="s">
        <v>46</v>
      </c>
      <c r="AD36" s="13" t="s">
        <v>46</v>
      </c>
      <c r="AE36" s="12" t="s">
        <v>4</v>
      </c>
      <c r="AF36" s="12" t="s">
        <v>29</v>
      </c>
      <c r="AG36" s="13">
        <v>0</v>
      </c>
      <c r="AH36" s="12" t="s">
        <v>14</v>
      </c>
      <c r="AI36" s="12" t="s">
        <v>47</v>
      </c>
      <c r="AJ36" s="13" t="s">
        <v>47</v>
      </c>
      <c r="AK36" s="12" t="s">
        <v>26</v>
      </c>
      <c r="AL36" s="12" t="s">
        <v>27</v>
      </c>
      <c r="AM36" s="13">
        <v>0</v>
      </c>
      <c r="AN36" s="12" t="s">
        <v>32</v>
      </c>
      <c r="AO36" s="12" t="s">
        <v>50</v>
      </c>
      <c r="AP36" s="13" t="s">
        <v>50</v>
      </c>
      <c r="AQ36" s="12" t="s">
        <v>50</v>
      </c>
      <c r="AR36" s="13">
        <v>7</v>
      </c>
      <c r="AS36" s="15">
        <v>63</v>
      </c>
      <c r="AT36" s="11"/>
      <c r="AU36" s="11"/>
      <c r="AV36" s="11">
        <v>1</v>
      </c>
      <c r="AW36" s="11">
        <v>1</v>
      </c>
      <c r="AX36" s="11">
        <v>1</v>
      </c>
      <c r="AY36" s="11">
        <v>1</v>
      </c>
      <c r="AZ36" s="11">
        <v>1</v>
      </c>
      <c r="BA36" s="11">
        <v>1</v>
      </c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</row>
    <row r="37" spans="1:62" x14ac:dyDescent="0.25">
      <c r="A37" s="11" t="s">
        <v>554</v>
      </c>
      <c r="B37" s="11" t="s">
        <v>165</v>
      </c>
      <c r="C37" s="12"/>
      <c r="D37" s="12" t="s">
        <v>31</v>
      </c>
      <c r="E37" s="12" t="s">
        <v>27</v>
      </c>
      <c r="F37" s="13">
        <v>0</v>
      </c>
      <c r="G37" s="12" t="s">
        <v>15</v>
      </c>
      <c r="H37" s="12" t="s">
        <v>50</v>
      </c>
      <c r="I37" s="13">
        <v>0</v>
      </c>
      <c r="J37" s="12" t="s">
        <v>30</v>
      </c>
      <c r="K37" s="12" t="s">
        <v>47</v>
      </c>
      <c r="L37" s="13">
        <v>0</v>
      </c>
      <c r="M37" s="12" t="s">
        <v>7</v>
      </c>
      <c r="N37" s="12" t="s">
        <v>43</v>
      </c>
      <c r="O37" s="13" t="s">
        <v>43</v>
      </c>
      <c r="P37" s="12" t="s">
        <v>114</v>
      </c>
      <c r="Q37" s="12" t="s">
        <v>46</v>
      </c>
      <c r="R37" s="13" t="s">
        <v>46</v>
      </c>
      <c r="S37" s="12" t="s">
        <v>17</v>
      </c>
      <c r="T37" s="12" t="s">
        <v>48</v>
      </c>
      <c r="U37" s="13" t="s">
        <v>48</v>
      </c>
      <c r="V37" s="12" t="s">
        <v>9</v>
      </c>
      <c r="W37" s="12" t="s">
        <v>37</v>
      </c>
      <c r="X37" s="13" t="s">
        <v>37</v>
      </c>
      <c r="Y37" s="12" t="s">
        <v>12</v>
      </c>
      <c r="Z37" s="12" t="s">
        <v>29</v>
      </c>
      <c r="AA37" s="13">
        <v>0</v>
      </c>
      <c r="AB37" s="12" t="s">
        <v>55</v>
      </c>
      <c r="AC37" s="12" t="s">
        <v>38</v>
      </c>
      <c r="AD37" s="13" t="s">
        <v>38</v>
      </c>
      <c r="AE37" s="12" t="s">
        <v>4</v>
      </c>
      <c r="AF37" s="12" t="s">
        <v>49</v>
      </c>
      <c r="AG37" s="13">
        <v>0</v>
      </c>
      <c r="AH37" s="12" t="s">
        <v>11</v>
      </c>
      <c r="AI37" s="12" t="s">
        <v>39</v>
      </c>
      <c r="AJ37" s="13">
        <v>0</v>
      </c>
      <c r="AK37" s="12" t="s">
        <v>26</v>
      </c>
      <c r="AL37" s="12" t="s">
        <v>45</v>
      </c>
      <c r="AM37" s="13">
        <v>0</v>
      </c>
      <c r="AN37" s="12" t="s">
        <v>33</v>
      </c>
      <c r="AO37" s="12" t="s">
        <v>41</v>
      </c>
      <c r="AP37" s="13">
        <v>0</v>
      </c>
      <c r="AQ37" s="12" t="s">
        <v>20</v>
      </c>
      <c r="AR37" s="13">
        <v>0</v>
      </c>
      <c r="AS37" s="15">
        <v>51</v>
      </c>
      <c r="AT37" s="11"/>
      <c r="AU37" s="11"/>
      <c r="AV37" s="11">
        <v>1</v>
      </c>
      <c r="AW37" s="11">
        <v>1</v>
      </c>
      <c r="AX37" s="11">
        <v>1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</row>
    <row r="38" spans="1:62" x14ac:dyDescent="0.25">
      <c r="A38" s="11" t="s">
        <v>555</v>
      </c>
      <c r="B38" s="11" t="s">
        <v>167</v>
      </c>
      <c r="C38" s="12"/>
      <c r="D38" s="12" t="s">
        <v>63</v>
      </c>
      <c r="E38" s="12" t="s">
        <v>47</v>
      </c>
      <c r="F38" s="13" t="s">
        <v>47</v>
      </c>
      <c r="G38" s="12" t="s">
        <v>28</v>
      </c>
      <c r="H38" s="12" t="s">
        <v>49</v>
      </c>
      <c r="I38" s="13" t="s">
        <v>49</v>
      </c>
      <c r="J38" s="12" t="s">
        <v>58</v>
      </c>
      <c r="K38" s="12" t="s">
        <v>50</v>
      </c>
      <c r="L38" s="13" t="s">
        <v>50</v>
      </c>
      <c r="M38" s="12" t="s">
        <v>7</v>
      </c>
      <c r="N38" s="12" t="s">
        <v>48</v>
      </c>
      <c r="O38" s="13" t="s">
        <v>48</v>
      </c>
      <c r="P38" s="12" t="s">
        <v>114</v>
      </c>
      <c r="Q38" s="12" t="s">
        <v>46</v>
      </c>
      <c r="R38" s="13" t="s">
        <v>46</v>
      </c>
      <c r="S38" s="12" t="s">
        <v>10</v>
      </c>
      <c r="T38" s="12" t="s">
        <v>39</v>
      </c>
      <c r="U38" s="13">
        <v>0</v>
      </c>
      <c r="V38" s="12" t="s">
        <v>9</v>
      </c>
      <c r="W38" s="12" t="s">
        <v>45</v>
      </c>
      <c r="X38" s="13" t="s">
        <v>45</v>
      </c>
      <c r="Y38" s="12" t="s">
        <v>12</v>
      </c>
      <c r="Z38" s="12" t="s">
        <v>38</v>
      </c>
      <c r="AA38" s="13">
        <v>0</v>
      </c>
      <c r="AB38" s="12" t="s">
        <v>55</v>
      </c>
      <c r="AC38" s="12" t="s">
        <v>43</v>
      </c>
      <c r="AD38" s="13" t="s">
        <v>43</v>
      </c>
      <c r="AE38" s="12" t="s">
        <v>13</v>
      </c>
      <c r="AF38" s="12" t="s">
        <v>27</v>
      </c>
      <c r="AG38" s="13" t="s">
        <v>27</v>
      </c>
      <c r="AH38" s="12" t="s">
        <v>14</v>
      </c>
      <c r="AI38" s="12" t="s">
        <v>37</v>
      </c>
      <c r="AJ38" s="13" t="s">
        <v>37</v>
      </c>
      <c r="AK38" s="12" t="s">
        <v>26</v>
      </c>
      <c r="AL38" s="12" t="s">
        <v>41</v>
      </c>
      <c r="AM38" s="13">
        <v>0</v>
      </c>
      <c r="AN38" s="12" t="s">
        <v>33</v>
      </c>
      <c r="AO38" s="12" t="s">
        <v>29</v>
      </c>
      <c r="AP38" s="13">
        <v>0</v>
      </c>
      <c r="AQ38" s="12" t="s">
        <v>50</v>
      </c>
      <c r="AR38" s="13">
        <v>7</v>
      </c>
      <c r="AS38" s="15">
        <v>65</v>
      </c>
      <c r="AT38" s="11"/>
      <c r="AU38" s="11"/>
      <c r="AV38" s="11">
        <v>1</v>
      </c>
      <c r="AW38" s="11">
        <v>1</v>
      </c>
      <c r="AX38" s="11">
        <v>1</v>
      </c>
      <c r="AY38" s="11">
        <v>1</v>
      </c>
      <c r="AZ38" s="11">
        <v>1</v>
      </c>
      <c r="BA38" s="11">
        <v>1</v>
      </c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</row>
    <row r="39" spans="1:62" x14ac:dyDescent="0.25">
      <c r="A39" s="11" t="s">
        <v>556</v>
      </c>
      <c r="B39" s="11" t="s">
        <v>557</v>
      </c>
      <c r="C39" s="12"/>
      <c r="D39" s="12" t="s">
        <v>63</v>
      </c>
      <c r="E39" s="12" t="s">
        <v>39</v>
      </c>
      <c r="F39" s="13" t="s">
        <v>39</v>
      </c>
      <c r="G39" s="12" t="s">
        <v>15</v>
      </c>
      <c r="H39" s="12" t="s">
        <v>45</v>
      </c>
      <c r="I39" s="13">
        <v>0</v>
      </c>
      <c r="J39" s="12" t="s">
        <v>30</v>
      </c>
      <c r="K39" s="12" t="s">
        <v>27</v>
      </c>
      <c r="L39" s="13">
        <v>0</v>
      </c>
      <c r="M39" s="12" t="s">
        <v>6</v>
      </c>
      <c r="N39" s="12" t="s">
        <v>47</v>
      </c>
      <c r="O39" s="13">
        <v>0</v>
      </c>
      <c r="P39" s="12" t="s">
        <v>114</v>
      </c>
      <c r="Q39" s="12" t="s">
        <v>41</v>
      </c>
      <c r="R39" s="13" t="s">
        <v>41</v>
      </c>
      <c r="S39" s="12" t="s">
        <v>17</v>
      </c>
      <c r="T39" s="12" t="s">
        <v>37</v>
      </c>
      <c r="U39" s="13" t="s">
        <v>37</v>
      </c>
      <c r="V39" s="12" t="s">
        <v>9</v>
      </c>
      <c r="W39" s="12" t="s">
        <v>29</v>
      </c>
      <c r="X39" s="13" t="s">
        <v>29</v>
      </c>
      <c r="Y39" s="12" t="s">
        <v>12</v>
      </c>
      <c r="Z39" s="12" t="s">
        <v>38</v>
      </c>
      <c r="AA39" s="13">
        <v>0</v>
      </c>
      <c r="AB39" s="12" t="s">
        <v>55</v>
      </c>
      <c r="AC39" s="12" t="s">
        <v>46</v>
      </c>
      <c r="AD39" s="13" t="s">
        <v>46</v>
      </c>
      <c r="AE39" s="12" t="s">
        <v>4</v>
      </c>
      <c r="AF39" s="12" t="s">
        <v>43</v>
      </c>
      <c r="AG39" s="13">
        <v>0</v>
      </c>
      <c r="AH39" s="12" t="s">
        <v>14</v>
      </c>
      <c r="AI39" s="12" t="s">
        <v>48</v>
      </c>
      <c r="AJ39" s="13" t="s">
        <v>48</v>
      </c>
      <c r="AK39" s="12" t="s">
        <v>59</v>
      </c>
      <c r="AL39" s="12" t="s">
        <v>49</v>
      </c>
      <c r="AM39" s="13" t="s">
        <v>49</v>
      </c>
      <c r="AN39" s="12" t="s">
        <v>33</v>
      </c>
      <c r="AO39" s="12" t="s">
        <v>50</v>
      </c>
      <c r="AP39" s="13">
        <v>0</v>
      </c>
      <c r="AQ39" s="12" t="s">
        <v>20</v>
      </c>
      <c r="AR39" s="13">
        <v>0</v>
      </c>
      <c r="AS39" s="15">
        <v>55</v>
      </c>
      <c r="AT39" s="11"/>
      <c r="AU39" s="11"/>
      <c r="AV39" s="11">
        <v>1</v>
      </c>
      <c r="AW39" s="11">
        <v>1</v>
      </c>
      <c r="AX39" s="11">
        <v>1</v>
      </c>
      <c r="AY39" s="11">
        <v>1</v>
      </c>
      <c r="AZ39" s="11">
        <v>1</v>
      </c>
      <c r="BA39" s="11">
        <v>1</v>
      </c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</row>
    <row r="40" spans="1:62" x14ac:dyDescent="0.25">
      <c r="A40" s="6" t="s">
        <v>558</v>
      </c>
      <c r="B40" s="6" t="s">
        <v>175</v>
      </c>
      <c r="C40" s="7" t="s">
        <v>24</v>
      </c>
      <c r="D40" s="7" t="s">
        <v>31</v>
      </c>
      <c r="E40" s="7" t="s">
        <v>50</v>
      </c>
      <c r="F40" s="8">
        <v>0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8">
        <v>0</v>
      </c>
      <c r="AS40" s="10">
        <v>0</v>
      </c>
      <c r="AT40" s="6"/>
      <c r="AU40" s="6"/>
      <c r="AV40" s="6">
        <v>1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J40" s="51" t="s">
        <v>1352</v>
      </c>
    </row>
    <row r="41" spans="1:62" x14ac:dyDescent="0.25">
      <c r="A41" s="16" t="s">
        <v>559</v>
      </c>
      <c r="B41" s="16" t="s">
        <v>175</v>
      </c>
      <c r="C41" s="17"/>
      <c r="D41" s="17" t="s">
        <v>31</v>
      </c>
      <c r="E41" s="17" t="s">
        <v>50</v>
      </c>
      <c r="F41" s="24">
        <v>0</v>
      </c>
      <c r="G41" s="17" t="s">
        <v>28</v>
      </c>
      <c r="H41" s="17" t="s">
        <v>41</v>
      </c>
      <c r="I41" s="13" t="s">
        <v>41</v>
      </c>
      <c r="J41" s="17" t="s">
        <v>30</v>
      </c>
      <c r="K41" s="17" t="s">
        <v>45</v>
      </c>
      <c r="L41" s="13">
        <v>0</v>
      </c>
      <c r="M41" s="17" t="s">
        <v>7</v>
      </c>
      <c r="N41" s="17" t="s">
        <v>48</v>
      </c>
      <c r="O41" s="13" t="s">
        <v>48</v>
      </c>
      <c r="P41" s="17" t="s">
        <v>114</v>
      </c>
      <c r="Q41" s="17" t="s">
        <v>38</v>
      </c>
      <c r="R41" s="13" t="s">
        <v>38</v>
      </c>
      <c r="S41" s="17" t="s">
        <v>17</v>
      </c>
      <c r="T41" s="17" t="s">
        <v>49</v>
      </c>
      <c r="U41" s="13" t="s">
        <v>49</v>
      </c>
      <c r="V41" s="17" t="s">
        <v>9</v>
      </c>
      <c r="W41" s="17" t="s">
        <v>29</v>
      </c>
      <c r="X41" s="13" t="s">
        <v>29</v>
      </c>
      <c r="Y41" s="17" t="s">
        <v>12</v>
      </c>
      <c r="Z41" s="17" t="s">
        <v>43</v>
      </c>
      <c r="AA41" s="13">
        <v>0</v>
      </c>
      <c r="AB41" s="17" t="s">
        <v>55</v>
      </c>
      <c r="AC41" s="17" t="s">
        <v>46</v>
      </c>
      <c r="AD41" s="13" t="s">
        <v>46</v>
      </c>
      <c r="AE41" s="17" t="s">
        <v>13</v>
      </c>
      <c r="AF41" s="17" t="s">
        <v>37</v>
      </c>
      <c r="AG41" s="13" t="s">
        <v>37</v>
      </c>
      <c r="AH41" s="17" t="s">
        <v>11</v>
      </c>
      <c r="AI41" s="17" t="s">
        <v>27</v>
      </c>
      <c r="AJ41" s="13">
        <v>0</v>
      </c>
      <c r="AK41" s="17" t="s">
        <v>26</v>
      </c>
      <c r="AL41" s="17" t="s">
        <v>39</v>
      </c>
      <c r="AM41" s="13">
        <v>0</v>
      </c>
      <c r="AN41" s="17" t="s">
        <v>33</v>
      </c>
      <c r="AO41" s="17" t="s">
        <v>47</v>
      </c>
      <c r="AP41" s="13">
        <v>0</v>
      </c>
      <c r="AQ41" s="17" t="s">
        <v>50</v>
      </c>
      <c r="AR41" s="13">
        <v>7</v>
      </c>
      <c r="AS41" s="15">
        <v>72</v>
      </c>
      <c r="AT41" s="11"/>
      <c r="AU41" s="11"/>
      <c r="AV41" s="11">
        <v>1</v>
      </c>
      <c r="AW41" s="11">
        <v>1</v>
      </c>
      <c r="AX41" s="11">
        <v>1</v>
      </c>
      <c r="AY41" s="11">
        <v>1</v>
      </c>
      <c r="AZ41" s="11">
        <v>1</v>
      </c>
      <c r="BA41" s="11">
        <v>1</v>
      </c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</row>
    <row r="42" spans="1:62" x14ac:dyDescent="0.25">
      <c r="A42" s="6" t="s">
        <v>560</v>
      </c>
      <c r="B42" s="6" t="s">
        <v>178</v>
      </c>
      <c r="C42" s="7" t="s">
        <v>24</v>
      </c>
      <c r="D42" s="7" t="s">
        <v>31</v>
      </c>
      <c r="E42" s="7" t="s">
        <v>41</v>
      </c>
      <c r="F42" s="8">
        <v>0</v>
      </c>
      <c r="G42" s="7" t="s">
        <v>85</v>
      </c>
      <c r="H42" s="7" t="s">
        <v>85</v>
      </c>
      <c r="I42" s="8">
        <v>0</v>
      </c>
      <c r="J42" s="7" t="s">
        <v>85</v>
      </c>
      <c r="K42" s="7" t="s">
        <v>85</v>
      </c>
      <c r="L42" s="8">
        <v>0</v>
      </c>
      <c r="M42" s="7" t="s">
        <v>85</v>
      </c>
      <c r="N42" s="7" t="s">
        <v>85</v>
      </c>
      <c r="O42" s="8">
        <v>0</v>
      </c>
      <c r="P42" s="7" t="s">
        <v>85</v>
      </c>
      <c r="Q42" s="7" t="s">
        <v>85</v>
      </c>
      <c r="R42" s="8">
        <v>0</v>
      </c>
      <c r="S42" s="7" t="s">
        <v>85</v>
      </c>
      <c r="T42" s="7" t="s">
        <v>85</v>
      </c>
      <c r="U42" s="8">
        <v>0</v>
      </c>
      <c r="V42" s="7" t="s">
        <v>85</v>
      </c>
      <c r="W42" s="7" t="s">
        <v>85</v>
      </c>
      <c r="X42" s="8">
        <v>0</v>
      </c>
      <c r="Y42" s="7" t="s">
        <v>85</v>
      </c>
      <c r="Z42" s="7" t="s">
        <v>85</v>
      </c>
      <c r="AA42" s="8">
        <v>0</v>
      </c>
      <c r="AB42" s="7" t="s">
        <v>85</v>
      </c>
      <c r="AC42" s="7" t="s">
        <v>85</v>
      </c>
      <c r="AD42" s="8">
        <v>0</v>
      </c>
      <c r="AE42" s="7" t="s">
        <v>85</v>
      </c>
      <c r="AF42" s="7" t="s">
        <v>85</v>
      </c>
      <c r="AG42" s="8">
        <v>0</v>
      </c>
      <c r="AH42" s="7" t="s">
        <v>85</v>
      </c>
      <c r="AI42" s="7" t="s">
        <v>85</v>
      </c>
      <c r="AJ42" s="8">
        <v>0</v>
      </c>
      <c r="AK42" s="7" t="s">
        <v>85</v>
      </c>
      <c r="AL42" s="7" t="s">
        <v>85</v>
      </c>
      <c r="AM42" s="8">
        <v>0</v>
      </c>
      <c r="AN42" s="7" t="s">
        <v>85</v>
      </c>
      <c r="AO42" s="7" t="s">
        <v>85</v>
      </c>
      <c r="AP42" s="8">
        <v>0</v>
      </c>
      <c r="AQ42" s="7" t="s">
        <v>85</v>
      </c>
      <c r="AR42" s="8">
        <v>0</v>
      </c>
      <c r="AS42" s="10">
        <v>0</v>
      </c>
      <c r="AT42" s="6"/>
      <c r="AU42" s="6"/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J42" s="51" t="s">
        <v>1352</v>
      </c>
    </row>
    <row r="43" spans="1:62" x14ac:dyDescent="0.25">
      <c r="A43" s="16" t="s">
        <v>561</v>
      </c>
      <c r="B43" s="16" t="s">
        <v>178</v>
      </c>
      <c r="C43" s="17" t="s">
        <v>24</v>
      </c>
      <c r="D43" s="17" t="s">
        <v>31</v>
      </c>
      <c r="E43" s="17" t="s">
        <v>85</v>
      </c>
      <c r="F43" s="24">
        <v>0</v>
      </c>
      <c r="G43" s="17" t="s">
        <v>28</v>
      </c>
      <c r="H43" s="17" t="s">
        <v>27</v>
      </c>
      <c r="I43" s="13" t="s">
        <v>27</v>
      </c>
      <c r="J43" s="17" t="s">
        <v>30</v>
      </c>
      <c r="K43" s="17" t="s">
        <v>50</v>
      </c>
      <c r="L43" s="13">
        <v>0</v>
      </c>
      <c r="M43" s="17" t="s">
        <v>7</v>
      </c>
      <c r="N43" s="17" t="s">
        <v>48</v>
      </c>
      <c r="O43" s="13" t="s">
        <v>48</v>
      </c>
      <c r="P43" s="17" t="s">
        <v>114</v>
      </c>
      <c r="Q43" s="17" t="s">
        <v>46</v>
      </c>
      <c r="R43" s="13" t="s">
        <v>46</v>
      </c>
      <c r="S43" s="17" t="s">
        <v>17</v>
      </c>
      <c r="T43" s="17" t="s">
        <v>37</v>
      </c>
      <c r="U43" s="13" t="s">
        <v>37</v>
      </c>
      <c r="V43" s="17" t="s">
        <v>62</v>
      </c>
      <c r="W43" s="17" t="s">
        <v>47</v>
      </c>
      <c r="X43" s="13">
        <v>0</v>
      </c>
      <c r="Y43" s="17" t="s">
        <v>12</v>
      </c>
      <c r="Z43" s="17" t="s">
        <v>43</v>
      </c>
      <c r="AA43" s="13">
        <v>0</v>
      </c>
      <c r="AB43" s="17" t="s">
        <v>55</v>
      </c>
      <c r="AC43" s="17" t="s">
        <v>38</v>
      </c>
      <c r="AD43" s="13" t="s">
        <v>38</v>
      </c>
      <c r="AE43" s="17" t="s">
        <v>4</v>
      </c>
      <c r="AF43" s="17" t="s">
        <v>49</v>
      </c>
      <c r="AG43" s="13">
        <v>0</v>
      </c>
      <c r="AH43" s="17" t="s">
        <v>14</v>
      </c>
      <c r="AI43" s="17" t="s">
        <v>39</v>
      </c>
      <c r="AJ43" s="13" t="s">
        <v>39</v>
      </c>
      <c r="AK43" s="17" t="s">
        <v>26</v>
      </c>
      <c r="AL43" s="17" t="s">
        <v>45</v>
      </c>
      <c r="AM43" s="13">
        <v>0</v>
      </c>
      <c r="AN43" s="17" t="s">
        <v>33</v>
      </c>
      <c r="AO43" s="17" t="s">
        <v>29</v>
      </c>
      <c r="AP43" s="13">
        <v>0</v>
      </c>
      <c r="AQ43" s="17" t="s">
        <v>20</v>
      </c>
      <c r="AR43" s="13">
        <v>0</v>
      </c>
      <c r="AS43" s="15">
        <v>48</v>
      </c>
      <c r="AT43" s="11"/>
      <c r="AU43" s="11"/>
      <c r="AV43" s="11">
        <v>1</v>
      </c>
      <c r="AW43" s="11">
        <v>1</v>
      </c>
      <c r="AX43" s="11">
        <v>1</v>
      </c>
      <c r="AY43" s="11">
        <v>1</v>
      </c>
      <c r="AZ43" s="11">
        <v>1</v>
      </c>
      <c r="BA43" s="11">
        <v>1</v>
      </c>
      <c r="BB43" s="11">
        <v>0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</row>
    <row r="44" spans="1:62" x14ac:dyDescent="0.25">
      <c r="A44" s="16" t="s">
        <v>562</v>
      </c>
      <c r="B44" s="16" t="s">
        <v>183</v>
      </c>
      <c r="C44" s="17"/>
      <c r="D44" s="17" t="s">
        <v>63</v>
      </c>
      <c r="E44" s="17" t="s">
        <v>41</v>
      </c>
      <c r="F44" s="18">
        <v>0</v>
      </c>
      <c r="G44" s="17" t="s">
        <v>28</v>
      </c>
      <c r="H44" s="17" t="s">
        <v>45</v>
      </c>
      <c r="I44" s="13" t="s">
        <v>45</v>
      </c>
      <c r="J44" s="17" t="s">
        <v>30</v>
      </c>
      <c r="K44" s="17" t="s">
        <v>49</v>
      </c>
      <c r="L44" s="13">
        <v>0</v>
      </c>
      <c r="M44" s="17" t="s">
        <v>7</v>
      </c>
      <c r="N44" s="17" t="s">
        <v>37</v>
      </c>
      <c r="O44" s="13" t="s">
        <v>37</v>
      </c>
      <c r="P44" s="17" t="s">
        <v>114</v>
      </c>
      <c r="Q44" s="17" t="s">
        <v>29</v>
      </c>
      <c r="R44" s="13" t="s">
        <v>29</v>
      </c>
      <c r="S44" s="17" t="s">
        <v>17</v>
      </c>
      <c r="T44" s="17" t="s">
        <v>27</v>
      </c>
      <c r="U44" s="13" t="s">
        <v>27</v>
      </c>
      <c r="V44" s="17" t="s">
        <v>9</v>
      </c>
      <c r="W44" s="17" t="s">
        <v>38</v>
      </c>
      <c r="X44" s="13" t="s">
        <v>38</v>
      </c>
      <c r="Y44" s="17" t="s">
        <v>12</v>
      </c>
      <c r="Z44" s="17" t="s">
        <v>46</v>
      </c>
      <c r="AA44" s="13">
        <v>0</v>
      </c>
      <c r="AB44" s="17" t="s">
        <v>55</v>
      </c>
      <c r="AC44" s="17" t="s">
        <v>43</v>
      </c>
      <c r="AD44" s="13" t="s">
        <v>43</v>
      </c>
      <c r="AE44" s="17" t="s">
        <v>4</v>
      </c>
      <c r="AF44" s="17" t="s">
        <v>48</v>
      </c>
      <c r="AG44" s="13">
        <v>0</v>
      </c>
      <c r="AH44" s="17" t="s">
        <v>11</v>
      </c>
      <c r="AI44" s="17" t="s">
        <v>50</v>
      </c>
      <c r="AJ44" s="13">
        <v>0</v>
      </c>
      <c r="AK44" s="17" t="s">
        <v>26</v>
      </c>
      <c r="AL44" s="17" t="s">
        <v>39</v>
      </c>
      <c r="AM44" s="13">
        <v>0</v>
      </c>
      <c r="AN44" s="17" t="s">
        <v>32</v>
      </c>
      <c r="AO44" s="17" t="s">
        <v>47</v>
      </c>
      <c r="AP44" s="13" t="s">
        <v>47</v>
      </c>
      <c r="AQ44" s="17" t="s">
        <v>50</v>
      </c>
      <c r="AR44" s="13">
        <v>7</v>
      </c>
      <c r="AS44" s="15">
        <v>58</v>
      </c>
      <c r="AT44" s="11"/>
      <c r="AU44" s="11"/>
      <c r="AV44" s="11">
        <v>1</v>
      </c>
      <c r="AW44" s="11">
        <v>1</v>
      </c>
      <c r="AX44" s="11">
        <v>1</v>
      </c>
      <c r="AY44" s="11">
        <v>1</v>
      </c>
      <c r="AZ44" s="11">
        <v>1</v>
      </c>
      <c r="BA44" s="11">
        <v>1</v>
      </c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</row>
    <row r="45" spans="1:62" x14ac:dyDescent="0.25">
      <c r="A45" s="6" t="s">
        <v>563</v>
      </c>
      <c r="B45" s="6" t="s">
        <v>185</v>
      </c>
      <c r="C45" s="7" t="s">
        <v>24</v>
      </c>
      <c r="D45" s="7" t="s">
        <v>31</v>
      </c>
      <c r="E45" s="7" t="s">
        <v>41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8">
        <v>0</v>
      </c>
      <c r="AS45" s="10">
        <v>0</v>
      </c>
      <c r="AT45" s="6"/>
      <c r="AU45" s="6"/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1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J45" s="51" t="s">
        <v>1352</v>
      </c>
    </row>
    <row r="46" spans="1:62" x14ac:dyDescent="0.25">
      <c r="A46" s="16" t="s">
        <v>564</v>
      </c>
      <c r="B46" s="16" t="s">
        <v>185</v>
      </c>
      <c r="C46" s="17"/>
      <c r="D46" s="17" t="s">
        <v>31</v>
      </c>
      <c r="E46" s="17" t="s">
        <v>41</v>
      </c>
      <c r="F46" s="24">
        <v>0</v>
      </c>
      <c r="G46" s="17" t="s">
        <v>28</v>
      </c>
      <c r="H46" s="17" t="s">
        <v>39</v>
      </c>
      <c r="I46" s="13" t="s">
        <v>39</v>
      </c>
      <c r="J46" s="17" t="s">
        <v>58</v>
      </c>
      <c r="K46" s="17" t="s">
        <v>47</v>
      </c>
      <c r="L46" s="13" t="s">
        <v>47</v>
      </c>
      <c r="M46" s="17" t="s">
        <v>6</v>
      </c>
      <c r="N46" s="17" t="s">
        <v>27</v>
      </c>
      <c r="O46" s="13">
        <v>0</v>
      </c>
      <c r="P46" s="17" t="s">
        <v>114</v>
      </c>
      <c r="Q46" s="17" t="s">
        <v>43</v>
      </c>
      <c r="R46" s="13" t="s">
        <v>43</v>
      </c>
      <c r="S46" s="17" t="s">
        <v>10</v>
      </c>
      <c r="T46" s="17" t="s">
        <v>45</v>
      </c>
      <c r="U46" s="13">
        <v>0</v>
      </c>
      <c r="V46" s="17" t="s">
        <v>9</v>
      </c>
      <c r="W46" s="17" t="s">
        <v>37</v>
      </c>
      <c r="X46" s="13" t="s">
        <v>37</v>
      </c>
      <c r="Y46" s="17" t="s">
        <v>12</v>
      </c>
      <c r="Z46" s="17" t="s">
        <v>46</v>
      </c>
      <c r="AA46" s="13">
        <v>0</v>
      </c>
      <c r="AB46" s="17" t="s">
        <v>55</v>
      </c>
      <c r="AC46" s="17" t="s">
        <v>38</v>
      </c>
      <c r="AD46" s="13" t="s">
        <v>38</v>
      </c>
      <c r="AE46" s="17" t="s">
        <v>4</v>
      </c>
      <c r="AF46" s="17" t="s">
        <v>29</v>
      </c>
      <c r="AG46" s="13">
        <v>0</v>
      </c>
      <c r="AH46" s="17" t="s">
        <v>14</v>
      </c>
      <c r="AI46" s="17" t="s">
        <v>50</v>
      </c>
      <c r="AJ46" s="13" t="s">
        <v>50</v>
      </c>
      <c r="AK46" s="17" t="s">
        <v>26</v>
      </c>
      <c r="AL46" s="17" t="s">
        <v>48</v>
      </c>
      <c r="AM46" s="13">
        <v>0</v>
      </c>
      <c r="AN46" s="17" t="s">
        <v>32</v>
      </c>
      <c r="AO46" s="17" t="s">
        <v>49</v>
      </c>
      <c r="AP46" s="13" t="s">
        <v>49</v>
      </c>
      <c r="AQ46" s="17" t="s">
        <v>50</v>
      </c>
      <c r="AR46" s="13">
        <v>7</v>
      </c>
      <c r="AS46" s="15">
        <v>51</v>
      </c>
      <c r="AT46" s="11"/>
      <c r="AU46" s="11"/>
      <c r="AV46" s="11">
        <v>1</v>
      </c>
      <c r="AW46" s="11">
        <v>1</v>
      </c>
      <c r="AX46" s="11">
        <v>1</v>
      </c>
      <c r="AY46" s="11">
        <v>1</v>
      </c>
      <c r="AZ46" s="11">
        <v>1</v>
      </c>
      <c r="BA46" s="11">
        <v>1</v>
      </c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</row>
    <row r="47" spans="1:62" x14ac:dyDescent="0.25">
      <c r="A47" s="11" t="s">
        <v>565</v>
      </c>
      <c r="B47" s="11" t="s">
        <v>188</v>
      </c>
      <c r="C47" s="12"/>
      <c r="D47" s="12" t="s">
        <v>31</v>
      </c>
      <c r="E47" s="12" t="s">
        <v>45</v>
      </c>
      <c r="F47" s="13">
        <v>0</v>
      </c>
      <c r="G47" s="12" t="s">
        <v>15</v>
      </c>
      <c r="H47" s="12" t="s">
        <v>39</v>
      </c>
      <c r="I47" s="13">
        <v>0</v>
      </c>
      <c r="J47" s="12" t="s">
        <v>58</v>
      </c>
      <c r="K47" s="12" t="s">
        <v>27</v>
      </c>
      <c r="L47" s="13" t="s">
        <v>27</v>
      </c>
      <c r="M47" s="12" t="s">
        <v>6</v>
      </c>
      <c r="N47" s="12" t="s">
        <v>47</v>
      </c>
      <c r="O47" s="13">
        <v>0</v>
      </c>
      <c r="P47" s="12" t="s">
        <v>114</v>
      </c>
      <c r="Q47" s="12" t="s">
        <v>29</v>
      </c>
      <c r="R47" s="13" t="s">
        <v>29</v>
      </c>
      <c r="S47" s="12" t="s">
        <v>17</v>
      </c>
      <c r="T47" s="12" t="s">
        <v>49</v>
      </c>
      <c r="U47" s="13" t="s">
        <v>49</v>
      </c>
      <c r="V47" s="12" t="s">
        <v>9</v>
      </c>
      <c r="W47" s="12" t="s">
        <v>38</v>
      </c>
      <c r="X47" s="13" t="s">
        <v>38</v>
      </c>
      <c r="Y47" s="12" t="s">
        <v>12</v>
      </c>
      <c r="Z47" s="12" t="s">
        <v>46</v>
      </c>
      <c r="AA47" s="13">
        <v>0</v>
      </c>
      <c r="AB47" s="12" t="s">
        <v>55</v>
      </c>
      <c r="AC47" s="12" t="s">
        <v>43</v>
      </c>
      <c r="AD47" s="13" t="s">
        <v>43</v>
      </c>
      <c r="AE47" s="12" t="s">
        <v>4</v>
      </c>
      <c r="AF47" s="12" t="s">
        <v>48</v>
      </c>
      <c r="AG47" s="13">
        <v>0</v>
      </c>
      <c r="AH47" s="12" t="s">
        <v>11</v>
      </c>
      <c r="AI47" s="12" t="s">
        <v>50</v>
      </c>
      <c r="AJ47" s="13">
        <v>0</v>
      </c>
      <c r="AK47" s="12" t="s">
        <v>26</v>
      </c>
      <c r="AL47" s="12" t="s">
        <v>41</v>
      </c>
      <c r="AM47" s="13">
        <v>0</v>
      </c>
      <c r="AN47" s="12" t="s">
        <v>33</v>
      </c>
      <c r="AO47" s="12" t="s">
        <v>37</v>
      </c>
      <c r="AP47" s="13">
        <v>0</v>
      </c>
      <c r="AQ47" s="12" t="s">
        <v>50</v>
      </c>
      <c r="AR47" s="13">
        <v>7</v>
      </c>
      <c r="AS47" s="15">
        <v>54</v>
      </c>
      <c r="AT47" s="11"/>
      <c r="AU47" s="11"/>
      <c r="AV47" s="11">
        <v>1</v>
      </c>
      <c r="AW47" s="11">
        <v>1</v>
      </c>
      <c r="AX47" s="11">
        <v>1</v>
      </c>
      <c r="AY47" s="11">
        <v>1</v>
      </c>
      <c r="AZ47" s="11">
        <v>1</v>
      </c>
      <c r="BA47" s="11">
        <v>1</v>
      </c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</row>
    <row r="48" spans="1:62" x14ac:dyDescent="0.25">
      <c r="A48" s="11" t="s">
        <v>566</v>
      </c>
      <c r="B48" s="11" t="s">
        <v>192</v>
      </c>
      <c r="C48" s="12"/>
      <c r="D48" s="12" t="s">
        <v>63</v>
      </c>
      <c r="E48" s="12" t="s">
        <v>50</v>
      </c>
      <c r="F48" s="13" t="s">
        <v>50</v>
      </c>
      <c r="G48" s="12" t="s">
        <v>28</v>
      </c>
      <c r="H48" s="12" t="s">
        <v>49</v>
      </c>
      <c r="I48" s="13" t="s">
        <v>49</v>
      </c>
      <c r="J48" s="12" t="s">
        <v>30</v>
      </c>
      <c r="K48" s="12" t="s">
        <v>45</v>
      </c>
      <c r="L48" s="13">
        <v>0</v>
      </c>
      <c r="M48" s="12" t="s">
        <v>7</v>
      </c>
      <c r="N48" s="12" t="s">
        <v>27</v>
      </c>
      <c r="O48" s="13" t="s">
        <v>27</v>
      </c>
      <c r="P48" s="12" t="s">
        <v>114</v>
      </c>
      <c r="Q48" s="12" t="s">
        <v>43</v>
      </c>
      <c r="R48" s="13" t="s">
        <v>43</v>
      </c>
      <c r="S48" s="12" t="s">
        <v>17</v>
      </c>
      <c r="T48" s="12" t="s">
        <v>37</v>
      </c>
      <c r="U48" s="13" t="s">
        <v>37</v>
      </c>
      <c r="V48" s="12" t="s">
        <v>9</v>
      </c>
      <c r="W48" s="12" t="s">
        <v>47</v>
      </c>
      <c r="X48" s="13" t="s">
        <v>47</v>
      </c>
      <c r="Y48" s="12" t="s">
        <v>12</v>
      </c>
      <c r="Z48" s="12" t="s">
        <v>46</v>
      </c>
      <c r="AA48" s="13">
        <v>0</v>
      </c>
      <c r="AB48" s="12" t="s">
        <v>55</v>
      </c>
      <c r="AC48" s="12" t="s">
        <v>38</v>
      </c>
      <c r="AD48" s="13" t="s">
        <v>38</v>
      </c>
      <c r="AE48" s="12" t="s">
        <v>4</v>
      </c>
      <c r="AF48" s="12" t="s">
        <v>29</v>
      </c>
      <c r="AG48" s="13">
        <v>0</v>
      </c>
      <c r="AH48" s="12" t="s">
        <v>11</v>
      </c>
      <c r="AI48" s="12" t="s">
        <v>39</v>
      </c>
      <c r="AJ48" s="13">
        <v>0</v>
      </c>
      <c r="AK48" s="12" t="s">
        <v>26</v>
      </c>
      <c r="AL48" s="12" t="s">
        <v>48</v>
      </c>
      <c r="AM48" s="13">
        <v>0</v>
      </c>
      <c r="AN48" s="12" t="s">
        <v>33</v>
      </c>
      <c r="AO48" s="12" t="s">
        <v>41</v>
      </c>
      <c r="AP48" s="13">
        <v>0</v>
      </c>
      <c r="AQ48" s="12" t="s">
        <v>20</v>
      </c>
      <c r="AR48" s="13">
        <v>0</v>
      </c>
      <c r="AS48" s="15">
        <v>46</v>
      </c>
      <c r="AT48" s="11"/>
      <c r="AU48" s="11"/>
      <c r="AV48" s="11">
        <v>1</v>
      </c>
      <c r="AW48" s="11">
        <v>1</v>
      </c>
      <c r="AX48" s="11">
        <v>1</v>
      </c>
      <c r="AY48" s="11">
        <v>1</v>
      </c>
      <c r="AZ48" s="11">
        <v>1</v>
      </c>
      <c r="BA48" s="11">
        <v>1</v>
      </c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</row>
    <row r="49" spans="1:62" x14ac:dyDescent="0.25">
      <c r="A49" s="11" t="s">
        <v>567</v>
      </c>
      <c r="B49" s="11" t="s">
        <v>196</v>
      </c>
      <c r="C49" s="12"/>
      <c r="D49" s="12" t="s">
        <v>63</v>
      </c>
      <c r="E49" s="12" t="s">
        <v>45</v>
      </c>
      <c r="F49" s="13" t="s">
        <v>45</v>
      </c>
      <c r="G49" s="12" t="s">
        <v>28</v>
      </c>
      <c r="H49" s="12" t="s">
        <v>39</v>
      </c>
      <c r="I49" s="13" t="s">
        <v>39</v>
      </c>
      <c r="J49" s="12" t="s">
        <v>30</v>
      </c>
      <c r="K49" s="12" t="s">
        <v>27</v>
      </c>
      <c r="L49" s="13">
        <v>0</v>
      </c>
      <c r="M49" s="12" t="s">
        <v>7</v>
      </c>
      <c r="N49" s="12" t="s">
        <v>47</v>
      </c>
      <c r="O49" s="13" t="s">
        <v>47</v>
      </c>
      <c r="P49" s="12" t="s">
        <v>114</v>
      </c>
      <c r="Q49" s="12" t="s">
        <v>38</v>
      </c>
      <c r="R49" s="13" t="s">
        <v>38</v>
      </c>
      <c r="S49" s="12" t="s">
        <v>17</v>
      </c>
      <c r="T49" s="12" t="s">
        <v>41</v>
      </c>
      <c r="U49" s="13" t="s">
        <v>41</v>
      </c>
      <c r="V49" s="12" t="s">
        <v>9</v>
      </c>
      <c r="W49" s="12" t="s">
        <v>37</v>
      </c>
      <c r="X49" s="13" t="s">
        <v>37</v>
      </c>
      <c r="Y49" s="12" t="s">
        <v>12</v>
      </c>
      <c r="Z49" s="12" t="s">
        <v>29</v>
      </c>
      <c r="AA49" s="13">
        <v>0</v>
      </c>
      <c r="AB49" s="12" t="s">
        <v>55</v>
      </c>
      <c r="AC49" s="12" t="s">
        <v>46</v>
      </c>
      <c r="AD49" s="13" t="s">
        <v>46</v>
      </c>
      <c r="AE49" s="12" t="s">
        <v>4</v>
      </c>
      <c r="AF49" s="12" t="s">
        <v>49</v>
      </c>
      <c r="AG49" s="13">
        <v>0</v>
      </c>
      <c r="AH49" s="12" t="s">
        <v>14</v>
      </c>
      <c r="AI49" s="12" t="s">
        <v>50</v>
      </c>
      <c r="AJ49" s="13" t="s">
        <v>50</v>
      </c>
      <c r="AK49" s="12" t="s">
        <v>26</v>
      </c>
      <c r="AL49" s="12" t="s">
        <v>48</v>
      </c>
      <c r="AM49" s="13">
        <v>0</v>
      </c>
      <c r="AN49" s="12" t="s">
        <v>33</v>
      </c>
      <c r="AO49" s="12" t="s">
        <v>43</v>
      </c>
      <c r="AP49" s="13">
        <v>0</v>
      </c>
      <c r="AQ49" s="12" t="s">
        <v>20</v>
      </c>
      <c r="AR49" s="13">
        <v>0</v>
      </c>
      <c r="AS49" s="15">
        <v>48</v>
      </c>
      <c r="AT49" s="11"/>
      <c r="AU49" s="11"/>
      <c r="AV49" s="11">
        <v>1</v>
      </c>
      <c r="AW49" s="11">
        <v>1</v>
      </c>
      <c r="AX49" s="11">
        <v>1</v>
      </c>
      <c r="AY49" s="11">
        <v>1</v>
      </c>
      <c r="AZ49" s="11">
        <v>1</v>
      </c>
      <c r="BA49" s="11">
        <v>1</v>
      </c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</row>
    <row r="50" spans="1:62" x14ac:dyDescent="0.25">
      <c r="A50" s="6" t="s">
        <v>568</v>
      </c>
      <c r="B50" s="6" t="s">
        <v>202</v>
      </c>
      <c r="C50" s="7" t="s">
        <v>24</v>
      </c>
      <c r="D50" s="7" t="s">
        <v>31</v>
      </c>
      <c r="E50" s="7" t="s">
        <v>50</v>
      </c>
      <c r="F50" s="8">
        <v>0</v>
      </c>
      <c r="G50" s="7" t="s">
        <v>85</v>
      </c>
      <c r="H50" s="7" t="s">
        <v>85</v>
      </c>
      <c r="I50" s="8">
        <v>0</v>
      </c>
      <c r="J50" s="7" t="s">
        <v>85</v>
      </c>
      <c r="K50" s="7" t="s">
        <v>85</v>
      </c>
      <c r="L50" s="8">
        <v>0</v>
      </c>
      <c r="M50" s="7" t="s">
        <v>85</v>
      </c>
      <c r="N50" s="7" t="s">
        <v>85</v>
      </c>
      <c r="O50" s="8">
        <v>0</v>
      </c>
      <c r="P50" s="7" t="s">
        <v>85</v>
      </c>
      <c r="Q50" s="7" t="s">
        <v>85</v>
      </c>
      <c r="R50" s="8">
        <v>0</v>
      </c>
      <c r="S50" s="7" t="s">
        <v>85</v>
      </c>
      <c r="T50" s="7" t="s">
        <v>85</v>
      </c>
      <c r="U50" s="8">
        <v>0</v>
      </c>
      <c r="V50" s="7" t="s">
        <v>85</v>
      </c>
      <c r="W50" s="7" t="s">
        <v>85</v>
      </c>
      <c r="X50" s="8">
        <v>0</v>
      </c>
      <c r="Y50" s="7" t="s">
        <v>85</v>
      </c>
      <c r="Z50" s="7" t="s">
        <v>85</v>
      </c>
      <c r="AA50" s="8">
        <v>0</v>
      </c>
      <c r="AB50" s="7" t="s">
        <v>85</v>
      </c>
      <c r="AC50" s="7" t="s">
        <v>85</v>
      </c>
      <c r="AD50" s="8">
        <v>0</v>
      </c>
      <c r="AE50" s="7" t="s">
        <v>85</v>
      </c>
      <c r="AF50" s="7" t="s">
        <v>85</v>
      </c>
      <c r="AG50" s="8">
        <v>0</v>
      </c>
      <c r="AH50" s="7" t="s">
        <v>85</v>
      </c>
      <c r="AI50" s="7" t="s">
        <v>85</v>
      </c>
      <c r="AJ50" s="8">
        <v>0</v>
      </c>
      <c r="AK50" s="7" t="s">
        <v>85</v>
      </c>
      <c r="AL50" s="7" t="s">
        <v>85</v>
      </c>
      <c r="AM50" s="8">
        <v>0</v>
      </c>
      <c r="AN50" s="7" t="s">
        <v>85</v>
      </c>
      <c r="AO50" s="7" t="s">
        <v>85</v>
      </c>
      <c r="AP50" s="8">
        <v>0</v>
      </c>
      <c r="AQ50" s="7" t="s">
        <v>85</v>
      </c>
      <c r="AR50" s="8">
        <v>0</v>
      </c>
      <c r="AS50" s="10">
        <v>0</v>
      </c>
      <c r="AT50" s="6"/>
      <c r="AU50" s="6"/>
      <c r="AV50" s="6">
        <v>1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J50" s="51" t="s">
        <v>1352</v>
      </c>
    </row>
    <row r="51" spans="1:62" x14ac:dyDescent="0.25">
      <c r="A51" s="16" t="s">
        <v>569</v>
      </c>
      <c r="B51" s="16" t="s">
        <v>202</v>
      </c>
      <c r="C51" s="17"/>
      <c r="D51" s="17" t="s">
        <v>31</v>
      </c>
      <c r="E51" s="17" t="s">
        <v>50</v>
      </c>
      <c r="F51" s="24">
        <v>0</v>
      </c>
      <c r="G51" s="17" t="s">
        <v>28</v>
      </c>
      <c r="H51" s="17" t="s">
        <v>39</v>
      </c>
      <c r="I51" s="13" t="s">
        <v>39</v>
      </c>
      <c r="J51" s="17" t="s">
        <v>58</v>
      </c>
      <c r="K51" s="17" t="s">
        <v>45</v>
      </c>
      <c r="L51" s="13" t="s">
        <v>45</v>
      </c>
      <c r="M51" s="17" t="s">
        <v>7</v>
      </c>
      <c r="N51" s="17" t="s">
        <v>27</v>
      </c>
      <c r="O51" s="13" t="s">
        <v>27</v>
      </c>
      <c r="P51" s="17" t="s">
        <v>114</v>
      </c>
      <c r="Q51" s="17" t="s">
        <v>29</v>
      </c>
      <c r="R51" s="13" t="s">
        <v>29</v>
      </c>
      <c r="S51" s="17" t="s">
        <v>17</v>
      </c>
      <c r="T51" s="17" t="s">
        <v>49</v>
      </c>
      <c r="U51" s="13" t="s">
        <v>49</v>
      </c>
      <c r="V51" s="17" t="s">
        <v>9</v>
      </c>
      <c r="W51" s="17" t="s">
        <v>47</v>
      </c>
      <c r="X51" s="13" t="s">
        <v>47</v>
      </c>
      <c r="Y51" s="17" t="s">
        <v>12</v>
      </c>
      <c r="Z51" s="17" t="s">
        <v>43</v>
      </c>
      <c r="AA51" s="13">
        <v>0</v>
      </c>
      <c r="AB51" s="17" t="s">
        <v>55</v>
      </c>
      <c r="AC51" s="17" t="s">
        <v>38</v>
      </c>
      <c r="AD51" s="13" t="s">
        <v>38</v>
      </c>
      <c r="AE51" s="17" t="s">
        <v>4</v>
      </c>
      <c r="AF51" s="17" t="s">
        <v>46</v>
      </c>
      <c r="AG51" s="13">
        <v>0</v>
      </c>
      <c r="AH51" s="17" t="s">
        <v>14</v>
      </c>
      <c r="AI51" s="17" t="s">
        <v>37</v>
      </c>
      <c r="AJ51" s="13" t="s">
        <v>37</v>
      </c>
      <c r="AK51" s="17" t="s">
        <v>26</v>
      </c>
      <c r="AL51" s="17" t="s">
        <v>48</v>
      </c>
      <c r="AM51" s="13">
        <v>0</v>
      </c>
      <c r="AN51" s="17" t="s">
        <v>33</v>
      </c>
      <c r="AO51" s="17" t="s">
        <v>41</v>
      </c>
      <c r="AP51" s="13">
        <v>0</v>
      </c>
      <c r="AQ51" s="17" t="s">
        <v>20</v>
      </c>
      <c r="AR51" s="13">
        <v>0</v>
      </c>
      <c r="AS51" s="15">
        <v>51</v>
      </c>
      <c r="AT51" s="11"/>
      <c r="AU51" s="11"/>
      <c r="AV51" s="11">
        <v>1</v>
      </c>
      <c r="AW51" s="11">
        <v>1</v>
      </c>
      <c r="AX51" s="11">
        <v>1</v>
      </c>
      <c r="AY51" s="11">
        <v>1</v>
      </c>
      <c r="AZ51" s="11">
        <v>1</v>
      </c>
      <c r="BA51" s="11">
        <v>1</v>
      </c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</row>
    <row r="52" spans="1:62" x14ac:dyDescent="0.25">
      <c r="A52" s="11" t="s">
        <v>570</v>
      </c>
      <c r="B52" s="11" t="s">
        <v>204</v>
      </c>
      <c r="C52" s="12"/>
      <c r="D52" s="12" t="s">
        <v>31</v>
      </c>
      <c r="E52" s="12" t="s">
        <v>41</v>
      </c>
      <c r="F52" s="13">
        <v>0</v>
      </c>
      <c r="G52" s="12" t="s">
        <v>28</v>
      </c>
      <c r="H52" s="12" t="s">
        <v>47</v>
      </c>
      <c r="I52" s="13" t="s">
        <v>47</v>
      </c>
      <c r="J52" s="12" t="s">
        <v>30</v>
      </c>
      <c r="K52" s="12" t="s">
        <v>37</v>
      </c>
      <c r="L52" s="13">
        <v>0</v>
      </c>
      <c r="M52" s="12" t="s">
        <v>7</v>
      </c>
      <c r="N52" s="12" t="s">
        <v>43</v>
      </c>
      <c r="O52" s="13" t="s">
        <v>43</v>
      </c>
      <c r="P52" s="12" t="s">
        <v>114</v>
      </c>
      <c r="Q52" s="12" t="s">
        <v>38</v>
      </c>
      <c r="R52" s="13" t="s">
        <v>38</v>
      </c>
      <c r="S52" s="12" t="s">
        <v>17</v>
      </c>
      <c r="T52" s="12" t="s">
        <v>29</v>
      </c>
      <c r="U52" s="13" t="s">
        <v>29</v>
      </c>
      <c r="V52" s="12" t="s">
        <v>9</v>
      </c>
      <c r="W52" s="12" t="s">
        <v>49</v>
      </c>
      <c r="X52" s="13" t="s">
        <v>49</v>
      </c>
      <c r="Y52" s="12" t="s">
        <v>12</v>
      </c>
      <c r="Z52" s="12" t="s">
        <v>46</v>
      </c>
      <c r="AA52" s="13">
        <v>0</v>
      </c>
      <c r="AB52" s="12" t="s">
        <v>55</v>
      </c>
      <c r="AC52" s="12" t="s">
        <v>48</v>
      </c>
      <c r="AD52" s="13" t="s">
        <v>48</v>
      </c>
      <c r="AE52" s="12" t="s">
        <v>4</v>
      </c>
      <c r="AF52" s="12" t="s">
        <v>45</v>
      </c>
      <c r="AG52" s="13">
        <v>0</v>
      </c>
      <c r="AH52" s="12" t="s">
        <v>11</v>
      </c>
      <c r="AI52" s="12" t="s">
        <v>50</v>
      </c>
      <c r="AJ52" s="13">
        <v>0</v>
      </c>
      <c r="AK52" s="12" t="s">
        <v>59</v>
      </c>
      <c r="AL52" s="12" t="s">
        <v>39</v>
      </c>
      <c r="AM52" s="13" t="s">
        <v>39</v>
      </c>
      <c r="AN52" s="12" t="s">
        <v>33</v>
      </c>
      <c r="AO52" s="12" t="s">
        <v>27</v>
      </c>
      <c r="AP52" s="13">
        <v>0</v>
      </c>
      <c r="AQ52" s="12" t="s">
        <v>50</v>
      </c>
      <c r="AR52" s="13">
        <v>7</v>
      </c>
      <c r="AS52" s="15">
        <v>63</v>
      </c>
      <c r="AT52" s="11"/>
      <c r="AU52" s="11"/>
      <c r="AV52" s="11">
        <v>1</v>
      </c>
      <c r="AW52" s="11">
        <v>1</v>
      </c>
      <c r="AX52" s="11">
        <v>1</v>
      </c>
      <c r="AY52" s="11">
        <v>1</v>
      </c>
      <c r="AZ52" s="11">
        <v>1</v>
      </c>
      <c r="BA52" s="11">
        <v>1</v>
      </c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</row>
    <row r="53" spans="1:62" x14ac:dyDescent="0.25">
      <c r="A53" s="11" t="s">
        <v>571</v>
      </c>
      <c r="B53" s="11" t="s">
        <v>208</v>
      </c>
      <c r="C53" s="12"/>
      <c r="D53" s="12" t="s">
        <v>63</v>
      </c>
      <c r="E53" s="12" t="s">
        <v>50</v>
      </c>
      <c r="F53" s="13" t="s">
        <v>50</v>
      </c>
      <c r="G53" s="12" t="s">
        <v>28</v>
      </c>
      <c r="H53" s="12" t="s">
        <v>47</v>
      </c>
      <c r="I53" s="13" t="s">
        <v>47</v>
      </c>
      <c r="J53" s="12" t="s">
        <v>58</v>
      </c>
      <c r="K53" s="12" t="s">
        <v>27</v>
      </c>
      <c r="L53" s="13" t="s">
        <v>27</v>
      </c>
      <c r="M53" s="12" t="s">
        <v>7</v>
      </c>
      <c r="N53" s="12" t="s">
        <v>37</v>
      </c>
      <c r="O53" s="13" t="s">
        <v>37</v>
      </c>
      <c r="P53" s="12" t="s">
        <v>114</v>
      </c>
      <c r="Q53" s="12" t="s">
        <v>29</v>
      </c>
      <c r="R53" s="13" t="s">
        <v>29</v>
      </c>
      <c r="S53" s="12" t="s">
        <v>17</v>
      </c>
      <c r="T53" s="12" t="s">
        <v>46</v>
      </c>
      <c r="U53" s="13" t="s">
        <v>46</v>
      </c>
      <c r="V53" s="12" t="s">
        <v>9</v>
      </c>
      <c r="W53" s="12" t="s">
        <v>48</v>
      </c>
      <c r="X53" s="13" t="s">
        <v>48</v>
      </c>
      <c r="Y53" s="12" t="s">
        <v>12</v>
      </c>
      <c r="Z53" s="12" t="s">
        <v>39</v>
      </c>
      <c r="AA53" s="13">
        <v>0</v>
      </c>
      <c r="AB53" s="12" t="s">
        <v>55</v>
      </c>
      <c r="AC53" s="12" t="s">
        <v>38</v>
      </c>
      <c r="AD53" s="13" t="s">
        <v>38</v>
      </c>
      <c r="AE53" s="12" t="s">
        <v>4</v>
      </c>
      <c r="AF53" s="12" t="s">
        <v>45</v>
      </c>
      <c r="AG53" s="13">
        <v>0</v>
      </c>
      <c r="AH53" s="12" t="s">
        <v>11</v>
      </c>
      <c r="AI53" s="12" t="s">
        <v>43</v>
      </c>
      <c r="AJ53" s="13">
        <v>0</v>
      </c>
      <c r="AK53" s="12" t="s">
        <v>26</v>
      </c>
      <c r="AL53" s="12" t="s">
        <v>41</v>
      </c>
      <c r="AM53" s="13">
        <v>0</v>
      </c>
      <c r="AN53" s="12" t="s">
        <v>33</v>
      </c>
      <c r="AO53" s="12" t="s">
        <v>49</v>
      </c>
      <c r="AP53" s="13">
        <v>0</v>
      </c>
      <c r="AQ53" s="12" t="s">
        <v>50</v>
      </c>
      <c r="AR53" s="13">
        <v>7</v>
      </c>
      <c r="AS53" s="15">
        <v>65</v>
      </c>
      <c r="AT53" s="11"/>
      <c r="AU53" s="11"/>
      <c r="AV53" s="11">
        <v>1</v>
      </c>
      <c r="AW53" s="11">
        <v>1</v>
      </c>
      <c r="AX53" s="11">
        <v>1</v>
      </c>
      <c r="AY53" s="11">
        <v>1</v>
      </c>
      <c r="AZ53" s="11">
        <v>1</v>
      </c>
      <c r="BA53" s="11">
        <v>1</v>
      </c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</row>
    <row r="54" spans="1:62" x14ac:dyDescent="0.25">
      <c r="A54" s="11" t="s">
        <v>572</v>
      </c>
      <c r="B54" s="11" t="s">
        <v>573</v>
      </c>
      <c r="C54" s="12"/>
      <c r="D54" s="12" t="s">
        <v>31</v>
      </c>
      <c r="E54" s="12" t="s">
        <v>47</v>
      </c>
      <c r="F54" s="13">
        <v>0</v>
      </c>
      <c r="G54" s="12" t="s">
        <v>28</v>
      </c>
      <c r="H54" s="12" t="s">
        <v>39</v>
      </c>
      <c r="I54" s="13" t="s">
        <v>39</v>
      </c>
      <c r="J54" s="12" t="s">
        <v>30</v>
      </c>
      <c r="K54" s="12" t="s">
        <v>45</v>
      </c>
      <c r="L54" s="13">
        <v>0</v>
      </c>
      <c r="M54" s="12" t="s">
        <v>6</v>
      </c>
      <c r="N54" s="12" t="s">
        <v>50</v>
      </c>
      <c r="O54" s="13">
        <v>0</v>
      </c>
      <c r="P54" s="12" t="s">
        <v>114</v>
      </c>
      <c r="Q54" s="12" t="s">
        <v>38</v>
      </c>
      <c r="R54" s="13" t="s">
        <v>38</v>
      </c>
      <c r="S54" s="12" t="s">
        <v>17</v>
      </c>
      <c r="T54" s="12" t="s">
        <v>27</v>
      </c>
      <c r="U54" s="13" t="s">
        <v>27</v>
      </c>
      <c r="V54" s="12" t="s">
        <v>62</v>
      </c>
      <c r="W54" s="12" t="s">
        <v>37</v>
      </c>
      <c r="X54" s="13">
        <v>0</v>
      </c>
      <c r="Y54" s="12" t="s">
        <v>12</v>
      </c>
      <c r="Z54" s="12" t="s">
        <v>46</v>
      </c>
      <c r="AA54" s="13">
        <v>0</v>
      </c>
      <c r="AB54" s="12" t="s">
        <v>55</v>
      </c>
      <c r="AC54" s="12" t="s">
        <v>43</v>
      </c>
      <c r="AD54" s="13" t="s">
        <v>43</v>
      </c>
      <c r="AE54" s="12" t="s">
        <v>4</v>
      </c>
      <c r="AF54" s="12" t="s">
        <v>41</v>
      </c>
      <c r="AG54" s="13">
        <v>0</v>
      </c>
      <c r="AH54" s="12" t="s">
        <v>14</v>
      </c>
      <c r="AI54" s="12" t="s">
        <v>49</v>
      </c>
      <c r="AJ54" s="13" t="s">
        <v>49</v>
      </c>
      <c r="AK54" s="12" t="s">
        <v>26</v>
      </c>
      <c r="AL54" s="12" t="s">
        <v>48</v>
      </c>
      <c r="AM54" s="13">
        <v>0</v>
      </c>
      <c r="AN54" s="12" t="s">
        <v>32</v>
      </c>
      <c r="AO54" s="12" t="s">
        <v>29</v>
      </c>
      <c r="AP54" s="13" t="s">
        <v>29</v>
      </c>
      <c r="AQ54" s="12" t="s">
        <v>20</v>
      </c>
      <c r="AR54" s="13">
        <v>0</v>
      </c>
      <c r="AS54" s="15">
        <v>50</v>
      </c>
      <c r="AT54" s="11"/>
      <c r="AU54" s="11"/>
      <c r="AV54" s="11">
        <v>1</v>
      </c>
      <c r="AW54" s="11">
        <v>1</v>
      </c>
      <c r="AX54" s="11">
        <v>1</v>
      </c>
      <c r="AY54" s="11">
        <v>1</v>
      </c>
      <c r="AZ54" s="11">
        <v>1</v>
      </c>
      <c r="BA54" s="11">
        <v>1</v>
      </c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</row>
    <row r="55" spans="1:62" x14ac:dyDescent="0.25">
      <c r="A55" s="11" t="s">
        <v>574</v>
      </c>
      <c r="B55" s="11" t="s">
        <v>210</v>
      </c>
      <c r="C55" s="12"/>
      <c r="D55" s="12" t="s">
        <v>31</v>
      </c>
      <c r="E55" s="12" t="s">
        <v>50</v>
      </c>
      <c r="F55" s="13">
        <v>0</v>
      </c>
      <c r="G55" s="12" t="s">
        <v>15</v>
      </c>
      <c r="H55" s="12" t="s">
        <v>47</v>
      </c>
      <c r="I55" s="13">
        <v>0</v>
      </c>
      <c r="J55" s="12" t="s">
        <v>30</v>
      </c>
      <c r="K55" s="12" t="s">
        <v>45</v>
      </c>
      <c r="L55" s="13">
        <v>0</v>
      </c>
      <c r="M55" s="12" t="s">
        <v>7</v>
      </c>
      <c r="N55" s="12" t="s">
        <v>39</v>
      </c>
      <c r="O55" s="13" t="s">
        <v>39</v>
      </c>
      <c r="P55" s="12" t="s">
        <v>114</v>
      </c>
      <c r="Q55" s="12" t="s">
        <v>46</v>
      </c>
      <c r="R55" s="13" t="s">
        <v>46</v>
      </c>
      <c r="S55" s="12" t="s">
        <v>17</v>
      </c>
      <c r="T55" s="12" t="s">
        <v>37</v>
      </c>
      <c r="U55" s="13" t="s">
        <v>37</v>
      </c>
      <c r="V55" s="12" t="s">
        <v>62</v>
      </c>
      <c r="W55" s="12" t="s">
        <v>27</v>
      </c>
      <c r="X55" s="13">
        <v>0</v>
      </c>
      <c r="Y55" s="12" t="s">
        <v>12</v>
      </c>
      <c r="Z55" s="12" t="s">
        <v>43</v>
      </c>
      <c r="AA55" s="13">
        <v>0</v>
      </c>
      <c r="AB55" s="12" t="s">
        <v>55</v>
      </c>
      <c r="AC55" s="12" t="s">
        <v>38</v>
      </c>
      <c r="AD55" s="13" t="s">
        <v>38</v>
      </c>
      <c r="AE55" s="12" t="s">
        <v>4</v>
      </c>
      <c r="AF55" s="12" t="s">
        <v>29</v>
      </c>
      <c r="AG55" s="13">
        <v>0</v>
      </c>
      <c r="AH55" s="12" t="s">
        <v>14</v>
      </c>
      <c r="AI55" s="12" t="s">
        <v>48</v>
      </c>
      <c r="AJ55" s="13" t="s">
        <v>48</v>
      </c>
      <c r="AK55" s="12" t="s">
        <v>26</v>
      </c>
      <c r="AL55" s="12" t="s">
        <v>41</v>
      </c>
      <c r="AM55" s="13">
        <v>0</v>
      </c>
      <c r="AN55" s="12" t="s">
        <v>33</v>
      </c>
      <c r="AO55" s="12" t="s">
        <v>49</v>
      </c>
      <c r="AP55" s="13">
        <v>0</v>
      </c>
      <c r="AQ55" s="12" t="s">
        <v>20</v>
      </c>
      <c r="AR55" s="13">
        <v>0</v>
      </c>
      <c r="AS55" s="15">
        <v>43</v>
      </c>
      <c r="AT55" s="11"/>
      <c r="AU55" s="11"/>
      <c r="AV55" s="11">
        <v>1</v>
      </c>
      <c r="AW55" s="11">
        <v>1</v>
      </c>
      <c r="AX55" s="11">
        <v>1</v>
      </c>
      <c r="AY55" s="11">
        <v>1</v>
      </c>
      <c r="AZ55" s="11">
        <v>1</v>
      </c>
      <c r="BA55" s="11">
        <v>1</v>
      </c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</row>
    <row r="56" spans="1:62" x14ac:dyDescent="0.25">
      <c r="A56" s="11" t="s">
        <v>575</v>
      </c>
      <c r="B56" s="11" t="s">
        <v>214</v>
      </c>
      <c r="C56" s="12"/>
      <c r="D56" s="12" t="s">
        <v>31</v>
      </c>
      <c r="E56" s="12" t="s">
        <v>37</v>
      </c>
      <c r="F56" s="13">
        <v>0</v>
      </c>
      <c r="G56" s="12" t="s">
        <v>28</v>
      </c>
      <c r="H56" s="12" t="s">
        <v>39</v>
      </c>
      <c r="I56" s="13" t="s">
        <v>39</v>
      </c>
      <c r="J56" s="12" t="s">
        <v>30</v>
      </c>
      <c r="K56" s="12" t="s">
        <v>50</v>
      </c>
      <c r="L56" s="13">
        <v>0</v>
      </c>
      <c r="M56" s="12" t="s">
        <v>7</v>
      </c>
      <c r="N56" s="12" t="s">
        <v>27</v>
      </c>
      <c r="O56" s="13" t="s">
        <v>27</v>
      </c>
      <c r="P56" s="12" t="s">
        <v>114</v>
      </c>
      <c r="Q56" s="12" t="s">
        <v>43</v>
      </c>
      <c r="R56" s="13" t="s">
        <v>43</v>
      </c>
      <c r="S56" s="12" t="s">
        <v>10</v>
      </c>
      <c r="T56" s="12" t="s">
        <v>47</v>
      </c>
      <c r="U56" s="13">
        <v>0</v>
      </c>
      <c r="V56" s="12" t="s">
        <v>9</v>
      </c>
      <c r="W56" s="12" t="s">
        <v>41</v>
      </c>
      <c r="X56" s="13" t="s">
        <v>41</v>
      </c>
      <c r="Y56" s="12" t="s">
        <v>12</v>
      </c>
      <c r="Z56" s="12" t="s">
        <v>49</v>
      </c>
      <c r="AA56" s="13">
        <v>0</v>
      </c>
      <c r="AB56" s="12" t="s">
        <v>55</v>
      </c>
      <c r="AC56" s="12" t="s">
        <v>38</v>
      </c>
      <c r="AD56" s="13" t="s">
        <v>38</v>
      </c>
      <c r="AE56" s="12" t="s">
        <v>4</v>
      </c>
      <c r="AF56" s="12" t="s">
        <v>46</v>
      </c>
      <c r="AG56" s="13">
        <v>0</v>
      </c>
      <c r="AH56" s="12" t="s">
        <v>14</v>
      </c>
      <c r="AI56" s="12" t="s">
        <v>29</v>
      </c>
      <c r="AJ56" s="13" t="s">
        <v>29</v>
      </c>
      <c r="AK56" s="12" t="s">
        <v>26</v>
      </c>
      <c r="AL56" s="12" t="s">
        <v>45</v>
      </c>
      <c r="AM56" s="13">
        <v>0</v>
      </c>
      <c r="AN56" s="12" t="s">
        <v>33</v>
      </c>
      <c r="AO56" s="12" t="s">
        <v>48</v>
      </c>
      <c r="AP56" s="13">
        <v>0</v>
      </c>
      <c r="AQ56" s="12" t="s">
        <v>50</v>
      </c>
      <c r="AR56" s="13">
        <v>7</v>
      </c>
      <c r="AS56" s="15">
        <v>56</v>
      </c>
      <c r="AT56" s="11"/>
      <c r="AU56" s="11"/>
      <c r="AV56" s="11">
        <v>1</v>
      </c>
      <c r="AW56" s="11">
        <v>1</v>
      </c>
      <c r="AX56" s="11">
        <v>1</v>
      </c>
      <c r="AY56" s="11">
        <v>1</v>
      </c>
      <c r="AZ56" s="11">
        <v>1</v>
      </c>
      <c r="BA56" s="11">
        <v>1</v>
      </c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</row>
    <row r="57" spans="1:62" x14ac:dyDescent="0.25">
      <c r="A57" s="11" t="s">
        <v>576</v>
      </c>
      <c r="B57" s="11" t="s">
        <v>216</v>
      </c>
      <c r="C57" s="12"/>
      <c r="D57" s="12" t="s">
        <v>31</v>
      </c>
      <c r="E57" s="12" t="s">
        <v>45</v>
      </c>
      <c r="F57" s="13">
        <v>0</v>
      </c>
      <c r="G57" s="12" t="s">
        <v>28</v>
      </c>
      <c r="H57" s="12" t="s">
        <v>39</v>
      </c>
      <c r="I57" s="13" t="s">
        <v>39</v>
      </c>
      <c r="J57" s="12" t="s">
        <v>58</v>
      </c>
      <c r="K57" s="12" t="s">
        <v>27</v>
      </c>
      <c r="L57" s="13" t="s">
        <v>27</v>
      </c>
      <c r="M57" s="12" t="s">
        <v>7</v>
      </c>
      <c r="N57" s="12" t="s">
        <v>43</v>
      </c>
      <c r="O57" s="13" t="s">
        <v>43</v>
      </c>
      <c r="P57" s="12" t="s">
        <v>114</v>
      </c>
      <c r="Q57" s="12" t="s">
        <v>29</v>
      </c>
      <c r="R57" s="13" t="s">
        <v>29</v>
      </c>
      <c r="S57" s="12" t="s">
        <v>17</v>
      </c>
      <c r="T57" s="12" t="s">
        <v>48</v>
      </c>
      <c r="U57" s="13" t="s">
        <v>48</v>
      </c>
      <c r="V57" s="12" t="s">
        <v>62</v>
      </c>
      <c r="W57" s="12" t="s">
        <v>47</v>
      </c>
      <c r="X57" s="13">
        <v>0</v>
      </c>
      <c r="Y57" s="12" t="s">
        <v>12</v>
      </c>
      <c r="Z57" s="12" t="s">
        <v>46</v>
      </c>
      <c r="AA57" s="13">
        <v>0</v>
      </c>
      <c r="AB57" s="12" t="s">
        <v>55</v>
      </c>
      <c r="AC57" s="12" t="s">
        <v>38</v>
      </c>
      <c r="AD57" s="13" t="s">
        <v>38</v>
      </c>
      <c r="AE57" s="12" t="s">
        <v>4</v>
      </c>
      <c r="AF57" s="12" t="s">
        <v>41</v>
      </c>
      <c r="AG57" s="13">
        <v>0</v>
      </c>
      <c r="AH57" s="12" t="s">
        <v>14</v>
      </c>
      <c r="AI57" s="12" t="s">
        <v>50</v>
      </c>
      <c r="AJ57" s="13" t="s">
        <v>50</v>
      </c>
      <c r="AK57" s="12" t="s">
        <v>59</v>
      </c>
      <c r="AL57" s="12" t="s">
        <v>37</v>
      </c>
      <c r="AM57" s="13" t="s">
        <v>37</v>
      </c>
      <c r="AN57" s="12" t="s">
        <v>33</v>
      </c>
      <c r="AO57" s="12" t="s">
        <v>49</v>
      </c>
      <c r="AP57" s="13">
        <v>0</v>
      </c>
      <c r="AQ57" s="12" t="s">
        <v>20</v>
      </c>
      <c r="AR57" s="13">
        <v>0</v>
      </c>
      <c r="AS57" s="15">
        <v>58</v>
      </c>
      <c r="AT57" s="11"/>
      <c r="AU57" s="11"/>
      <c r="AV57" s="11">
        <v>1</v>
      </c>
      <c r="AW57" s="11">
        <v>1</v>
      </c>
      <c r="AX57" s="11">
        <v>1</v>
      </c>
      <c r="AY57" s="11">
        <v>1</v>
      </c>
      <c r="AZ57" s="11">
        <v>1</v>
      </c>
      <c r="BA57" s="11">
        <v>1</v>
      </c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</row>
    <row r="58" spans="1:62" s="52" customFormat="1" x14ac:dyDescent="0.25">
      <c r="A58" s="16" t="s">
        <v>577</v>
      </c>
      <c r="B58" s="16" t="s">
        <v>578</v>
      </c>
      <c r="C58" s="54" t="s">
        <v>24</v>
      </c>
      <c r="D58" s="17" t="s">
        <v>63</v>
      </c>
      <c r="E58" s="54">
        <v>7</v>
      </c>
      <c r="F58" s="18">
        <v>0</v>
      </c>
      <c r="G58" s="17" t="s">
        <v>28</v>
      </c>
      <c r="H58" s="17" t="s">
        <v>27</v>
      </c>
      <c r="I58" s="13" t="s">
        <v>27</v>
      </c>
      <c r="J58" s="17" t="s">
        <v>58</v>
      </c>
      <c r="K58" s="17" t="s">
        <v>47</v>
      </c>
      <c r="L58" s="13" t="s">
        <v>47</v>
      </c>
      <c r="M58" s="17" t="s">
        <v>7</v>
      </c>
      <c r="N58" s="17" t="s">
        <v>37</v>
      </c>
      <c r="O58" s="13" t="s">
        <v>37</v>
      </c>
      <c r="P58" s="17" t="s">
        <v>114</v>
      </c>
      <c r="Q58" s="17" t="s">
        <v>38</v>
      </c>
      <c r="R58" s="13" t="s">
        <v>38</v>
      </c>
      <c r="S58" s="17" t="s">
        <v>17</v>
      </c>
      <c r="T58" s="17" t="s">
        <v>39</v>
      </c>
      <c r="U58" s="13" t="s">
        <v>39</v>
      </c>
      <c r="V58" s="17" t="s">
        <v>9</v>
      </c>
      <c r="W58" s="17" t="s">
        <v>49</v>
      </c>
      <c r="X58" s="13" t="s">
        <v>49</v>
      </c>
      <c r="Y58" s="17" t="s">
        <v>12</v>
      </c>
      <c r="Z58" s="17" t="s">
        <v>43</v>
      </c>
      <c r="AA58" s="13">
        <v>0</v>
      </c>
      <c r="AB58" s="17" t="s">
        <v>55</v>
      </c>
      <c r="AC58" s="17" t="s">
        <v>46</v>
      </c>
      <c r="AD58" s="13" t="s">
        <v>46</v>
      </c>
      <c r="AE58" s="17" t="s">
        <v>4</v>
      </c>
      <c r="AF58" s="17" t="s">
        <v>29</v>
      </c>
      <c r="AG58" s="13">
        <v>0</v>
      </c>
      <c r="AH58" s="17" t="s">
        <v>14</v>
      </c>
      <c r="AI58" s="17" t="s">
        <v>50</v>
      </c>
      <c r="AJ58" s="13" t="s">
        <v>50</v>
      </c>
      <c r="AK58" s="17" t="s">
        <v>26</v>
      </c>
      <c r="AL58" s="17" t="s">
        <v>45</v>
      </c>
      <c r="AM58" s="13">
        <v>0</v>
      </c>
      <c r="AN58" s="17" t="s">
        <v>33</v>
      </c>
      <c r="AO58" s="17" t="s">
        <v>48</v>
      </c>
      <c r="AP58" s="13">
        <v>0</v>
      </c>
      <c r="AQ58" s="17" t="s">
        <v>50</v>
      </c>
      <c r="AR58" s="13">
        <v>0</v>
      </c>
      <c r="AS58" s="15">
        <v>50</v>
      </c>
      <c r="AT58" s="11"/>
      <c r="AU58" s="11"/>
      <c r="AV58" s="11">
        <v>1</v>
      </c>
      <c r="AW58" s="11">
        <v>1</v>
      </c>
      <c r="AX58" s="11">
        <v>1</v>
      </c>
      <c r="AY58" s="11">
        <v>1</v>
      </c>
      <c r="AZ58" s="11">
        <v>1</v>
      </c>
      <c r="BA58" s="11">
        <v>1</v>
      </c>
      <c r="BB58" s="55">
        <v>0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J58" s="51">
        <v>1</v>
      </c>
    </row>
    <row r="59" spans="1:62" x14ac:dyDescent="0.25">
      <c r="A59" s="11" t="s">
        <v>579</v>
      </c>
      <c r="B59" s="11" t="s">
        <v>220</v>
      </c>
      <c r="C59" s="12"/>
      <c r="D59" s="12" t="s">
        <v>63</v>
      </c>
      <c r="E59" s="12" t="s">
        <v>47</v>
      </c>
      <c r="F59" s="13" t="s">
        <v>47</v>
      </c>
      <c r="G59" s="12" t="s">
        <v>28</v>
      </c>
      <c r="H59" s="12" t="s">
        <v>27</v>
      </c>
      <c r="I59" s="13" t="s">
        <v>27</v>
      </c>
      <c r="J59" s="12" t="s">
        <v>30</v>
      </c>
      <c r="K59" s="12" t="s">
        <v>49</v>
      </c>
      <c r="L59" s="13">
        <v>0</v>
      </c>
      <c r="M59" s="12" t="s">
        <v>6</v>
      </c>
      <c r="N59" s="12" t="s">
        <v>39</v>
      </c>
      <c r="O59" s="13">
        <v>0</v>
      </c>
      <c r="P59" s="12" t="s">
        <v>114</v>
      </c>
      <c r="Q59" s="12" t="s">
        <v>43</v>
      </c>
      <c r="R59" s="13" t="s">
        <v>43</v>
      </c>
      <c r="S59" s="12" t="s">
        <v>17</v>
      </c>
      <c r="T59" s="12" t="s">
        <v>37</v>
      </c>
      <c r="U59" s="13" t="s">
        <v>37</v>
      </c>
      <c r="V59" s="12" t="s">
        <v>9</v>
      </c>
      <c r="W59" s="12" t="s">
        <v>45</v>
      </c>
      <c r="X59" s="13" t="s">
        <v>45</v>
      </c>
      <c r="Y59" s="12" t="s">
        <v>12</v>
      </c>
      <c r="Z59" s="12" t="s">
        <v>41</v>
      </c>
      <c r="AA59" s="13">
        <v>0</v>
      </c>
      <c r="AB59" s="12" t="s">
        <v>55</v>
      </c>
      <c r="AC59" s="12" t="s">
        <v>38</v>
      </c>
      <c r="AD59" s="13" t="s">
        <v>38</v>
      </c>
      <c r="AE59" s="12" t="s">
        <v>4</v>
      </c>
      <c r="AF59" s="12" t="s">
        <v>48</v>
      </c>
      <c r="AG59" s="13">
        <v>0</v>
      </c>
      <c r="AH59" s="12" t="s">
        <v>14</v>
      </c>
      <c r="AI59" s="12" t="s">
        <v>50</v>
      </c>
      <c r="AJ59" s="13" t="s">
        <v>50</v>
      </c>
      <c r="AK59" s="12" t="s">
        <v>26</v>
      </c>
      <c r="AL59" s="12" t="s">
        <v>29</v>
      </c>
      <c r="AM59" s="13">
        <v>0</v>
      </c>
      <c r="AN59" s="12" t="s">
        <v>32</v>
      </c>
      <c r="AO59" s="12" t="s">
        <v>46</v>
      </c>
      <c r="AP59" s="13" t="s">
        <v>46</v>
      </c>
      <c r="AQ59" s="12" t="s">
        <v>50</v>
      </c>
      <c r="AR59" s="13">
        <v>7</v>
      </c>
      <c r="AS59" s="15">
        <v>61</v>
      </c>
      <c r="AT59" s="11"/>
      <c r="AU59" s="11"/>
      <c r="AV59" s="11">
        <v>1</v>
      </c>
      <c r="AW59" s="11">
        <v>1</v>
      </c>
      <c r="AX59" s="11">
        <v>1</v>
      </c>
      <c r="AY59" s="11">
        <v>1</v>
      </c>
      <c r="AZ59" s="11">
        <v>1</v>
      </c>
      <c r="BA59" s="11">
        <v>1</v>
      </c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</row>
    <row r="60" spans="1:62" x14ac:dyDescent="0.25">
      <c r="A60" s="11" t="s">
        <v>580</v>
      </c>
      <c r="B60" s="11" t="s">
        <v>232</v>
      </c>
      <c r="C60" s="12"/>
      <c r="D60" s="12" t="s">
        <v>31</v>
      </c>
      <c r="E60" s="12" t="s">
        <v>45</v>
      </c>
      <c r="F60" s="12">
        <v>0</v>
      </c>
      <c r="G60" s="12" t="s">
        <v>28</v>
      </c>
      <c r="H60" s="12" t="s">
        <v>47</v>
      </c>
      <c r="I60" s="13" t="s">
        <v>47</v>
      </c>
      <c r="J60" s="12" t="s">
        <v>58</v>
      </c>
      <c r="K60" s="12" t="s">
        <v>37</v>
      </c>
      <c r="L60" s="13" t="s">
        <v>37</v>
      </c>
      <c r="M60" s="12" t="s">
        <v>7</v>
      </c>
      <c r="N60" s="12" t="s">
        <v>50</v>
      </c>
      <c r="O60" s="13" t="s">
        <v>50</v>
      </c>
      <c r="P60" s="12" t="s">
        <v>114</v>
      </c>
      <c r="Q60" s="12" t="s">
        <v>48</v>
      </c>
      <c r="R60" s="13" t="s">
        <v>48</v>
      </c>
      <c r="S60" s="12" t="s">
        <v>17</v>
      </c>
      <c r="T60" s="12" t="s">
        <v>41</v>
      </c>
      <c r="U60" s="13" t="s">
        <v>41</v>
      </c>
      <c r="V60" s="12" t="s">
        <v>9</v>
      </c>
      <c r="W60" s="12" t="s">
        <v>27</v>
      </c>
      <c r="X60" s="13" t="s">
        <v>27</v>
      </c>
      <c r="Y60" s="12" t="s">
        <v>12</v>
      </c>
      <c r="Z60" s="12" t="s">
        <v>46</v>
      </c>
      <c r="AA60" s="13">
        <v>0</v>
      </c>
      <c r="AB60" s="12" t="s">
        <v>55</v>
      </c>
      <c r="AC60" s="12" t="s">
        <v>38</v>
      </c>
      <c r="AD60" s="13" t="s">
        <v>38</v>
      </c>
      <c r="AE60" s="12" t="s">
        <v>4</v>
      </c>
      <c r="AF60" s="12" t="s">
        <v>43</v>
      </c>
      <c r="AG60" s="13">
        <v>0</v>
      </c>
      <c r="AH60" s="12" t="s">
        <v>14</v>
      </c>
      <c r="AI60" s="12" t="s">
        <v>49</v>
      </c>
      <c r="AJ60" s="13" t="s">
        <v>49</v>
      </c>
      <c r="AK60" s="12" t="s">
        <v>26</v>
      </c>
      <c r="AL60" s="12" t="s">
        <v>39</v>
      </c>
      <c r="AM60" s="13">
        <v>0</v>
      </c>
      <c r="AN60" s="12" t="s">
        <v>33</v>
      </c>
      <c r="AO60" s="12" t="s">
        <v>29</v>
      </c>
      <c r="AP60" s="13">
        <v>0</v>
      </c>
      <c r="AQ60" s="12" t="s">
        <v>20</v>
      </c>
      <c r="AR60" s="13">
        <v>0</v>
      </c>
      <c r="AS60" s="15">
        <v>51</v>
      </c>
      <c r="AT60" s="11"/>
      <c r="AU60" s="11"/>
      <c r="AV60" s="11">
        <v>1</v>
      </c>
      <c r="AW60" s="11">
        <v>1</v>
      </c>
      <c r="AX60" s="11">
        <v>1</v>
      </c>
      <c r="AY60" s="11">
        <v>1</v>
      </c>
      <c r="AZ60" s="11">
        <v>1</v>
      </c>
      <c r="BA60" s="11">
        <v>1</v>
      </c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</row>
    <row r="61" spans="1:62" x14ac:dyDescent="0.25">
      <c r="A61" s="16" t="s">
        <v>581</v>
      </c>
      <c r="B61" s="16" t="s">
        <v>234</v>
      </c>
      <c r="C61" s="17"/>
      <c r="D61" s="17" t="s">
        <v>31</v>
      </c>
      <c r="E61" s="17" t="s">
        <v>41</v>
      </c>
      <c r="F61" s="18">
        <v>0</v>
      </c>
      <c r="G61" s="17" t="s">
        <v>28</v>
      </c>
      <c r="H61" s="17" t="s">
        <v>39</v>
      </c>
      <c r="I61" s="13" t="s">
        <v>39</v>
      </c>
      <c r="J61" s="17" t="s">
        <v>30</v>
      </c>
      <c r="K61" s="17" t="s">
        <v>47</v>
      </c>
      <c r="L61" s="13">
        <v>0</v>
      </c>
      <c r="M61" s="17" t="s">
        <v>7</v>
      </c>
      <c r="N61" s="17" t="s">
        <v>50</v>
      </c>
      <c r="O61" s="13" t="s">
        <v>50</v>
      </c>
      <c r="P61" s="17" t="s">
        <v>114</v>
      </c>
      <c r="Q61" s="17" t="s">
        <v>46</v>
      </c>
      <c r="R61" s="13" t="s">
        <v>46</v>
      </c>
      <c r="S61" s="17" t="s">
        <v>17</v>
      </c>
      <c r="T61" s="17" t="s">
        <v>45</v>
      </c>
      <c r="U61" s="13" t="s">
        <v>45</v>
      </c>
      <c r="V61" s="17" t="s">
        <v>9</v>
      </c>
      <c r="W61" s="17" t="s">
        <v>48</v>
      </c>
      <c r="X61" s="13" t="s">
        <v>48</v>
      </c>
      <c r="Y61" s="17" t="s">
        <v>12</v>
      </c>
      <c r="Z61" s="17" t="s">
        <v>43</v>
      </c>
      <c r="AA61" s="13">
        <v>0</v>
      </c>
      <c r="AB61" s="17" t="s">
        <v>55</v>
      </c>
      <c r="AC61" s="17" t="s">
        <v>38</v>
      </c>
      <c r="AD61" s="13" t="s">
        <v>38</v>
      </c>
      <c r="AE61" s="17" t="s">
        <v>4</v>
      </c>
      <c r="AF61" s="17" t="s">
        <v>29</v>
      </c>
      <c r="AG61" s="13">
        <v>0</v>
      </c>
      <c r="AH61" s="17" t="s">
        <v>14</v>
      </c>
      <c r="AI61" s="17" t="s">
        <v>27</v>
      </c>
      <c r="AJ61" s="13" t="s">
        <v>27</v>
      </c>
      <c r="AK61" s="17" t="s">
        <v>59</v>
      </c>
      <c r="AL61" s="17" t="s">
        <v>49</v>
      </c>
      <c r="AM61" s="13" t="s">
        <v>49</v>
      </c>
      <c r="AN61" s="17" t="s">
        <v>32</v>
      </c>
      <c r="AO61" s="17" t="s">
        <v>37</v>
      </c>
      <c r="AP61" s="13" t="s">
        <v>37</v>
      </c>
      <c r="AQ61" s="17" t="s">
        <v>50</v>
      </c>
      <c r="AR61" s="13">
        <v>7</v>
      </c>
      <c r="AS61" s="15">
        <v>68</v>
      </c>
      <c r="AT61" s="11"/>
      <c r="AU61" s="11"/>
      <c r="AV61" s="11">
        <v>1</v>
      </c>
      <c r="AW61" s="11">
        <v>1</v>
      </c>
      <c r="AX61" s="11">
        <v>1</v>
      </c>
      <c r="AY61" s="11">
        <v>1</v>
      </c>
      <c r="AZ61" s="11">
        <v>1</v>
      </c>
      <c r="BA61" s="11">
        <v>1</v>
      </c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</row>
    <row r="62" spans="1:62" x14ac:dyDescent="0.25">
      <c r="A62" s="11" t="s">
        <v>582</v>
      </c>
      <c r="B62" s="11" t="s">
        <v>236</v>
      </c>
      <c r="C62" s="12"/>
      <c r="D62" s="12" t="s">
        <v>31</v>
      </c>
      <c r="E62" s="12" t="s">
        <v>49</v>
      </c>
      <c r="F62" s="13">
        <v>0</v>
      </c>
      <c r="G62" s="12" t="s">
        <v>28</v>
      </c>
      <c r="H62" s="12" t="s">
        <v>45</v>
      </c>
      <c r="I62" s="13" t="s">
        <v>45</v>
      </c>
      <c r="J62" s="12" t="s">
        <v>58</v>
      </c>
      <c r="K62" s="12" t="s">
        <v>39</v>
      </c>
      <c r="L62" s="13" t="s">
        <v>39</v>
      </c>
      <c r="M62" s="12" t="s">
        <v>7</v>
      </c>
      <c r="N62" s="12" t="s">
        <v>29</v>
      </c>
      <c r="O62" s="13" t="s">
        <v>29</v>
      </c>
      <c r="P62" s="12" t="s">
        <v>114</v>
      </c>
      <c r="Q62" s="12" t="s">
        <v>43</v>
      </c>
      <c r="R62" s="13" t="s">
        <v>43</v>
      </c>
      <c r="S62" s="12" t="s">
        <v>17</v>
      </c>
      <c r="T62" s="12" t="s">
        <v>47</v>
      </c>
      <c r="U62" s="13" t="s">
        <v>47</v>
      </c>
      <c r="V62" s="12" t="s">
        <v>9</v>
      </c>
      <c r="W62" s="12" t="s">
        <v>27</v>
      </c>
      <c r="X62" s="13" t="s">
        <v>27</v>
      </c>
      <c r="Y62" s="12" t="s">
        <v>12</v>
      </c>
      <c r="Z62" s="12" t="s">
        <v>38</v>
      </c>
      <c r="AA62" s="13">
        <v>0</v>
      </c>
      <c r="AB62" s="12" t="s">
        <v>55</v>
      </c>
      <c r="AC62" s="12" t="s">
        <v>46</v>
      </c>
      <c r="AD62" s="13" t="s">
        <v>46</v>
      </c>
      <c r="AE62" s="12" t="s">
        <v>4</v>
      </c>
      <c r="AF62" s="12" t="s">
        <v>41</v>
      </c>
      <c r="AG62" s="13">
        <v>0</v>
      </c>
      <c r="AH62" s="12" t="s">
        <v>14</v>
      </c>
      <c r="AI62" s="12" t="s">
        <v>37</v>
      </c>
      <c r="AJ62" s="13" t="s">
        <v>37</v>
      </c>
      <c r="AK62" s="12" t="s">
        <v>26</v>
      </c>
      <c r="AL62" s="12" t="s">
        <v>50</v>
      </c>
      <c r="AM62" s="13">
        <v>0</v>
      </c>
      <c r="AN62" s="12" t="s">
        <v>33</v>
      </c>
      <c r="AO62" s="12" t="s">
        <v>48</v>
      </c>
      <c r="AP62" s="13">
        <v>0</v>
      </c>
      <c r="AQ62" s="12" t="s">
        <v>50</v>
      </c>
      <c r="AR62" s="13">
        <v>7</v>
      </c>
      <c r="AS62" s="15">
        <v>60</v>
      </c>
      <c r="AT62" s="11"/>
      <c r="AU62" s="11"/>
      <c r="AV62" s="11">
        <v>1</v>
      </c>
      <c r="AW62" s="11">
        <v>1</v>
      </c>
      <c r="AX62" s="11">
        <v>1</v>
      </c>
      <c r="AY62" s="11">
        <v>1</v>
      </c>
      <c r="AZ62" s="11">
        <v>1</v>
      </c>
      <c r="BA62" s="11">
        <v>1</v>
      </c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</row>
    <row r="63" spans="1:62" x14ac:dyDescent="0.25">
      <c r="A63" s="11" t="s">
        <v>583</v>
      </c>
      <c r="B63" s="11" t="s">
        <v>238</v>
      </c>
      <c r="C63" s="12"/>
      <c r="D63" s="12" t="s">
        <v>31</v>
      </c>
      <c r="E63" s="12" t="s">
        <v>27</v>
      </c>
      <c r="F63" s="13">
        <v>0</v>
      </c>
      <c r="G63" s="12" t="s">
        <v>15</v>
      </c>
      <c r="H63" s="12" t="s">
        <v>45</v>
      </c>
      <c r="I63" s="13">
        <v>0</v>
      </c>
      <c r="J63" s="12" t="s">
        <v>30</v>
      </c>
      <c r="K63" s="12" t="s">
        <v>39</v>
      </c>
      <c r="L63" s="13">
        <v>0</v>
      </c>
      <c r="M63" s="12" t="s">
        <v>6</v>
      </c>
      <c r="N63" s="12" t="s">
        <v>50</v>
      </c>
      <c r="O63" s="13">
        <v>0</v>
      </c>
      <c r="P63" s="12" t="s">
        <v>114</v>
      </c>
      <c r="Q63" s="12" t="s">
        <v>38</v>
      </c>
      <c r="R63" s="13" t="s">
        <v>38</v>
      </c>
      <c r="S63" s="12" t="s">
        <v>17</v>
      </c>
      <c r="T63" s="12" t="s">
        <v>49</v>
      </c>
      <c r="U63" s="13" t="s">
        <v>49</v>
      </c>
      <c r="V63" s="12" t="s">
        <v>9</v>
      </c>
      <c r="W63" s="12" t="s">
        <v>41</v>
      </c>
      <c r="X63" s="13" t="s">
        <v>41</v>
      </c>
      <c r="Y63" s="12" t="s">
        <v>12</v>
      </c>
      <c r="Z63" s="12" t="s">
        <v>37</v>
      </c>
      <c r="AA63" s="13">
        <v>0</v>
      </c>
      <c r="AB63" s="12" t="s">
        <v>55</v>
      </c>
      <c r="AC63" s="12" t="s">
        <v>29</v>
      </c>
      <c r="AD63" s="13" t="s">
        <v>29</v>
      </c>
      <c r="AE63" s="12" t="s">
        <v>4</v>
      </c>
      <c r="AF63" s="12" t="s">
        <v>48</v>
      </c>
      <c r="AG63" s="13">
        <v>0</v>
      </c>
      <c r="AH63" s="12" t="s">
        <v>11</v>
      </c>
      <c r="AI63" s="12" t="s">
        <v>47</v>
      </c>
      <c r="AJ63" s="13">
        <v>0</v>
      </c>
      <c r="AK63" s="12" t="s">
        <v>26</v>
      </c>
      <c r="AL63" s="12" t="s">
        <v>43</v>
      </c>
      <c r="AM63" s="13">
        <v>0</v>
      </c>
      <c r="AN63" s="12" t="s">
        <v>33</v>
      </c>
      <c r="AO63" s="12" t="s">
        <v>46</v>
      </c>
      <c r="AP63" s="13">
        <v>0</v>
      </c>
      <c r="AQ63" s="12" t="s">
        <v>50</v>
      </c>
      <c r="AR63" s="13">
        <v>7</v>
      </c>
      <c r="AS63" s="15">
        <v>45</v>
      </c>
      <c r="AT63" s="11"/>
      <c r="AU63" s="11"/>
      <c r="AV63" s="11">
        <v>1</v>
      </c>
      <c r="AW63" s="11">
        <v>1</v>
      </c>
      <c r="AX63" s="11">
        <v>1</v>
      </c>
      <c r="AY63" s="11">
        <v>1</v>
      </c>
      <c r="AZ63" s="11">
        <v>1</v>
      </c>
      <c r="BA63" s="11">
        <v>1</v>
      </c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</row>
    <row r="64" spans="1:62" x14ac:dyDescent="0.25">
      <c r="A64" s="11" t="s">
        <v>584</v>
      </c>
      <c r="B64" s="11" t="s">
        <v>250</v>
      </c>
      <c r="C64" s="12"/>
      <c r="D64" s="12" t="s">
        <v>31</v>
      </c>
      <c r="E64" s="12" t="s">
        <v>27</v>
      </c>
      <c r="F64" s="13">
        <v>0</v>
      </c>
      <c r="G64" s="12" t="s">
        <v>28</v>
      </c>
      <c r="H64" s="12" t="s">
        <v>29</v>
      </c>
      <c r="I64" s="13" t="s">
        <v>29</v>
      </c>
      <c r="J64" s="12" t="s">
        <v>30</v>
      </c>
      <c r="K64" s="12" t="s">
        <v>39</v>
      </c>
      <c r="L64" s="13">
        <v>0</v>
      </c>
      <c r="M64" s="12" t="s">
        <v>7</v>
      </c>
      <c r="N64" s="12" t="s">
        <v>48</v>
      </c>
      <c r="O64" s="13" t="s">
        <v>48</v>
      </c>
      <c r="P64" s="12" t="s">
        <v>114</v>
      </c>
      <c r="Q64" s="12" t="s">
        <v>43</v>
      </c>
      <c r="R64" s="13" t="s">
        <v>43</v>
      </c>
      <c r="S64" s="12" t="s">
        <v>10</v>
      </c>
      <c r="T64" s="12" t="s">
        <v>47</v>
      </c>
      <c r="U64" s="13">
        <v>0</v>
      </c>
      <c r="V64" s="12" t="s">
        <v>9</v>
      </c>
      <c r="W64" s="12" t="s">
        <v>50</v>
      </c>
      <c r="X64" s="13" t="s">
        <v>50</v>
      </c>
      <c r="Y64" s="12" t="s">
        <v>12</v>
      </c>
      <c r="Z64" s="12" t="s">
        <v>46</v>
      </c>
      <c r="AA64" s="13">
        <v>0</v>
      </c>
      <c r="AB64" s="12" t="s">
        <v>55</v>
      </c>
      <c r="AC64" s="12" t="s">
        <v>38</v>
      </c>
      <c r="AD64" s="13" t="s">
        <v>38</v>
      </c>
      <c r="AE64" s="12" t="s">
        <v>4</v>
      </c>
      <c r="AF64" s="12" t="s">
        <v>37</v>
      </c>
      <c r="AG64" s="13">
        <v>0</v>
      </c>
      <c r="AH64" s="12" t="s">
        <v>14</v>
      </c>
      <c r="AI64" s="12" t="s">
        <v>41</v>
      </c>
      <c r="AJ64" s="13" t="s">
        <v>41</v>
      </c>
      <c r="AK64" s="12" t="s">
        <v>26</v>
      </c>
      <c r="AL64" s="12" t="s">
        <v>45</v>
      </c>
      <c r="AM64" s="13">
        <v>0</v>
      </c>
      <c r="AN64" s="12" t="s">
        <v>33</v>
      </c>
      <c r="AO64" s="12" t="s">
        <v>49</v>
      </c>
      <c r="AP64" s="13">
        <v>0</v>
      </c>
      <c r="AQ64" s="12" t="s">
        <v>50</v>
      </c>
      <c r="AR64" s="13">
        <v>7</v>
      </c>
      <c r="AS64" s="15">
        <v>58</v>
      </c>
      <c r="AT64" s="11"/>
      <c r="AU64" s="11"/>
      <c r="AV64" s="11">
        <v>1</v>
      </c>
      <c r="AW64" s="11">
        <v>1</v>
      </c>
      <c r="AX64" s="11">
        <v>1</v>
      </c>
      <c r="AY64" s="11">
        <v>1</v>
      </c>
      <c r="AZ64" s="11">
        <v>1</v>
      </c>
      <c r="BA64" s="11">
        <v>1</v>
      </c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</row>
    <row r="65" spans="1:62" x14ac:dyDescent="0.25">
      <c r="A65" s="11" t="s">
        <v>585</v>
      </c>
      <c r="B65" s="11" t="s">
        <v>252</v>
      </c>
      <c r="C65" s="12"/>
      <c r="D65" s="12" t="s">
        <v>31</v>
      </c>
      <c r="E65" s="12" t="s">
        <v>49</v>
      </c>
      <c r="F65" s="13">
        <v>0</v>
      </c>
      <c r="G65" s="12" t="s">
        <v>28</v>
      </c>
      <c r="H65" s="12" t="s">
        <v>39</v>
      </c>
      <c r="I65" s="13" t="s">
        <v>39</v>
      </c>
      <c r="J65" s="12" t="s">
        <v>30</v>
      </c>
      <c r="K65" s="12" t="s">
        <v>27</v>
      </c>
      <c r="L65" s="13">
        <v>0</v>
      </c>
      <c r="M65" s="12" t="s">
        <v>7</v>
      </c>
      <c r="N65" s="12" t="s">
        <v>48</v>
      </c>
      <c r="O65" s="13" t="s">
        <v>48</v>
      </c>
      <c r="P65" s="12" t="s">
        <v>114</v>
      </c>
      <c r="Q65" s="12" t="s">
        <v>46</v>
      </c>
      <c r="R65" s="13" t="s">
        <v>46</v>
      </c>
      <c r="S65" s="12" t="s">
        <v>10</v>
      </c>
      <c r="T65" s="12" t="s">
        <v>47</v>
      </c>
      <c r="U65" s="13">
        <v>0</v>
      </c>
      <c r="V65" s="12" t="s">
        <v>62</v>
      </c>
      <c r="W65" s="12" t="s">
        <v>50</v>
      </c>
      <c r="X65" s="13">
        <v>0</v>
      </c>
      <c r="Y65" s="12" t="s">
        <v>12</v>
      </c>
      <c r="Z65" s="12" t="s">
        <v>29</v>
      </c>
      <c r="AA65" s="13">
        <v>0</v>
      </c>
      <c r="AB65" s="12" t="s">
        <v>55</v>
      </c>
      <c r="AC65" s="12" t="s">
        <v>43</v>
      </c>
      <c r="AD65" s="13" t="s">
        <v>43</v>
      </c>
      <c r="AE65" s="12" t="s">
        <v>4</v>
      </c>
      <c r="AF65" s="12" t="s">
        <v>45</v>
      </c>
      <c r="AG65" s="13">
        <v>0</v>
      </c>
      <c r="AH65" s="12" t="s">
        <v>14</v>
      </c>
      <c r="AI65" s="12" t="s">
        <v>37</v>
      </c>
      <c r="AJ65" s="13" t="s">
        <v>37</v>
      </c>
      <c r="AK65" s="12" t="s">
        <v>26</v>
      </c>
      <c r="AL65" s="12" t="s">
        <v>41</v>
      </c>
      <c r="AM65" s="13">
        <v>0</v>
      </c>
      <c r="AN65" s="12" t="s">
        <v>33</v>
      </c>
      <c r="AO65" s="12" t="s">
        <v>38</v>
      </c>
      <c r="AP65" s="13">
        <v>0</v>
      </c>
      <c r="AQ65" s="12" t="s">
        <v>50</v>
      </c>
      <c r="AR65" s="13">
        <v>7</v>
      </c>
      <c r="AS65" s="15">
        <v>48</v>
      </c>
      <c r="AT65" s="11"/>
      <c r="AU65" s="11"/>
      <c r="AV65" s="11">
        <v>1</v>
      </c>
      <c r="AW65" s="11">
        <v>1</v>
      </c>
      <c r="AX65" s="11">
        <v>1</v>
      </c>
      <c r="AY65" s="11">
        <v>1</v>
      </c>
      <c r="AZ65" s="11">
        <v>1</v>
      </c>
      <c r="BA65" s="11">
        <v>1</v>
      </c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</row>
    <row r="66" spans="1:62" x14ac:dyDescent="0.25">
      <c r="A66" s="11" t="s">
        <v>586</v>
      </c>
      <c r="B66" s="11" t="s">
        <v>256</v>
      </c>
      <c r="C66" s="12"/>
      <c r="D66" s="12" t="s">
        <v>63</v>
      </c>
      <c r="E66" s="12" t="s">
        <v>37</v>
      </c>
      <c r="F66" s="13" t="s">
        <v>37</v>
      </c>
      <c r="G66" s="12" t="s">
        <v>15</v>
      </c>
      <c r="H66" s="12" t="s">
        <v>27</v>
      </c>
      <c r="I66" s="13">
        <v>0</v>
      </c>
      <c r="J66" s="12" t="s">
        <v>30</v>
      </c>
      <c r="K66" s="12" t="s">
        <v>47</v>
      </c>
      <c r="L66" s="13">
        <v>0</v>
      </c>
      <c r="M66" s="12" t="s">
        <v>6</v>
      </c>
      <c r="N66" s="12" t="s">
        <v>45</v>
      </c>
      <c r="O66" s="13">
        <v>0</v>
      </c>
      <c r="P66" s="12" t="s">
        <v>114</v>
      </c>
      <c r="Q66" s="12" t="s">
        <v>38</v>
      </c>
      <c r="R66" s="13" t="s">
        <v>38</v>
      </c>
      <c r="S66" s="12" t="s">
        <v>17</v>
      </c>
      <c r="T66" s="12" t="s">
        <v>48</v>
      </c>
      <c r="U66" s="13" t="s">
        <v>48</v>
      </c>
      <c r="V66" s="12" t="s">
        <v>62</v>
      </c>
      <c r="W66" s="12" t="s">
        <v>39</v>
      </c>
      <c r="X66" s="13">
        <v>0</v>
      </c>
      <c r="Y66" s="12" t="s">
        <v>12</v>
      </c>
      <c r="Z66" s="12" t="s">
        <v>41</v>
      </c>
      <c r="AA66" s="13">
        <v>0</v>
      </c>
      <c r="AB66" s="12" t="s">
        <v>55</v>
      </c>
      <c r="AC66" s="12" t="s">
        <v>46</v>
      </c>
      <c r="AD66" s="13" t="s">
        <v>46</v>
      </c>
      <c r="AE66" s="12" t="s">
        <v>4</v>
      </c>
      <c r="AF66" s="12" t="s">
        <v>49</v>
      </c>
      <c r="AG66" s="13">
        <v>0</v>
      </c>
      <c r="AH66" s="12" t="s">
        <v>11</v>
      </c>
      <c r="AI66" s="12" t="s">
        <v>50</v>
      </c>
      <c r="AJ66" s="13">
        <v>0</v>
      </c>
      <c r="AK66" s="12" t="s">
        <v>26</v>
      </c>
      <c r="AL66" s="12" t="s">
        <v>29</v>
      </c>
      <c r="AM66" s="13">
        <v>0</v>
      </c>
      <c r="AN66" s="12" t="s">
        <v>33</v>
      </c>
      <c r="AO66" s="12" t="s">
        <v>43</v>
      </c>
      <c r="AP66" s="13">
        <v>0</v>
      </c>
      <c r="AQ66" s="12" t="s">
        <v>20</v>
      </c>
      <c r="AR66" s="13">
        <v>0</v>
      </c>
      <c r="AS66" s="15">
        <v>40</v>
      </c>
      <c r="AT66" s="11"/>
      <c r="AU66" s="11"/>
      <c r="AV66" s="11">
        <v>1</v>
      </c>
      <c r="AW66" s="11">
        <v>1</v>
      </c>
      <c r="AX66" s="11">
        <v>1</v>
      </c>
      <c r="AY66" s="11">
        <v>1</v>
      </c>
      <c r="AZ66" s="11">
        <v>1</v>
      </c>
      <c r="BA66" s="11">
        <v>1</v>
      </c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</row>
    <row r="67" spans="1:62" x14ac:dyDescent="0.25">
      <c r="A67" s="11" t="s">
        <v>587</v>
      </c>
      <c r="B67" s="11" t="s">
        <v>260</v>
      </c>
      <c r="C67" s="12"/>
      <c r="D67" s="12" t="s">
        <v>63</v>
      </c>
      <c r="E67" s="12" t="s">
        <v>39</v>
      </c>
      <c r="F67" s="13" t="s">
        <v>39</v>
      </c>
      <c r="G67" s="12" t="s">
        <v>28</v>
      </c>
      <c r="H67" s="12" t="s">
        <v>27</v>
      </c>
      <c r="I67" s="13" t="s">
        <v>27</v>
      </c>
      <c r="J67" s="12" t="s">
        <v>30</v>
      </c>
      <c r="K67" s="12" t="s">
        <v>41</v>
      </c>
      <c r="L67" s="13">
        <v>0</v>
      </c>
      <c r="M67" s="12" t="s">
        <v>7</v>
      </c>
      <c r="N67" s="12" t="s">
        <v>43</v>
      </c>
      <c r="O67" s="13" t="s">
        <v>43</v>
      </c>
      <c r="P67" s="12" t="s">
        <v>114</v>
      </c>
      <c r="Q67" s="12" t="s">
        <v>49</v>
      </c>
      <c r="R67" s="13" t="s">
        <v>49</v>
      </c>
      <c r="S67" s="12" t="s">
        <v>17</v>
      </c>
      <c r="T67" s="12" t="s">
        <v>45</v>
      </c>
      <c r="U67" s="13" t="s">
        <v>45</v>
      </c>
      <c r="V67" s="12" t="s">
        <v>62</v>
      </c>
      <c r="W67" s="12" t="s">
        <v>50</v>
      </c>
      <c r="X67" s="13">
        <v>0</v>
      </c>
      <c r="Y67" s="12" t="s">
        <v>12</v>
      </c>
      <c r="Z67" s="12" t="s">
        <v>29</v>
      </c>
      <c r="AA67" s="13">
        <v>0</v>
      </c>
      <c r="AB67" s="12" t="s">
        <v>55</v>
      </c>
      <c r="AC67" s="12" t="s">
        <v>48</v>
      </c>
      <c r="AD67" s="13" t="s">
        <v>48</v>
      </c>
      <c r="AE67" s="12" t="s">
        <v>4</v>
      </c>
      <c r="AF67" s="12" t="s">
        <v>47</v>
      </c>
      <c r="AG67" s="13">
        <v>0</v>
      </c>
      <c r="AH67" s="12" t="s">
        <v>11</v>
      </c>
      <c r="AI67" s="12" t="s">
        <v>37</v>
      </c>
      <c r="AJ67" s="13">
        <v>0</v>
      </c>
      <c r="AK67" s="12" t="s">
        <v>26</v>
      </c>
      <c r="AL67" s="12" t="s">
        <v>46</v>
      </c>
      <c r="AM67" s="13">
        <v>0</v>
      </c>
      <c r="AN67" s="12" t="s">
        <v>33</v>
      </c>
      <c r="AO67" s="12" t="s">
        <v>38</v>
      </c>
      <c r="AP67" s="13">
        <v>0</v>
      </c>
      <c r="AQ67" s="12" t="s">
        <v>50</v>
      </c>
      <c r="AR67" s="13">
        <v>7</v>
      </c>
      <c r="AS67" s="15">
        <v>47</v>
      </c>
      <c r="AT67" s="11"/>
      <c r="AU67" s="11"/>
      <c r="AV67" s="11">
        <v>1</v>
      </c>
      <c r="AW67" s="11">
        <v>1</v>
      </c>
      <c r="AX67" s="11">
        <v>1</v>
      </c>
      <c r="AY67" s="11">
        <v>1</v>
      </c>
      <c r="AZ67" s="11">
        <v>1</v>
      </c>
      <c r="BA67" s="11">
        <v>1</v>
      </c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</row>
    <row r="68" spans="1:62" x14ac:dyDescent="0.25">
      <c r="A68" s="11" t="s">
        <v>588</v>
      </c>
      <c r="B68" s="11" t="s">
        <v>264</v>
      </c>
      <c r="C68" s="12"/>
      <c r="D68" s="12" t="s">
        <v>31</v>
      </c>
      <c r="E68" s="12" t="s">
        <v>49</v>
      </c>
      <c r="F68" s="13">
        <v>0</v>
      </c>
      <c r="G68" s="12" t="s">
        <v>28</v>
      </c>
      <c r="H68" s="12" t="s">
        <v>39</v>
      </c>
      <c r="I68" s="13" t="s">
        <v>39</v>
      </c>
      <c r="J68" s="12" t="s">
        <v>58</v>
      </c>
      <c r="K68" s="12" t="s">
        <v>47</v>
      </c>
      <c r="L68" s="13" t="s">
        <v>47</v>
      </c>
      <c r="M68" s="12" t="s">
        <v>7</v>
      </c>
      <c r="N68" s="12" t="s">
        <v>48</v>
      </c>
      <c r="O68" s="13" t="s">
        <v>48</v>
      </c>
      <c r="P68" s="12" t="s">
        <v>114</v>
      </c>
      <c r="Q68" s="12" t="s">
        <v>43</v>
      </c>
      <c r="R68" s="13" t="s">
        <v>43</v>
      </c>
      <c r="S68" s="12" t="s">
        <v>10</v>
      </c>
      <c r="T68" s="12" t="s">
        <v>45</v>
      </c>
      <c r="U68" s="13">
        <v>0</v>
      </c>
      <c r="V68" s="12" t="s">
        <v>9</v>
      </c>
      <c r="W68" s="12" t="s">
        <v>41</v>
      </c>
      <c r="X68" s="13" t="s">
        <v>41</v>
      </c>
      <c r="Y68" s="12" t="s">
        <v>12</v>
      </c>
      <c r="Z68" s="12" t="s">
        <v>29</v>
      </c>
      <c r="AA68" s="13">
        <v>0</v>
      </c>
      <c r="AB68" s="12" t="s">
        <v>55</v>
      </c>
      <c r="AC68" s="12" t="s">
        <v>46</v>
      </c>
      <c r="AD68" s="13" t="s">
        <v>46</v>
      </c>
      <c r="AE68" s="12" t="s">
        <v>4</v>
      </c>
      <c r="AF68" s="12" t="s">
        <v>27</v>
      </c>
      <c r="AG68" s="13">
        <v>0</v>
      </c>
      <c r="AH68" s="12" t="s">
        <v>14</v>
      </c>
      <c r="AI68" s="12" t="s">
        <v>50</v>
      </c>
      <c r="AJ68" s="13" t="s">
        <v>50</v>
      </c>
      <c r="AK68" s="12" t="s">
        <v>26</v>
      </c>
      <c r="AL68" s="12" t="s">
        <v>37</v>
      </c>
      <c r="AM68" s="13">
        <v>0</v>
      </c>
      <c r="AN68" s="12" t="s">
        <v>33</v>
      </c>
      <c r="AO68" s="12" t="s">
        <v>38</v>
      </c>
      <c r="AP68" s="13">
        <v>0</v>
      </c>
      <c r="AQ68" s="12" t="s">
        <v>50</v>
      </c>
      <c r="AR68" s="13">
        <v>7</v>
      </c>
      <c r="AS68" s="15">
        <v>52</v>
      </c>
      <c r="AT68" s="11"/>
      <c r="AU68" s="11"/>
      <c r="AV68" s="11">
        <v>1</v>
      </c>
      <c r="AW68" s="11">
        <v>1</v>
      </c>
      <c r="AX68" s="11">
        <v>1</v>
      </c>
      <c r="AY68" s="11">
        <v>1</v>
      </c>
      <c r="AZ68" s="11">
        <v>1</v>
      </c>
      <c r="BA68" s="11">
        <v>1</v>
      </c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</row>
    <row r="69" spans="1:62" x14ac:dyDescent="0.25">
      <c r="A69" s="11" t="s">
        <v>589</v>
      </c>
      <c r="B69" s="11" t="s">
        <v>268</v>
      </c>
      <c r="C69" s="12"/>
      <c r="D69" s="12" t="s">
        <v>31</v>
      </c>
      <c r="E69" s="12" t="s">
        <v>27</v>
      </c>
      <c r="F69" s="13">
        <v>0</v>
      </c>
      <c r="G69" s="12" t="s">
        <v>28</v>
      </c>
      <c r="H69" s="12" t="s">
        <v>49</v>
      </c>
      <c r="I69" s="13" t="s">
        <v>49</v>
      </c>
      <c r="J69" s="12" t="s">
        <v>30</v>
      </c>
      <c r="K69" s="12" t="s">
        <v>47</v>
      </c>
      <c r="L69" s="13">
        <v>0</v>
      </c>
      <c r="M69" s="12" t="s">
        <v>6</v>
      </c>
      <c r="N69" s="12" t="s">
        <v>45</v>
      </c>
      <c r="O69" s="13">
        <v>0</v>
      </c>
      <c r="P69" s="12" t="s">
        <v>114</v>
      </c>
      <c r="Q69" s="12" t="s">
        <v>46</v>
      </c>
      <c r="R69" s="13" t="s">
        <v>46</v>
      </c>
      <c r="S69" s="12" t="s">
        <v>17</v>
      </c>
      <c r="T69" s="12" t="s">
        <v>48</v>
      </c>
      <c r="U69" s="13" t="s">
        <v>48</v>
      </c>
      <c r="V69" s="12" t="s">
        <v>9</v>
      </c>
      <c r="W69" s="12" t="s">
        <v>41</v>
      </c>
      <c r="X69" s="13" t="s">
        <v>41</v>
      </c>
      <c r="Y69" s="12" t="s">
        <v>12</v>
      </c>
      <c r="Z69" s="12" t="s">
        <v>43</v>
      </c>
      <c r="AA69" s="13">
        <v>0</v>
      </c>
      <c r="AB69" s="12" t="s">
        <v>55</v>
      </c>
      <c r="AC69" s="12" t="s">
        <v>38</v>
      </c>
      <c r="AD69" s="13" t="s">
        <v>38</v>
      </c>
      <c r="AE69" s="12" t="s">
        <v>4</v>
      </c>
      <c r="AF69" s="12" t="s">
        <v>29</v>
      </c>
      <c r="AG69" s="13">
        <v>0</v>
      </c>
      <c r="AH69" s="12" t="s">
        <v>14</v>
      </c>
      <c r="AI69" s="12" t="s">
        <v>50</v>
      </c>
      <c r="AJ69" s="13" t="s">
        <v>50</v>
      </c>
      <c r="AK69" s="12" t="s">
        <v>59</v>
      </c>
      <c r="AL69" s="12" t="s">
        <v>39</v>
      </c>
      <c r="AM69" s="13" t="s">
        <v>39</v>
      </c>
      <c r="AN69" s="12" t="s">
        <v>32</v>
      </c>
      <c r="AO69" s="12" t="s">
        <v>37</v>
      </c>
      <c r="AP69" s="13" t="s">
        <v>37</v>
      </c>
      <c r="AQ69" s="12" t="s">
        <v>50</v>
      </c>
      <c r="AR69" s="13">
        <v>7</v>
      </c>
      <c r="AS69" s="15">
        <v>66</v>
      </c>
      <c r="AT69" s="11"/>
      <c r="AU69" s="11"/>
      <c r="AV69" s="11">
        <v>1</v>
      </c>
      <c r="AW69" s="11">
        <v>1</v>
      </c>
      <c r="AX69" s="11">
        <v>1</v>
      </c>
      <c r="AY69" s="11">
        <v>1</v>
      </c>
      <c r="AZ69" s="11">
        <v>1</v>
      </c>
      <c r="BA69" s="11">
        <v>1</v>
      </c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</row>
    <row r="70" spans="1:62" x14ac:dyDescent="0.25">
      <c r="A70" s="6" t="s">
        <v>590</v>
      </c>
      <c r="B70" s="6" t="s">
        <v>276</v>
      </c>
      <c r="C70" s="7" t="s">
        <v>24</v>
      </c>
      <c r="D70" s="7" t="s">
        <v>31</v>
      </c>
      <c r="E70" s="7" t="s">
        <v>27</v>
      </c>
      <c r="F70" s="8">
        <v>0</v>
      </c>
      <c r="G70" s="7" t="s">
        <v>85</v>
      </c>
      <c r="H70" s="7" t="s">
        <v>85</v>
      </c>
      <c r="I70" s="8">
        <v>0</v>
      </c>
      <c r="J70" s="7" t="s">
        <v>85</v>
      </c>
      <c r="K70" s="7" t="s">
        <v>85</v>
      </c>
      <c r="L70" s="8">
        <v>0</v>
      </c>
      <c r="M70" s="7" t="s">
        <v>85</v>
      </c>
      <c r="N70" s="7" t="s">
        <v>85</v>
      </c>
      <c r="O70" s="8">
        <v>0</v>
      </c>
      <c r="P70" s="7" t="s">
        <v>85</v>
      </c>
      <c r="Q70" s="7" t="s">
        <v>85</v>
      </c>
      <c r="R70" s="8">
        <v>0</v>
      </c>
      <c r="S70" s="7" t="s">
        <v>85</v>
      </c>
      <c r="T70" s="7" t="s">
        <v>85</v>
      </c>
      <c r="U70" s="8">
        <v>0</v>
      </c>
      <c r="V70" s="7" t="s">
        <v>85</v>
      </c>
      <c r="W70" s="7" t="s">
        <v>85</v>
      </c>
      <c r="X70" s="8">
        <v>0</v>
      </c>
      <c r="Y70" s="7" t="s">
        <v>85</v>
      </c>
      <c r="Z70" s="7" t="s">
        <v>85</v>
      </c>
      <c r="AA70" s="8">
        <v>0</v>
      </c>
      <c r="AB70" s="7" t="s">
        <v>85</v>
      </c>
      <c r="AC70" s="7" t="s">
        <v>85</v>
      </c>
      <c r="AD70" s="8">
        <v>0</v>
      </c>
      <c r="AE70" s="7" t="s">
        <v>85</v>
      </c>
      <c r="AF70" s="7" t="s">
        <v>85</v>
      </c>
      <c r="AG70" s="8">
        <v>0</v>
      </c>
      <c r="AH70" s="7" t="s">
        <v>85</v>
      </c>
      <c r="AI70" s="7" t="s">
        <v>85</v>
      </c>
      <c r="AJ70" s="8">
        <v>0</v>
      </c>
      <c r="AK70" s="7" t="s">
        <v>85</v>
      </c>
      <c r="AL70" s="7" t="s">
        <v>85</v>
      </c>
      <c r="AM70" s="8">
        <v>0</v>
      </c>
      <c r="AN70" s="7" t="s">
        <v>85</v>
      </c>
      <c r="AO70" s="7" t="s">
        <v>85</v>
      </c>
      <c r="AP70" s="8">
        <v>0</v>
      </c>
      <c r="AQ70" s="7" t="s">
        <v>85</v>
      </c>
      <c r="AR70" s="8">
        <v>0</v>
      </c>
      <c r="AS70" s="10">
        <v>0</v>
      </c>
      <c r="AT70" s="6"/>
      <c r="AU70" s="6"/>
      <c r="AV70" s="6">
        <v>0</v>
      </c>
      <c r="AW70" s="6">
        <v>0</v>
      </c>
      <c r="AX70" s="6">
        <v>0</v>
      </c>
      <c r="AY70" s="6">
        <v>0</v>
      </c>
      <c r="AZ70" s="6">
        <v>1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J70" s="51" t="s">
        <v>1352</v>
      </c>
    </row>
    <row r="71" spans="1:62" s="52" customFormat="1" x14ac:dyDescent="0.25">
      <c r="A71" s="16" t="s">
        <v>591</v>
      </c>
      <c r="B71" s="16" t="s">
        <v>276</v>
      </c>
      <c r="C71" s="54" t="s">
        <v>24</v>
      </c>
      <c r="D71" s="17" t="s">
        <v>63</v>
      </c>
      <c r="E71" s="17" t="s">
        <v>41</v>
      </c>
      <c r="F71" s="24">
        <v>0</v>
      </c>
      <c r="G71" s="17" t="s">
        <v>28</v>
      </c>
      <c r="H71" s="17" t="s">
        <v>39</v>
      </c>
      <c r="I71" s="13" t="s">
        <v>39</v>
      </c>
      <c r="J71" s="17" t="s">
        <v>58</v>
      </c>
      <c r="K71" s="17" t="s">
        <v>47</v>
      </c>
      <c r="L71" s="13" t="s">
        <v>47</v>
      </c>
      <c r="M71" s="54" t="s">
        <v>7</v>
      </c>
      <c r="N71" s="54" t="s">
        <v>27</v>
      </c>
      <c r="O71" s="54" t="s">
        <v>27</v>
      </c>
      <c r="P71" s="17" t="s">
        <v>114</v>
      </c>
      <c r="Q71" s="17" t="s">
        <v>46</v>
      </c>
      <c r="R71" s="13" t="s">
        <v>46</v>
      </c>
      <c r="S71" s="17" t="s">
        <v>17</v>
      </c>
      <c r="T71" s="17" t="s">
        <v>43</v>
      </c>
      <c r="U71" s="13" t="s">
        <v>43</v>
      </c>
      <c r="V71" s="17" t="s">
        <v>9</v>
      </c>
      <c r="W71" s="17" t="s">
        <v>45</v>
      </c>
      <c r="X71" s="13" t="s">
        <v>45</v>
      </c>
      <c r="Y71" s="54" t="s">
        <v>12</v>
      </c>
      <c r="Z71" s="54">
        <v>10</v>
      </c>
      <c r="AA71" s="54">
        <v>0</v>
      </c>
      <c r="AB71" s="17" t="s">
        <v>55</v>
      </c>
      <c r="AC71" s="17" t="s">
        <v>38</v>
      </c>
      <c r="AD71" s="13" t="s">
        <v>38</v>
      </c>
      <c r="AE71" s="17" t="s">
        <v>4</v>
      </c>
      <c r="AF71" s="17" t="s">
        <v>48</v>
      </c>
      <c r="AG71" s="13">
        <v>0</v>
      </c>
      <c r="AH71" s="17" t="s">
        <v>11</v>
      </c>
      <c r="AI71" s="17" t="s">
        <v>50</v>
      </c>
      <c r="AJ71" s="13">
        <v>0</v>
      </c>
      <c r="AK71" s="17" t="s">
        <v>26</v>
      </c>
      <c r="AL71" s="17" t="s">
        <v>49</v>
      </c>
      <c r="AM71" s="13">
        <v>0</v>
      </c>
      <c r="AN71" s="17" t="s">
        <v>32</v>
      </c>
      <c r="AO71" s="17" t="s">
        <v>37</v>
      </c>
      <c r="AP71" s="13" t="s">
        <v>37</v>
      </c>
      <c r="AQ71" s="17" t="s">
        <v>50</v>
      </c>
      <c r="AR71" s="13">
        <v>7</v>
      </c>
      <c r="AS71" s="15">
        <v>63</v>
      </c>
      <c r="AT71" s="11"/>
      <c r="AU71" s="11"/>
      <c r="AV71" s="11">
        <v>1</v>
      </c>
      <c r="AW71" s="11">
        <v>1</v>
      </c>
      <c r="AX71" s="11">
        <v>1</v>
      </c>
      <c r="AY71" s="11">
        <v>1</v>
      </c>
      <c r="AZ71" s="55">
        <v>2</v>
      </c>
      <c r="BA71" s="11">
        <v>1</v>
      </c>
      <c r="BB71" s="11">
        <v>1</v>
      </c>
      <c r="BC71" s="11">
        <v>1</v>
      </c>
      <c r="BD71" s="11">
        <v>1</v>
      </c>
      <c r="BE71" s="55">
        <v>0</v>
      </c>
      <c r="BF71" s="11">
        <v>1</v>
      </c>
      <c r="BG71" s="11">
        <v>1</v>
      </c>
      <c r="BH71" s="11">
        <v>1</v>
      </c>
      <c r="BJ71" s="51">
        <v>1</v>
      </c>
    </row>
    <row r="72" spans="1:62" x14ac:dyDescent="0.25">
      <c r="A72" s="11" t="s">
        <v>592</v>
      </c>
      <c r="B72" s="11" t="s">
        <v>278</v>
      </c>
      <c r="C72" s="12"/>
      <c r="D72" s="12" t="s">
        <v>31</v>
      </c>
      <c r="E72" s="12" t="s">
        <v>45</v>
      </c>
      <c r="F72" s="13">
        <v>0</v>
      </c>
      <c r="G72" s="12" t="s">
        <v>28</v>
      </c>
      <c r="H72" s="12" t="s">
        <v>47</v>
      </c>
      <c r="I72" s="13" t="s">
        <v>47</v>
      </c>
      <c r="J72" s="12" t="s">
        <v>30</v>
      </c>
      <c r="K72" s="12" t="s">
        <v>39</v>
      </c>
      <c r="L72" s="13">
        <v>0</v>
      </c>
      <c r="M72" s="12" t="s">
        <v>7</v>
      </c>
      <c r="N72" s="12" t="s">
        <v>41</v>
      </c>
      <c r="O72" s="13" t="s">
        <v>41</v>
      </c>
      <c r="P72" s="12" t="s">
        <v>114</v>
      </c>
      <c r="Q72" s="12" t="s">
        <v>38</v>
      </c>
      <c r="R72" s="13" t="s">
        <v>38</v>
      </c>
      <c r="S72" s="12" t="s">
        <v>17</v>
      </c>
      <c r="T72" s="12" t="s">
        <v>49</v>
      </c>
      <c r="U72" s="13" t="s">
        <v>49</v>
      </c>
      <c r="V72" s="12" t="s">
        <v>9</v>
      </c>
      <c r="W72" s="12" t="s">
        <v>37</v>
      </c>
      <c r="X72" s="13" t="s">
        <v>37</v>
      </c>
      <c r="Y72" s="12" t="s">
        <v>12</v>
      </c>
      <c r="Z72" s="12" t="s">
        <v>43</v>
      </c>
      <c r="AA72" s="13">
        <v>0</v>
      </c>
      <c r="AB72" s="12" t="s">
        <v>55</v>
      </c>
      <c r="AC72" s="12" t="s">
        <v>46</v>
      </c>
      <c r="AD72" s="13" t="s">
        <v>46</v>
      </c>
      <c r="AE72" s="12" t="s">
        <v>4</v>
      </c>
      <c r="AF72" s="12" t="s">
        <v>48</v>
      </c>
      <c r="AG72" s="13">
        <v>0</v>
      </c>
      <c r="AH72" s="12" t="s">
        <v>14</v>
      </c>
      <c r="AI72" s="12" t="s">
        <v>50</v>
      </c>
      <c r="AJ72" s="13" t="s">
        <v>50</v>
      </c>
      <c r="AK72" s="12" t="s">
        <v>26</v>
      </c>
      <c r="AL72" s="12" t="s">
        <v>29</v>
      </c>
      <c r="AM72" s="13">
        <v>0</v>
      </c>
      <c r="AN72" s="12" t="s">
        <v>33</v>
      </c>
      <c r="AO72" s="12" t="s">
        <v>27</v>
      </c>
      <c r="AP72" s="13">
        <v>0</v>
      </c>
      <c r="AQ72" s="12" t="s">
        <v>50</v>
      </c>
      <c r="AR72" s="13">
        <v>7</v>
      </c>
      <c r="AS72" s="15">
        <v>56</v>
      </c>
      <c r="AT72" s="11"/>
      <c r="AU72" s="11"/>
      <c r="AV72" s="11">
        <v>1</v>
      </c>
      <c r="AW72" s="11">
        <v>1</v>
      </c>
      <c r="AX72" s="11">
        <v>1</v>
      </c>
      <c r="AY72" s="11">
        <v>1</v>
      </c>
      <c r="AZ72" s="11">
        <v>1</v>
      </c>
      <c r="BA72" s="11">
        <v>1</v>
      </c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</row>
    <row r="73" spans="1:62" x14ac:dyDescent="0.25">
      <c r="A73" s="11" t="s">
        <v>593</v>
      </c>
      <c r="B73" s="11" t="s">
        <v>594</v>
      </c>
      <c r="C73" s="12"/>
      <c r="D73" s="12" t="s">
        <v>31</v>
      </c>
      <c r="E73" s="12" t="s">
        <v>39</v>
      </c>
      <c r="F73" s="13">
        <v>0</v>
      </c>
      <c r="G73" s="12" t="s">
        <v>15</v>
      </c>
      <c r="H73" s="12" t="s">
        <v>27</v>
      </c>
      <c r="I73" s="13">
        <v>0</v>
      </c>
      <c r="J73" s="12" t="s">
        <v>30</v>
      </c>
      <c r="K73" s="12" t="s">
        <v>37</v>
      </c>
      <c r="L73" s="13">
        <v>0</v>
      </c>
      <c r="M73" s="12" t="s">
        <v>7</v>
      </c>
      <c r="N73" s="12" t="s">
        <v>41</v>
      </c>
      <c r="O73" s="13" t="s">
        <v>41</v>
      </c>
      <c r="P73" s="12" t="s">
        <v>114</v>
      </c>
      <c r="Q73" s="12" t="s">
        <v>43</v>
      </c>
      <c r="R73" s="13" t="s">
        <v>43</v>
      </c>
      <c r="S73" s="12" t="s">
        <v>10</v>
      </c>
      <c r="T73" s="12" t="s">
        <v>48</v>
      </c>
      <c r="U73" s="13">
        <v>0</v>
      </c>
      <c r="V73" s="12" t="s">
        <v>9</v>
      </c>
      <c r="W73" s="12" t="s">
        <v>47</v>
      </c>
      <c r="X73" s="13" t="s">
        <v>47</v>
      </c>
      <c r="Y73" s="12" t="s">
        <v>12</v>
      </c>
      <c r="Z73" s="12" t="s">
        <v>46</v>
      </c>
      <c r="AA73" s="13">
        <v>0</v>
      </c>
      <c r="AB73" s="12" t="s">
        <v>55</v>
      </c>
      <c r="AC73" s="12" t="s">
        <v>38</v>
      </c>
      <c r="AD73" s="13" t="s">
        <v>38</v>
      </c>
      <c r="AE73" s="12" t="s">
        <v>4</v>
      </c>
      <c r="AF73" s="12" t="s">
        <v>29</v>
      </c>
      <c r="AG73" s="13">
        <v>0</v>
      </c>
      <c r="AH73" s="12" t="s">
        <v>14</v>
      </c>
      <c r="AI73" s="12" t="s">
        <v>50</v>
      </c>
      <c r="AJ73" s="13" t="s">
        <v>50</v>
      </c>
      <c r="AK73" s="12" t="s">
        <v>59</v>
      </c>
      <c r="AL73" s="12" t="s">
        <v>49</v>
      </c>
      <c r="AM73" s="13" t="s">
        <v>49</v>
      </c>
      <c r="AN73" s="12" t="s">
        <v>32</v>
      </c>
      <c r="AO73" s="12" t="s">
        <v>45</v>
      </c>
      <c r="AP73" s="13" t="s">
        <v>45</v>
      </c>
      <c r="AQ73" s="12" t="s">
        <v>50</v>
      </c>
      <c r="AR73" s="13">
        <v>7</v>
      </c>
      <c r="AS73" s="15">
        <v>53</v>
      </c>
      <c r="AT73" s="11"/>
      <c r="AU73" s="11"/>
      <c r="AV73" s="11">
        <v>1</v>
      </c>
      <c r="AW73" s="11">
        <v>1</v>
      </c>
      <c r="AX73" s="11">
        <v>1</v>
      </c>
      <c r="AY73" s="11">
        <v>1</v>
      </c>
      <c r="AZ73" s="11">
        <v>1</v>
      </c>
      <c r="BA73" s="11">
        <v>1</v>
      </c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</row>
    <row r="74" spans="1:62" x14ac:dyDescent="0.25">
      <c r="A74" s="11" t="s">
        <v>595</v>
      </c>
      <c r="B74" s="11" t="s">
        <v>282</v>
      </c>
      <c r="C74" s="12"/>
      <c r="D74" s="12" t="s">
        <v>31</v>
      </c>
      <c r="E74" s="12" t="s">
        <v>47</v>
      </c>
      <c r="F74" s="13">
        <v>0</v>
      </c>
      <c r="G74" s="12" t="s">
        <v>28</v>
      </c>
      <c r="H74" s="12" t="s">
        <v>49</v>
      </c>
      <c r="I74" s="13" t="s">
        <v>49</v>
      </c>
      <c r="J74" s="12" t="s">
        <v>30</v>
      </c>
      <c r="K74" s="12" t="s">
        <v>50</v>
      </c>
      <c r="L74" s="13">
        <v>0</v>
      </c>
      <c r="M74" s="12" t="s">
        <v>7</v>
      </c>
      <c r="N74" s="12" t="s">
        <v>27</v>
      </c>
      <c r="O74" s="13" t="s">
        <v>27</v>
      </c>
      <c r="P74" s="12" t="s">
        <v>114</v>
      </c>
      <c r="Q74" s="12" t="s">
        <v>46</v>
      </c>
      <c r="R74" s="13" t="s">
        <v>46</v>
      </c>
      <c r="S74" s="12" t="s">
        <v>17</v>
      </c>
      <c r="T74" s="12" t="s">
        <v>37</v>
      </c>
      <c r="U74" s="13" t="s">
        <v>37</v>
      </c>
      <c r="V74" s="12" t="s">
        <v>9</v>
      </c>
      <c r="W74" s="12" t="s">
        <v>39</v>
      </c>
      <c r="X74" s="13" t="s">
        <v>39</v>
      </c>
      <c r="Y74" s="12" t="s">
        <v>12</v>
      </c>
      <c r="Z74" s="12" t="s">
        <v>43</v>
      </c>
      <c r="AA74" s="13">
        <v>0</v>
      </c>
      <c r="AB74" s="12" t="s">
        <v>55</v>
      </c>
      <c r="AC74" s="12" t="s">
        <v>38</v>
      </c>
      <c r="AD74" s="13" t="s">
        <v>38</v>
      </c>
      <c r="AE74" s="12" t="s">
        <v>4</v>
      </c>
      <c r="AF74" s="12" t="s">
        <v>29</v>
      </c>
      <c r="AG74" s="13">
        <v>0</v>
      </c>
      <c r="AH74" s="12" t="s">
        <v>14</v>
      </c>
      <c r="AI74" s="12" t="s">
        <v>45</v>
      </c>
      <c r="AJ74" s="13" t="s">
        <v>45</v>
      </c>
      <c r="AK74" s="12" t="s">
        <v>26</v>
      </c>
      <c r="AL74" s="12" t="s">
        <v>48</v>
      </c>
      <c r="AM74" s="13">
        <v>0</v>
      </c>
      <c r="AN74" s="12" t="s">
        <v>33</v>
      </c>
      <c r="AO74" s="12" t="s">
        <v>41</v>
      </c>
      <c r="AP74" s="13">
        <v>0</v>
      </c>
      <c r="AQ74" s="12" t="s">
        <v>20</v>
      </c>
      <c r="AR74" s="13">
        <v>0</v>
      </c>
      <c r="AS74" s="15">
        <v>51</v>
      </c>
      <c r="AT74" s="11"/>
      <c r="AU74" s="11"/>
      <c r="AV74" s="11">
        <v>1</v>
      </c>
      <c r="AW74" s="11">
        <v>1</v>
      </c>
      <c r="AX74" s="11">
        <v>1</v>
      </c>
      <c r="AY74" s="11">
        <v>1</v>
      </c>
      <c r="AZ74" s="11">
        <v>1</v>
      </c>
      <c r="BA74" s="11">
        <v>1</v>
      </c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</row>
    <row r="75" spans="1:62" x14ac:dyDescent="0.25">
      <c r="A75" s="11" t="s">
        <v>596</v>
      </c>
      <c r="B75" s="11" t="s">
        <v>290</v>
      </c>
      <c r="C75" s="12"/>
      <c r="D75" s="12" t="s">
        <v>31</v>
      </c>
      <c r="E75" s="12" t="s">
        <v>39</v>
      </c>
      <c r="F75" s="13">
        <v>0</v>
      </c>
      <c r="G75" s="12" t="s">
        <v>28</v>
      </c>
      <c r="H75" s="12" t="s">
        <v>37</v>
      </c>
      <c r="I75" s="13" t="s">
        <v>37</v>
      </c>
      <c r="J75" s="12" t="s">
        <v>30</v>
      </c>
      <c r="K75" s="12" t="s">
        <v>47</v>
      </c>
      <c r="L75" s="13">
        <v>0</v>
      </c>
      <c r="M75" s="12" t="s">
        <v>7</v>
      </c>
      <c r="N75" s="12" t="s">
        <v>41</v>
      </c>
      <c r="O75" s="13" t="s">
        <v>41</v>
      </c>
      <c r="P75" s="12" t="s">
        <v>114</v>
      </c>
      <c r="Q75" s="12" t="s">
        <v>38</v>
      </c>
      <c r="R75" s="13" t="s">
        <v>38</v>
      </c>
      <c r="S75" s="12" t="s">
        <v>10</v>
      </c>
      <c r="T75" s="12" t="s">
        <v>45</v>
      </c>
      <c r="U75" s="13">
        <v>0</v>
      </c>
      <c r="V75" s="12" t="s">
        <v>62</v>
      </c>
      <c r="W75" s="12" t="s">
        <v>50</v>
      </c>
      <c r="X75" s="13">
        <v>0</v>
      </c>
      <c r="Y75" s="12" t="s">
        <v>12</v>
      </c>
      <c r="Z75" s="12" t="s">
        <v>48</v>
      </c>
      <c r="AA75" s="13">
        <v>0</v>
      </c>
      <c r="AB75" s="12" t="s">
        <v>55</v>
      </c>
      <c r="AC75" s="12" t="s">
        <v>46</v>
      </c>
      <c r="AD75" s="13" t="s">
        <v>46</v>
      </c>
      <c r="AE75" s="12" t="s">
        <v>4</v>
      </c>
      <c r="AF75" s="12" t="s">
        <v>49</v>
      </c>
      <c r="AG75" s="13">
        <v>0</v>
      </c>
      <c r="AH75" s="12" t="s">
        <v>14</v>
      </c>
      <c r="AI75" s="12" t="s">
        <v>27</v>
      </c>
      <c r="AJ75" s="13" t="s">
        <v>27</v>
      </c>
      <c r="AK75" s="12" t="s">
        <v>26</v>
      </c>
      <c r="AL75" s="12" t="s">
        <v>43</v>
      </c>
      <c r="AM75" s="13">
        <v>0</v>
      </c>
      <c r="AN75" s="12" t="s">
        <v>33</v>
      </c>
      <c r="AO75" s="12" t="s">
        <v>29</v>
      </c>
      <c r="AP75" s="13">
        <v>0</v>
      </c>
      <c r="AQ75" s="12" t="s">
        <v>50</v>
      </c>
      <c r="AR75" s="13">
        <v>7</v>
      </c>
      <c r="AS75" s="15">
        <v>50</v>
      </c>
      <c r="AT75" s="11"/>
      <c r="AU75" s="11"/>
      <c r="AV75" s="11">
        <v>1</v>
      </c>
      <c r="AW75" s="11">
        <v>1</v>
      </c>
      <c r="AX75" s="11">
        <v>1</v>
      </c>
      <c r="AY75" s="11">
        <v>1</v>
      </c>
      <c r="AZ75" s="11">
        <v>1</v>
      </c>
      <c r="BA75" s="11">
        <v>1</v>
      </c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</row>
    <row r="76" spans="1:62" x14ac:dyDescent="0.25">
      <c r="A76" s="6" t="s">
        <v>597</v>
      </c>
      <c r="B76" s="6" t="s">
        <v>293</v>
      </c>
      <c r="C76" s="7" t="s">
        <v>24</v>
      </c>
      <c r="D76" s="7" t="s">
        <v>63</v>
      </c>
      <c r="E76" s="7" t="s">
        <v>41</v>
      </c>
      <c r="F76" s="8" t="s">
        <v>41</v>
      </c>
      <c r="G76" s="7" t="s">
        <v>85</v>
      </c>
      <c r="H76" s="7" t="s">
        <v>85</v>
      </c>
      <c r="I76" s="8">
        <v>0</v>
      </c>
      <c r="J76" s="7" t="s">
        <v>85</v>
      </c>
      <c r="K76" s="7" t="s">
        <v>85</v>
      </c>
      <c r="L76" s="8">
        <v>0</v>
      </c>
      <c r="M76" s="7" t="s">
        <v>85</v>
      </c>
      <c r="N76" s="7" t="s">
        <v>85</v>
      </c>
      <c r="O76" s="8">
        <v>0</v>
      </c>
      <c r="P76" s="7" t="s">
        <v>85</v>
      </c>
      <c r="Q76" s="7" t="s">
        <v>85</v>
      </c>
      <c r="R76" s="8">
        <v>0</v>
      </c>
      <c r="S76" s="7" t="s">
        <v>85</v>
      </c>
      <c r="T76" s="7" t="s">
        <v>85</v>
      </c>
      <c r="U76" s="8">
        <v>0</v>
      </c>
      <c r="V76" s="7" t="s">
        <v>85</v>
      </c>
      <c r="W76" s="7" t="s">
        <v>85</v>
      </c>
      <c r="X76" s="8">
        <v>0</v>
      </c>
      <c r="Y76" s="7" t="s">
        <v>85</v>
      </c>
      <c r="Z76" s="7" t="s">
        <v>85</v>
      </c>
      <c r="AA76" s="8">
        <v>0</v>
      </c>
      <c r="AB76" s="7" t="s">
        <v>85</v>
      </c>
      <c r="AC76" s="7" t="s">
        <v>85</v>
      </c>
      <c r="AD76" s="8">
        <v>0</v>
      </c>
      <c r="AE76" s="7" t="s">
        <v>85</v>
      </c>
      <c r="AF76" s="7" t="s">
        <v>85</v>
      </c>
      <c r="AG76" s="8">
        <v>0</v>
      </c>
      <c r="AH76" s="7" t="s">
        <v>85</v>
      </c>
      <c r="AI76" s="7" t="s">
        <v>85</v>
      </c>
      <c r="AJ76" s="8">
        <v>0</v>
      </c>
      <c r="AK76" s="7" t="s">
        <v>85</v>
      </c>
      <c r="AL76" s="7" t="s">
        <v>85</v>
      </c>
      <c r="AM76" s="8">
        <v>0</v>
      </c>
      <c r="AN76" s="7" t="s">
        <v>85</v>
      </c>
      <c r="AO76" s="7" t="s">
        <v>85</v>
      </c>
      <c r="AP76" s="8">
        <v>0</v>
      </c>
      <c r="AQ76" s="7" t="s">
        <v>85</v>
      </c>
      <c r="AR76" s="8">
        <v>0</v>
      </c>
      <c r="AS76" s="10">
        <v>7</v>
      </c>
      <c r="AT76" s="6"/>
      <c r="AU76" s="6"/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1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J76" s="51" t="s">
        <v>1352</v>
      </c>
    </row>
    <row r="77" spans="1:62" x14ac:dyDescent="0.25">
      <c r="A77" s="16" t="s">
        <v>598</v>
      </c>
      <c r="B77" s="16" t="s">
        <v>293</v>
      </c>
      <c r="C77" s="17"/>
      <c r="D77" s="17" t="s">
        <v>63</v>
      </c>
      <c r="E77" s="17" t="s">
        <v>41</v>
      </c>
      <c r="F77" s="24" t="s">
        <v>41</v>
      </c>
      <c r="G77" s="17" t="s">
        <v>28</v>
      </c>
      <c r="H77" s="17" t="s">
        <v>27</v>
      </c>
      <c r="I77" s="13" t="s">
        <v>27</v>
      </c>
      <c r="J77" s="17" t="s">
        <v>58</v>
      </c>
      <c r="K77" s="17" t="s">
        <v>45</v>
      </c>
      <c r="L77" s="13" t="s">
        <v>45</v>
      </c>
      <c r="M77" s="17" t="s">
        <v>6</v>
      </c>
      <c r="N77" s="17" t="s">
        <v>37</v>
      </c>
      <c r="O77" s="13">
        <v>0</v>
      </c>
      <c r="P77" s="17" t="s">
        <v>114</v>
      </c>
      <c r="Q77" s="17" t="s">
        <v>48</v>
      </c>
      <c r="R77" s="13" t="s">
        <v>48</v>
      </c>
      <c r="S77" s="17" t="s">
        <v>17</v>
      </c>
      <c r="T77" s="17" t="s">
        <v>29</v>
      </c>
      <c r="U77" s="13" t="s">
        <v>29</v>
      </c>
      <c r="V77" s="17" t="s">
        <v>9</v>
      </c>
      <c r="W77" s="17" t="s">
        <v>49</v>
      </c>
      <c r="X77" s="13" t="s">
        <v>49</v>
      </c>
      <c r="Y77" s="17" t="s">
        <v>12</v>
      </c>
      <c r="Z77" s="17" t="s">
        <v>46</v>
      </c>
      <c r="AA77" s="13">
        <v>0</v>
      </c>
      <c r="AB77" s="17" t="s">
        <v>55</v>
      </c>
      <c r="AC77" s="17" t="s">
        <v>38</v>
      </c>
      <c r="AD77" s="13" t="s">
        <v>38</v>
      </c>
      <c r="AE77" s="17" t="s">
        <v>4</v>
      </c>
      <c r="AF77" s="17" t="s">
        <v>43</v>
      </c>
      <c r="AG77" s="13">
        <v>0</v>
      </c>
      <c r="AH77" s="17" t="s">
        <v>14</v>
      </c>
      <c r="AI77" s="17" t="s">
        <v>50</v>
      </c>
      <c r="AJ77" s="13" t="s">
        <v>50</v>
      </c>
      <c r="AK77" s="17" t="s">
        <v>26</v>
      </c>
      <c r="AL77" s="17" t="s">
        <v>47</v>
      </c>
      <c r="AM77" s="13">
        <v>0</v>
      </c>
      <c r="AN77" s="17" t="s">
        <v>32</v>
      </c>
      <c r="AO77" s="17" t="s">
        <v>39</v>
      </c>
      <c r="AP77" s="13" t="s">
        <v>39</v>
      </c>
      <c r="AQ77" s="17" t="s">
        <v>50</v>
      </c>
      <c r="AR77" s="13">
        <v>7</v>
      </c>
      <c r="AS77" s="15">
        <v>67</v>
      </c>
      <c r="AT77" s="11"/>
      <c r="AU77" s="11"/>
      <c r="AV77" s="11">
        <v>1</v>
      </c>
      <c r="AW77" s="11">
        <v>1</v>
      </c>
      <c r="AX77" s="11">
        <v>1</v>
      </c>
      <c r="AY77" s="11">
        <v>1</v>
      </c>
      <c r="AZ77" s="11">
        <v>1</v>
      </c>
      <c r="BA77" s="11">
        <v>1</v>
      </c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</row>
    <row r="78" spans="1:62" x14ac:dyDescent="0.25">
      <c r="A78" s="11" t="s">
        <v>599</v>
      </c>
      <c r="B78" s="11" t="s">
        <v>301</v>
      </c>
      <c r="C78" s="12"/>
      <c r="D78" s="12" t="s">
        <v>31</v>
      </c>
      <c r="E78" s="12" t="s">
        <v>29</v>
      </c>
      <c r="F78" s="13">
        <v>0</v>
      </c>
      <c r="G78" s="12" t="s">
        <v>28</v>
      </c>
      <c r="H78" s="12" t="s">
        <v>37</v>
      </c>
      <c r="I78" s="13" t="s">
        <v>37</v>
      </c>
      <c r="J78" s="12" t="s">
        <v>30</v>
      </c>
      <c r="K78" s="12" t="s">
        <v>50</v>
      </c>
      <c r="L78" s="13">
        <v>0</v>
      </c>
      <c r="M78" s="12" t="s">
        <v>7</v>
      </c>
      <c r="N78" s="12" t="s">
        <v>27</v>
      </c>
      <c r="O78" s="13" t="s">
        <v>27</v>
      </c>
      <c r="P78" s="12" t="s">
        <v>114</v>
      </c>
      <c r="Q78" s="12" t="s">
        <v>43</v>
      </c>
      <c r="R78" s="13" t="s">
        <v>43</v>
      </c>
      <c r="S78" s="12" t="s">
        <v>17</v>
      </c>
      <c r="T78" s="12" t="s">
        <v>48</v>
      </c>
      <c r="U78" s="13" t="s">
        <v>48</v>
      </c>
      <c r="V78" s="12" t="s">
        <v>9</v>
      </c>
      <c r="W78" s="12" t="s">
        <v>49</v>
      </c>
      <c r="X78" s="13" t="s">
        <v>49</v>
      </c>
      <c r="Y78" s="12" t="s">
        <v>12</v>
      </c>
      <c r="Z78" s="12" t="s">
        <v>46</v>
      </c>
      <c r="AA78" s="13">
        <v>0</v>
      </c>
      <c r="AB78" s="12" t="s">
        <v>55</v>
      </c>
      <c r="AC78" s="12" t="s">
        <v>38</v>
      </c>
      <c r="AD78" s="13" t="s">
        <v>38</v>
      </c>
      <c r="AE78" s="12" t="s">
        <v>13</v>
      </c>
      <c r="AF78" s="12" t="s">
        <v>47</v>
      </c>
      <c r="AG78" s="13" t="s">
        <v>47</v>
      </c>
      <c r="AH78" s="12" t="s">
        <v>11</v>
      </c>
      <c r="AI78" s="12" t="s">
        <v>39</v>
      </c>
      <c r="AJ78" s="13">
        <v>0</v>
      </c>
      <c r="AK78" s="12" t="s">
        <v>26</v>
      </c>
      <c r="AL78" s="12" t="s">
        <v>41</v>
      </c>
      <c r="AM78" s="13">
        <v>0</v>
      </c>
      <c r="AN78" s="12" t="s">
        <v>33</v>
      </c>
      <c r="AO78" s="12" t="s">
        <v>45</v>
      </c>
      <c r="AP78" s="13">
        <v>0</v>
      </c>
      <c r="AQ78" s="12" t="s">
        <v>50</v>
      </c>
      <c r="AR78" s="13">
        <v>7</v>
      </c>
      <c r="AS78" s="15">
        <v>61</v>
      </c>
      <c r="AT78" s="11"/>
      <c r="AU78" s="11"/>
      <c r="AV78" s="11">
        <v>1</v>
      </c>
      <c r="AW78" s="11">
        <v>1</v>
      </c>
      <c r="AX78" s="11">
        <v>1</v>
      </c>
      <c r="AY78" s="11">
        <v>1</v>
      </c>
      <c r="AZ78" s="11">
        <v>1</v>
      </c>
      <c r="BA78" s="11">
        <v>1</v>
      </c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</row>
    <row r="79" spans="1:62" x14ac:dyDescent="0.25">
      <c r="A79" s="11" t="s">
        <v>600</v>
      </c>
      <c r="B79" s="11" t="s">
        <v>303</v>
      </c>
      <c r="C79" s="12"/>
      <c r="D79" s="12" t="s">
        <v>31</v>
      </c>
      <c r="E79" s="12" t="s">
        <v>48</v>
      </c>
      <c r="F79" s="13">
        <v>0</v>
      </c>
      <c r="G79" s="12" t="s">
        <v>28</v>
      </c>
      <c r="H79" s="12" t="s">
        <v>27</v>
      </c>
      <c r="I79" s="13" t="s">
        <v>27</v>
      </c>
      <c r="J79" s="12" t="s">
        <v>30</v>
      </c>
      <c r="K79" s="12" t="s">
        <v>37</v>
      </c>
      <c r="L79" s="13">
        <v>0</v>
      </c>
      <c r="M79" s="12" t="s">
        <v>7</v>
      </c>
      <c r="N79" s="12" t="s">
        <v>45</v>
      </c>
      <c r="O79" s="13" t="s">
        <v>45</v>
      </c>
      <c r="P79" s="12" t="s">
        <v>114</v>
      </c>
      <c r="Q79" s="12" t="s">
        <v>46</v>
      </c>
      <c r="R79" s="13" t="s">
        <v>46</v>
      </c>
      <c r="S79" s="12" t="s">
        <v>17</v>
      </c>
      <c r="T79" s="12" t="s">
        <v>39</v>
      </c>
      <c r="U79" s="13" t="s">
        <v>39</v>
      </c>
      <c r="V79" s="12" t="s">
        <v>62</v>
      </c>
      <c r="W79" s="12" t="s">
        <v>50</v>
      </c>
      <c r="X79" s="13">
        <v>0</v>
      </c>
      <c r="Y79" s="12" t="s">
        <v>12</v>
      </c>
      <c r="Z79" s="12" t="s">
        <v>43</v>
      </c>
      <c r="AA79" s="13">
        <v>0</v>
      </c>
      <c r="AB79" s="12" t="s">
        <v>55</v>
      </c>
      <c r="AC79" s="12" t="s">
        <v>38</v>
      </c>
      <c r="AD79" s="13" t="s">
        <v>38</v>
      </c>
      <c r="AE79" s="12" t="s">
        <v>4</v>
      </c>
      <c r="AF79" s="12" t="s">
        <v>29</v>
      </c>
      <c r="AG79" s="13">
        <v>0</v>
      </c>
      <c r="AH79" s="12" t="s">
        <v>11</v>
      </c>
      <c r="AI79" s="12" t="s">
        <v>47</v>
      </c>
      <c r="AJ79" s="13">
        <v>0</v>
      </c>
      <c r="AK79" s="12" t="s">
        <v>59</v>
      </c>
      <c r="AL79" s="12" t="s">
        <v>41</v>
      </c>
      <c r="AM79" s="13" t="s">
        <v>41</v>
      </c>
      <c r="AN79" s="12" t="s">
        <v>33</v>
      </c>
      <c r="AO79" s="12" t="s">
        <v>49</v>
      </c>
      <c r="AP79" s="13">
        <v>0</v>
      </c>
      <c r="AQ79" s="12" t="s">
        <v>20</v>
      </c>
      <c r="AR79" s="13">
        <v>0</v>
      </c>
      <c r="AS79" s="15">
        <v>44</v>
      </c>
      <c r="AT79" s="11"/>
      <c r="AU79" s="11"/>
      <c r="AV79" s="11">
        <v>1</v>
      </c>
      <c r="AW79" s="11">
        <v>1</v>
      </c>
      <c r="AX79" s="11">
        <v>1</v>
      </c>
      <c r="AY79" s="11">
        <v>1</v>
      </c>
      <c r="AZ79" s="11">
        <v>1</v>
      </c>
      <c r="BA79" s="11">
        <v>1</v>
      </c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</row>
    <row r="80" spans="1:62" s="52" customFormat="1" x14ac:dyDescent="0.25">
      <c r="A80" s="16" t="s">
        <v>601</v>
      </c>
      <c r="B80" s="16" t="s">
        <v>602</v>
      </c>
      <c r="C80" s="54" t="s">
        <v>24</v>
      </c>
      <c r="D80" s="17" t="s">
        <v>63</v>
      </c>
      <c r="E80" s="17" t="s">
        <v>38</v>
      </c>
      <c r="F80" s="18">
        <v>0</v>
      </c>
      <c r="G80" s="17" t="s">
        <v>15</v>
      </c>
      <c r="H80" s="17" t="s">
        <v>41</v>
      </c>
      <c r="I80" s="13">
        <v>0</v>
      </c>
      <c r="J80" s="17" t="s">
        <v>58</v>
      </c>
      <c r="K80" s="17" t="s">
        <v>45</v>
      </c>
      <c r="L80" s="13" t="s">
        <v>45</v>
      </c>
      <c r="M80" s="54" t="s">
        <v>7</v>
      </c>
      <c r="N80" s="54">
        <v>3</v>
      </c>
      <c r="O80" s="54">
        <v>3</v>
      </c>
      <c r="P80" s="17" t="s">
        <v>114</v>
      </c>
      <c r="Q80" s="17" t="s">
        <v>29</v>
      </c>
      <c r="R80" s="13" t="s">
        <v>29</v>
      </c>
      <c r="S80" s="17" t="s">
        <v>17</v>
      </c>
      <c r="T80" s="17" t="s">
        <v>27</v>
      </c>
      <c r="U80" s="13" t="s">
        <v>27</v>
      </c>
      <c r="V80" s="17" t="s">
        <v>9</v>
      </c>
      <c r="W80" s="17" t="s">
        <v>49</v>
      </c>
      <c r="X80" s="13" t="s">
        <v>49</v>
      </c>
      <c r="Y80" s="17" t="s">
        <v>12</v>
      </c>
      <c r="Z80" s="17" t="s">
        <v>48</v>
      </c>
      <c r="AA80" s="13">
        <v>0</v>
      </c>
      <c r="AB80" s="17" t="s">
        <v>55</v>
      </c>
      <c r="AC80" s="17" t="s">
        <v>46</v>
      </c>
      <c r="AD80" s="13" t="s">
        <v>46</v>
      </c>
      <c r="AE80" s="17" t="s">
        <v>4</v>
      </c>
      <c r="AF80" s="17" t="s">
        <v>43</v>
      </c>
      <c r="AG80" s="13">
        <v>0</v>
      </c>
      <c r="AH80" s="17" t="s">
        <v>11</v>
      </c>
      <c r="AI80" s="17" t="s">
        <v>50</v>
      </c>
      <c r="AJ80" s="13">
        <v>0</v>
      </c>
      <c r="AK80" s="54" t="s">
        <v>59</v>
      </c>
      <c r="AL80" s="54" t="s">
        <v>47</v>
      </c>
      <c r="AM80" s="54" t="s">
        <v>47</v>
      </c>
      <c r="AN80" s="17" t="s">
        <v>33</v>
      </c>
      <c r="AO80" s="17" t="s">
        <v>37</v>
      </c>
      <c r="AP80" s="13">
        <v>0</v>
      </c>
      <c r="AQ80" s="17" t="s">
        <v>50</v>
      </c>
      <c r="AR80" s="13">
        <v>7</v>
      </c>
      <c r="AS80" s="15">
        <v>51</v>
      </c>
      <c r="AT80" s="11"/>
      <c r="AU80" s="11"/>
      <c r="AV80" s="11">
        <v>1</v>
      </c>
      <c r="AW80" s="55">
        <v>2</v>
      </c>
      <c r="AX80" s="55">
        <v>0</v>
      </c>
      <c r="AY80" s="11">
        <v>1</v>
      </c>
      <c r="AZ80" s="11">
        <v>1</v>
      </c>
      <c r="BA80" s="11">
        <v>1</v>
      </c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J80" s="12">
        <v>1</v>
      </c>
    </row>
    <row r="81" spans="1:62" x14ac:dyDescent="0.25">
      <c r="A81" s="11" t="s">
        <v>603</v>
      </c>
      <c r="B81" s="11" t="s">
        <v>307</v>
      </c>
      <c r="C81" s="12"/>
      <c r="D81" s="12" t="s">
        <v>31</v>
      </c>
      <c r="E81" s="12" t="s">
        <v>50</v>
      </c>
      <c r="F81" s="13">
        <v>0</v>
      </c>
      <c r="G81" s="12" t="s">
        <v>15</v>
      </c>
      <c r="H81" s="12" t="s">
        <v>48</v>
      </c>
      <c r="I81" s="13">
        <v>0</v>
      </c>
      <c r="J81" s="12" t="s">
        <v>58</v>
      </c>
      <c r="K81" s="12" t="s">
        <v>29</v>
      </c>
      <c r="L81" s="13" t="s">
        <v>29</v>
      </c>
      <c r="M81" s="12" t="s">
        <v>6</v>
      </c>
      <c r="N81" s="12" t="s">
        <v>41</v>
      </c>
      <c r="O81" s="13">
        <v>0</v>
      </c>
      <c r="P81" s="12" t="s">
        <v>114</v>
      </c>
      <c r="Q81" s="12" t="s">
        <v>43</v>
      </c>
      <c r="R81" s="13" t="s">
        <v>43</v>
      </c>
      <c r="S81" s="12" t="s">
        <v>10</v>
      </c>
      <c r="T81" s="12" t="s">
        <v>39</v>
      </c>
      <c r="U81" s="13">
        <v>0</v>
      </c>
      <c r="V81" s="12" t="s">
        <v>9</v>
      </c>
      <c r="W81" s="12" t="s">
        <v>27</v>
      </c>
      <c r="X81" s="13" t="s">
        <v>27</v>
      </c>
      <c r="Y81" s="12" t="s">
        <v>12</v>
      </c>
      <c r="Z81" s="12" t="s">
        <v>49</v>
      </c>
      <c r="AA81" s="13">
        <v>0</v>
      </c>
      <c r="AB81" s="12" t="s">
        <v>55</v>
      </c>
      <c r="AC81" s="12" t="s">
        <v>38</v>
      </c>
      <c r="AD81" s="13" t="s">
        <v>38</v>
      </c>
      <c r="AE81" s="12" t="s">
        <v>4</v>
      </c>
      <c r="AF81" s="12" t="s">
        <v>46</v>
      </c>
      <c r="AG81" s="13">
        <v>0</v>
      </c>
      <c r="AH81" s="12" t="s">
        <v>11</v>
      </c>
      <c r="AI81" s="12" t="s">
        <v>37</v>
      </c>
      <c r="AJ81" s="13">
        <v>0</v>
      </c>
      <c r="AK81" s="12" t="s">
        <v>59</v>
      </c>
      <c r="AL81" s="12" t="s">
        <v>47</v>
      </c>
      <c r="AM81" s="13" t="s">
        <v>47</v>
      </c>
      <c r="AN81" s="12" t="s">
        <v>32</v>
      </c>
      <c r="AO81" s="12" t="s">
        <v>45</v>
      </c>
      <c r="AP81" s="13" t="s">
        <v>45</v>
      </c>
      <c r="AQ81" s="12" t="s">
        <v>50</v>
      </c>
      <c r="AR81" s="13">
        <v>7</v>
      </c>
      <c r="AS81" s="15">
        <v>52</v>
      </c>
      <c r="AT81" s="11"/>
      <c r="AU81" s="11"/>
      <c r="AV81" s="11">
        <v>1</v>
      </c>
      <c r="AW81" s="11">
        <v>1</v>
      </c>
      <c r="AX81" s="11">
        <v>1</v>
      </c>
      <c r="AY81" s="11">
        <v>1</v>
      </c>
      <c r="AZ81" s="11">
        <v>1</v>
      </c>
      <c r="BA81" s="11">
        <v>1</v>
      </c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</row>
    <row r="82" spans="1:62" x14ac:dyDescent="0.25">
      <c r="A82" s="16" t="s">
        <v>604</v>
      </c>
      <c r="B82" s="16" t="s">
        <v>309</v>
      </c>
      <c r="C82" s="17"/>
      <c r="D82" s="17" t="s">
        <v>63</v>
      </c>
      <c r="E82" s="17" t="s">
        <v>41</v>
      </c>
      <c r="F82" s="18">
        <v>0</v>
      </c>
      <c r="G82" s="17" t="s">
        <v>28</v>
      </c>
      <c r="H82" s="17" t="s">
        <v>50</v>
      </c>
      <c r="I82" s="13" t="s">
        <v>50</v>
      </c>
      <c r="J82" s="17" t="s">
        <v>58</v>
      </c>
      <c r="K82" s="17" t="s">
        <v>47</v>
      </c>
      <c r="L82" s="13" t="s">
        <v>47</v>
      </c>
      <c r="M82" s="17" t="s">
        <v>6</v>
      </c>
      <c r="N82" s="17" t="s">
        <v>39</v>
      </c>
      <c r="O82" s="13">
        <v>0</v>
      </c>
      <c r="P82" s="17" t="s">
        <v>114</v>
      </c>
      <c r="Q82" s="17" t="s">
        <v>45</v>
      </c>
      <c r="R82" s="13" t="s">
        <v>45</v>
      </c>
      <c r="S82" s="17" t="s">
        <v>10</v>
      </c>
      <c r="T82" s="17" t="s">
        <v>27</v>
      </c>
      <c r="U82" s="13">
        <v>0</v>
      </c>
      <c r="V82" s="17" t="s">
        <v>62</v>
      </c>
      <c r="W82" s="17" t="s">
        <v>37</v>
      </c>
      <c r="X82" s="13">
        <v>0</v>
      </c>
      <c r="Y82" s="17" t="s">
        <v>34</v>
      </c>
      <c r="Z82" s="17" t="s">
        <v>49</v>
      </c>
      <c r="AA82" s="13" t="s">
        <v>49</v>
      </c>
      <c r="AB82" s="17" t="s">
        <v>123</v>
      </c>
      <c r="AC82" s="17" t="s">
        <v>48</v>
      </c>
      <c r="AD82" s="13">
        <v>0</v>
      </c>
      <c r="AE82" s="17" t="s">
        <v>4</v>
      </c>
      <c r="AF82" s="17" t="s">
        <v>29</v>
      </c>
      <c r="AG82" s="13">
        <v>0</v>
      </c>
      <c r="AH82" s="17" t="s">
        <v>11</v>
      </c>
      <c r="AI82" s="17" t="s">
        <v>43</v>
      </c>
      <c r="AJ82" s="13">
        <v>0</v>
      </c>
      <c r="AK82" s="17" t="s">
        <v>59</v>
      </c>
      <c r="AL82" s="17" t="s">
        <v>46</v>
      </c>
      <c r="AM82" s="13" t="s">
        <v>46</v>
      </c>
      <c r="AN82" s="17" t="s">
        <v>33</v>
      </c>
      <c r="AO82" s="17" t="s">
        <v>38</v>
      </c>
      <c r="AP82" s="13">
        <v>0</v>
      </c>
      <c r="AQ82" s="17" t="s">
        <v>20</v>
      </c>
      <c r="AR82" s="13">
        <v>0</v>
      </c>
      <c r="AS82" s="15">
        <v>27</v>
      </c>
      <c r="AT82" s="11"/>
      <c r="AU82" s="11"/>
      <c r="AV82" s="11">
        <v>1</v>
      </c>
      <c r="AW82" s="11">
        <v>1</v>
      </c>
      <c r="AX82" s="11">
        <v>1</v>
      </c>
      <c r="AY82" s="11">
        <v>1</v>
      </c>
      <c r="AZ82" s="11">
        <v>1</v>
      </c>
      <c r="BA82" s="11">
        <v>1</v>
      </c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</row>
    <row r="83" spans="1:62" x14ac:dyDescent="0.25">
      <c r="A83" s="11" t="s">
        <v>605</v>
      </c>
      <c r="B83" s="11" t="s">
        <v>606</v>
      </c>
      <c r="C83" s="12"/>
      <c r="D83" s="12" t="s">
        <v>31</v>
      </c>
      <c r="E83" s="12" t="s">
        <v>48</v>
      </c>
      <c r="F83" s="13">
        <v>0</v>
      </c>
      <c r="G83" s="12" t="s">
        <v>28</v>
      </c>
      <c r="H83" s="12" t="s">
        <v>39</v>
      </c>
      <c r="I83" s="13" t="s">
        <v>39</v>
      </c>
      <c r="J83" s="12" t="s">
        <v>30</v>
      </c>
      <c r="K83" s="12" t="s">
        <v>27</v>
      </c>
      <c r="L83" s="13">
        <v>0</v>
      </c>
      <c r="M83" s="12" t="s">
        <v>6</v>
      </c>
      <c r="N83" s="12" t="s">
        <v>47</v>
      </c>
      <c r="O83" s="13">
        <v>0</v>
      </c>
      <c r="P83" s="12" t="s">
        <v>114</v>
      </c>
      <c r="Q83" s="12" t="s">
        <v>29</v>
      </c>
      <c r="R83" s="13" t="s">
        <v>29</v>
      </c>
      <c r="S83" s="12" t="s">
        <v>17</v>
      </c>
      <c r="T83" s="12" t="s">
        <v>41</v>
      </c>
      <c r="U83" s="13" t="s">
        <v>41</v>
      </c>
      <c r="V83" s="12" t="s">
        <v>9</v>
      </c>
      <c r="W83" s="12" t="s">
        <v>50</v>
      </c>
      <c r="X83" s="13" t="s">
        <v>50</v>
      </c>
      <c r="Y83" s="12" t="s">
        <v>12</v>
      </c>
      <c r="Z83" s="12" t="s">
        <v>43</v>
      </c>
      <c r="AA83" s="13">
        <v>0</v>
      </c>
      <c r="AB83" s="12" t="s">
        <v>55</v>
      </c>
      <c r="AC83" s="12" t="s">
        <v>38</v>
      </c>
      <c r="AD83" s="13" t="s">
        <v>38</v>
      </c>
      <c r="AE83" s="12" t="s">
        <v>4</v>
      </c>
      <c r="AF83" s="12" t="s">
        <v>46</v>
      </c>
      <c r="AG83" s="13">
        <v>0</v>
      </c>
      <c r="AH83" s="12" t="s">
        <v>11</v>
      </c>
      <c r="AI83" s="12" t="s">
        <v>45</v>
      </c>
      <c r="AJ83" s="13">
        <v>0</v>
      </c>
      <c r="AK83" s="12" t="s">
        <v>26</v>
      </c>
      <c r="AL83" s="12" t="s">
        <v>37</v>
      </c>
      <c r="AM83" s="13">
        <v>0</v>
      </c>
      <c r="AN83" s="12" t="s">
        <v>33</v>
      </c>
      <c r="AO83" s="12" t="s">
        <v>49</v>
      </c>
      <c r="AP83" s="13">
        <v>0</v>
      </c>
      <c r="AQ83" s="12" t="s">
        <v>50</v>
      </c>
      <c r="AR83" s="13">
        <v>7</v>
      </c>
      <c r="AS83" s="15">
        <v>41</v>
      </c>
      <c r="AT83" s="11"/>
      <c r="AU83" s="11"/>
      <c r="AV83" s="11">
        <v>1</v>
      </c>
      <c r="AW83" s="11">
        <v>1</v>
      </c>
      <c r="AX83" s="11">
        <v>1</v>
      </c>
      <c r="AY83" s="11">
        <v>1</v>
      </c>
      <c r="AZ83" s="11">
        <v>1</v>
      </c>
      <c r="BA83" s="11">
        <v>1</v>
      </c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</row>
    <row r="84" spans="1:62" x14ac:dyDescent="0.25">
      <c r="A84" s="16" t="s">
        <v>607</v>
      </c>
      <c r="B84" s="16" t="s">
        <v>311</v>
      </c>
      <c r="C84" s="17"/>
      <c r="D84" s="17" t="s">
        <v>63</v>
      </c>
      <c r="E84" s="17" t="s">
        <v>41</v>
      </c>
      <c r="F84" s="18">
        <v>0</v>
      </c>
      <c r="G84" s="17" t="s">
        <v>28</v>
      </c>
      <c r="H84" s="17" t="s">
        <v>27</v>
      </c>
      <c r="I84" s="13" t="s">
        <v>27</v>
      </c>
      <c r="J84" s="17" t="s">
        <v>58</v>
      </c>
      <c r="K84" s="17" t="s">
        <v>50</v>
      </c>
      <c r="L84" s="13" t="s">
        <v>50</v>
      </c>
      <c r="M84" s="17" t="s">
        <v>7</v>
      </c>
      <c r="N84" s="17" t="s">
        <v>39</v>
      </c>
      <c r="O84" s="13" t="s">
        <v>39</v>
      </c>
      <c r="P84" s="17" t="s">
        <v>114</v>
      </c>
      <c r="Q84" s="17" t="s">
        <v>43</v>
      </c>
      <c r="R84" s="13" t="s">
        <v>43</v>
      </c>
      <c r="S84" s="17" t="s">
        <v>17</v>
      </c>
      <c r="T84" s="17" t="s">
        <v>47</v>
      </c>
      <c r="U84" s="13" t="s">
        <v>47</v>
      </c>
      <c r="V84" s="17" t="s">
        <v>9</v>
      </c>
      <c r="W84" s="17" t="s">
        <v>49</v>
      </c>
      <c r="X84" s="13" t="s">
        <v>49</v>
      </c>
      <c r="Y84" s="17" t="s">
        <v>12</v>
      </c>
      <c r="Z84" s="17" t="s">
        <v>29</v>
      </c>
      <c r="AA84" s="13">
        <v>0</v>
      </c>
      <c r="AB84" s="17" t="s">
        <v>55</v>
      </c>
      <c r="AC84" s="17" t="s">
        <v>46</v>
      </c>
      <c r="AD84" s="13" t="s">
        <v>46</v>
      </c>
      <c r="AE84" s="17" t="s">
        <v>4</v>
      </c>
      <c r="AF84" s="17" t="s">
        <v>45</v>
      </c>
      <c r="AG84" s="13">
        <v>0</v>
      </c>
      <c r="AH84" s="17" t="s">
        <v>14</v>
      </c>
      <c r="AI84" s="17" t="s">
        <v>48</v>
      </c>
      <c r="AJ84" s="13" t="s">
        <v>48</v>
      </c>
      <c r="AK84" s="17" t="s">
        <v>26</v>
      </c>
      <c r="AL84" s="17" t="s">
        <v>38</v>
      </c>
      <c r="AM84" s="13">
        <v>0</v>
      </c>
      <c r="AN84" s="17" t="s">
        <v>33</v>
      </c>
      <c r="AO84" s="17" t="s">
        <v>37</v>
      </c>
      <c r="AP84" s="13">
        <v>0</v>
      </c>
      <c r="AQ84" s="17" t="s">
        <v>50</v>
      </c>
      <c r="AR84" s="13">
        <v>7</v>
      </c>
      <c r="AS84" s="15">
        <v>58</v>
      </c>
      <c r="AT84" s="11"/>
      <c r="AU84" s="11"/>
      <c r="AV84" s="11">
        <v>1</v>
      </c>
      <c r="AW84" s="11">
        <v>1</v>
      </c>
      <c r="AX84" s="11">
        <v>1</v>
      </c>
      <c r="AY84" s="11">
        <v>1</v>
      </c>
      <c r="AZ84" s="11">
        <v>1</v>
      </c>
      <c r="BA84" s="11">
        <v>1</v>
      </c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</row>
    <row r="85" spans="1:62" x14ac:dyDescent="0.25">
      <c r="A85" s="11" t="s">
        <v>608</v>
      </c>
      <c r="B85" s="11" t="s">
        <v>314</v>
      </c>
      <c r="C85" s="12"/>
      <c r="D85" s="12" t="s">
        <v>31</v>
      </c>
      <c r="E85" s="12" t="s">
        <v>37</v>
      </c>
      <c r="F85" s="13">
        <v>0</v>
      </c>
      <c r="G85" s="12" t="s">
        <v>28</v>
      </c>
      <c r="H85" s="12" t="s">
        <v>41</v>
      </c>
      <c r="I85" s="13" t="s">
        <v>41</v>
      </c>
      <c r="J85" s="12" t="s">
        <v>30</v>
      </c>
      <c r="K85" s="12" t="s">
        <v>39</v>
      </c>
      <c r="L85" s="13">
        <v>0</v>
      </c>
      <c r="M85" s="12" t="s">
        <v>6</v>
      </c>
      <c r="N85" s="12" t="s">
        <v>27</v>
      </c>
      <c r="O85" s="13">
        <v>0</v>
      </c>
      <c r="P85" s="12" t="s">
        <v>114</v>
      </c>
      <c r="Q85" s="12" t="s">
        <v>43</v>
      </c>
      <c r="R85" s="13" t="s">
        <v>43</v>
      </c>
      <c r="S85" s="12" t="s">
        <v>17</v>
      </c>
      <c r="T85" s="12" t="s">
        <v>49</v>
      </c>
      <c r="U85" s="13" t="s">
        <v>49</v>
      </c>
      <c r="V85" s="12" t="s">
        <v>9</v>
      </c>
      <c r="W85" s="12" t="s">
        <v>48</v>
      </c>
      <c r="X85" s="13" t="s">
        <v>48</v>
      </c>
      <c r="Y85" s="12" t="s">
        <v>12</v>
      </c>
      <c r="Z85" s="12" t="s">
        <v>46</v>
      </c>
      <c r="AA85" s="13">
        <v>0</v>
      </c>
      <c r="AB85" s="12" t="s">
        <v>55</v>
      </c>
      <c r="AC85" s="12" t="s">
        <v>38</v>
      </c>
      <c r="AD85" s="13" t="s">
        <v>38</v>
      </c>
      <c r="AE85" s="12" t="s">
        <v>4</v>
      </c>
      <c r="AF85" s="12" t="s">
        <v>29</v>
      </c>
      <c r="AG85" s="13">
        <v>0</v>
      </c>
      <c r="AH85" s="12" t="s">
        <v>11</v>
      </c>
      <c r="AI85" s="12" t="s">
        <v>50</v>
      </c>
      <c r="AJ85" s="13">
        <v>0</v>
      </c>
      <c r="AK85" s="12" t="s">
        <v>26</v>
      </c>
      <c r="AL85" s="12" t="s">
        <v>47</v>
      </c>
      <c r="AM85" s="13">
        <v>0</v>
      </c>
      <c r="AN85" s="12" t="s">
        <v>33</v>
      </c>
      <c r="AO85" s="12" t="s">
        <v>45</v>
      </c>
      <c r="AP85" s="13">
        <v>0</v>
      </c>
      <c r="AQ85" s="12" t="s">
        <v>50</v>
      </c>
      <c r="AR85" s="13">
        <v>7</v>
      </c>
      <c r="AS85" s="15">
        <v>55</v>
      </c>
      <c r="AT85" s="11"/>
      <c r="AU85" s="11"/>
      <c r="AV85" s="11">
        <v>1</v>
      </c>
      <c r="AW85" s="11">
        <v>1</v>
      </c>
      <c r="AX85" s="11">
        <v>1</v>
      </c>
      <c r="AY85" s="11">
        <v>1</v>
      </c>
      <c r="AZ85" s="11">
        <v>1</v>
      </c>
      <c r="BA85" s="11">
        <v>1</v>
      </c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</row>
    <row r="86" spans="1:62" x14ac:dyDescent="0.25">
      <c r="A86" s="6" t="s">
        <v>609</v>
      </c>
      <c r="B86" s="6" t="s">
        <v>316</v>
      </c>
      <c r="C86" s="7" t="s">
        <v>24</v>
      </c>
      <c r="D86" s="7" t="s">
        <v>31</v>
      </c>
      <c r="E86" s="7" t="s">
        <v>29</v>
      </c>
      <c r="F86" s="8">
        <v>0</v>
      </c>
      <c r="G86" s="7" t="s">
        <v>85</v>
      </c>
      <c r="H86" s="7" t="s">
        <v>85</v>
      </c>
      <c r="I86" s="8">
        <v>0</v>
      </c>
      <c r="J86" s="7" t="s">
        <v>85</v>
      </c>
      <c r="K86" s="7" t="s">
        <v>85</v>
      </c>
      <c r="L86" s="8">
        <v>0</v>
      </c>
      <c r="M86" s="7" t="s">
        <v>85</v>
      </c>
      <c r="N86" s="7" t="s">
        <v>85</v>
      </c>
      <c r="O86" s="8">
        <v>0</v>
      </c>
      <c r="P86" s="7" t="s">
        <v>85</v>
      </c>
      <c r="Q86" s="7" t="s">
        <v>85</v>
      </c>
      <c r="R86" s="8">
        <v>0</v>
      </c>
      <c r="S86" s="7" t="s">
        <v>85</v>
      </c>
      <c r="T86" s="7" t="s">
        <v>85</v>
      </c>
      <c r="U86" s="8">
        <v>0</v>
      </c>
      <c r="V86" s="7" t="s">
        <v>85</v>
      </c>
      <c r="W86" s="7" t="s">
        <v>85</v>
      </c>
      <c r="X86" s="8">
        <v>0</v>
      </c>
      <c r="Y86" s="7" t="s">
        <v>85</v>
      </c>
      <c r="Z86" s="7" t="s">
        <v>85</v>
      </c>
      <c r="AA86" s="8">
        <v>0</v>
      </c>
      <c r="AB86" s="7" t="s">
        <v>85</v>
      </c>
      <c r="AC86" s="7" t="s">
        <v>85</v>
      </c>
      <c r="AD86" s="8">
        <v>0</v>
      </c>
      <c r="AE86" s="7" t="s">
        <v>85</v>
      </c>
      <c r="AF86" s="7" t="s">
        <v>85</v>
      </c>
      <c r="AG86" s="8">
        <v>0</v>
      </c>
      <c r="AH86" s="7" t="s">
        <v>85</v>
      </c>
      <c r="AI86" s="7" t="s">
        <v>85</v>
      </c>
      <c r="AJ86" s="8">
        <v>0</v>
      </c>
      <c r="AK86" s="7" t="s">
        <v>85</v>
      </c>
      <c r="AL86" s="7" t="s">
        <v>85</v>
      </c>
      <c r="AM86" s="8">
        <v>0</v>
      </c>
      <c r="AN86" s="7" t="s">
        <v>85</v>
      </c>
      <c r="AO86" s="7" t="s">
        <v>85</v>
      </c>
      <c r="AP86" s="8">
        <v>0</v>
      </c>
      <c r="AQ86" s="7" t="s">
        <v>85</v>
      </c>
      <c r="AR86" s="8">
        <v>0</v>
      </c>
      <c r="AS86" s="10">
        <v>0</v>
      </c>
      <c r="AT86" s="6"/>
      <c r="AU86" s="6"/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1</v>
      </c>
      <c r="BF86" s="6">
        <v>0</v>
      </c>
      <c r="BG86" s="6">
        <v>0</v>
      </c>
      <c r="BH86" s="6">
        <v>0</v>
      </c>
      <c r="BJ86" s="51" t="s">
        <v>1352</v>
      </c>
    </row>
    <row r="87" spans="1:62" x14ac:dyDescent="0.25">
      <c r="A87" s="16" t="s">
        <v>610</v>
      </c>
      <c r="B87" s="16" t="s">
        <v>316</v>
      </c>
      <c r="C87" s="17"/>
      <c r="D87" s="17" t="s">
        <v>31</v>
      </c>
      <c r="E87" s="17" t="s">
        <v>29</v>
      </c>
      <c r="F87" s="24">
        <v>0</v>
      </c>
      <c r="G87" s="17" t="s">
        <v>28</v>
      </c>
      <c r="H87" s="17" t="s">
        <v>41</v>
      </c>
      <c r="I87" s="13" t="s">
        <v>41</v>
      </c>
      <c r="J87" s="17" t="s">
        <v>30</v>
      </c>
      <c r="K87" s="17" t="s">
        <v>37</v>
      </c>
      <c r="L87" s="13">
        <v>0</v>
      </c>
      <c r="M87" s="17" t="s">
        <v>6</v>
      </c>
      <c r="N87" s="17" t="s">
        <v>46</v>
      </c>
      <c r="O87" s="13">
        <v>0</v>
      </c>
      <c r="P87" s="17" t="s">
        <v>114</v>
      </c>
      <c r="Q87" s="17" t="s">
        <v>27</v>
      </c>
      <c r="R87" s="13" t="s">
        <v>27</v>
      </c>
      <c r="S87" s="17" t="s">
        <v>17</v>
      </c>
      <c r="T87" s="17" t="s">
        <v>48</v>
      </c>
      <c r="U87" s="13" t="s">
        <v>48</v>
      </c>
      <c r="V87" s="17" t="s">
        <v>9</v>
      </c>
      <c r="W87" s="17" t="s">
        <v>43</v>
      </c>
      <c r="X87" s="13" t="s">
        <v>43</v>
      </c>
      <c r="Y87" s="17" t="s">
        <v>12</v>
      </c>
      <c r="Z87" s="17" t="s">
        <v>50</v>
      </c>
      <c r="AA87" s="13">
        <v>0</v>
      </c>
      <c r="AB87" s="17" t="s">
        <v>55</v>
      </c>
      <c r="AC87" s="17" t="s">
        <v>38</v>
      </c>
      <c r="AD87" s="13" t="s">
        <v>38</v>
      </c>
      <c r="AE87" s="17" t="s">
        <v>13</v>
      </c>
      <c r="AF87" s="17" t="s">
        <v>39</v>
      </c>
      <c r="AG87" s="13" t="s">
        <v>39</v>
      </c>
      <c r="AH87" s="17" t="s">
        <v>11</v>
      </c>
      <c r="AI87" s="17" t="s">
        <v>45</v>
      </c>
      <c r="AJ87" s="13">
        <v>0</v>
      </c>
      <c r="AK87" s="17" t="s">
        <v>26</v>
      </c>
      <c r="AL87" s="17" t="s">
        <v>49</v>
      </c>
      <c r="AM87" s="13">
        <v>0</v>
      </c>
      <c r="AN87" s="17" t="s">
        <v>32</v>
      </c>
      <c r="AO87" s="17" t="s">
        <v>47</v>
      </c>
      <c r="AP87" s="13" t="s">
        <v>47</v>
      </c>
      <c r="AQ87" s="17" t="s">
        <v>50</v>
      </c>
      <c r="AR87" s="13">
        <v>7</v>
      </c>
      <c r="AS87" s="15">
        <v>57</v>
      </c>
      <c r="AT87" s="11"/>
      <c r="AU87" s="11"/>
      <c r="AV87" s="11">
        <v>1</v>
      </c>
      <c r="AW87" s="11">
        <v>1</v>
      </c>
      <c r="AX87" s="11">
        <v>1</v>
      </c>
      <c r="AY87" s="11">
        <v>1</v>
      </c>
      <c r="AZ87" s="11">
        <v>1</v>
      </c>
      <c r="BA87" s="11">
        <v>1</v>
      </c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</row>
    <row r="88" spans="1:62" x14ac:dyDescent="0.25">
      <c r="A88" s="11" t="s">
        <v>611</v>
      </c>
      <c r="B88" s="11" t="s">
        <v>320</v>
      </c>
      <c r="C88" s="12"/>
      <c r="D88" s="12" t="s">
        <v>31</v>
      </c>
      <c r="E88" s="12" t="s">
        <v>39</v>
      </c>
      <c r="F88" s="13">
        <v>0</v>
      </c>
      <c r="G88" s="12" t="s">
        <v>28</v>
      </c>
      <c r="H88" s="12" t="s">
        <v>45</v>
      </c>
      <c r="I88" s="13" t="s">
        <v>45</v>
      </c>
      <c r="J88" s="12" t="s">
        <v>30</v>
      </c>
      <c r="K88" s="12" t="s">
        <v>29</v>
      </c>
      <c r="L88" s="13">
        <v>0</v>
      </c>
      <c r="M88" s="12" t="s">
        <v>7</v>
      </c>
      <c r="N88" s="12" t="s">
        <v>27</v>
      </c>
      <c r="O88" s="13" t="s">
        <v>27</v>
      </c>
      <c r="P88" s="12" t="s">
        <v>114</v>
      </c>
      <c r="Q88" s="12" t="s">
        <v>43</v>
      </c>
      <c r="R88" s="13" t="s">
        <v>43</v>
      </c>
      <c r="S88" s="12" t="s">
        <v>17</v>
      </c>
      <c r="T88" s="12" t="s">
        <v>49</v>
      </c>
      <c r="U88" s="13" t="s">
        <v>49</v>
      </c>
      <c r="V88" s="12" t="s">
        <v>9</v>
      </c>
      <c r="W88" s="12" t="s">
        <v>37</v>
      </c>
      <c r="X88" s="13" t="s">
        <v>37</v>
      </c>
      <c r="Y88" s="12" t="s">
        <v>12</v>
      </c>
      <c r="Z88" s="12" t="s">
        <v>41</v>
      </c>
      <c r="AA88" s="13">
        <v>0</v>
      </c>
      <c r="AB88" s="12" t="s">
        <v>55</v>
      </c>
      <c r="AC88" s="12" t="s">
        <v>38</v>
      </c>
      <c r="AD88" s="13" t="s">
        <v>38</v>
      </c>
      <c r="AE88" s="12" t="s">
        <v>4</v>
      </c>
      <c r="AF88" s="12" t="s">
        <v>46</v>
      </c>
      <c r="AG88" s="13">
        <v>0</v>
      </c>
      <c r="AH88" s="12" t="s">
        <v>14</v>
      </c>
      <c r="AI88" s="12" t="s">
        <v>47</v>
      </c>
      <c r="AJ88" s="13" t="s">
        <v>47</v>
      </c>
      <c r="AK88" s="12" t="s">
        <v>59</v>
      </c>
      <c r="AL88" s="12" t="s">
        <v>50</v>
      </c>
      <c r="AM88" s="13" t="s">
        <v>50</v>
      </c>
      <c r="AN88" s="12" t="s">
        <v>33</v>
      </c>
      <c r="AO88" s="12" t="s">
        <v>48</v>
      </c>
      <c r="AP88" s="13">
        <v>0</v>
      </c>
      <c r="AQ88" s="12" t="s">
        <v>20</v>
      </c>
      <c r="AR88" s="13">
        <v>0</v>
      </c>
      <c r="AS88" s="15">
        <v>50</v>
      </c>
      <c r="AT88" s="11"/>
      <c r="AU88" s="11"/>
      <c r="AV88" s="11">
        <v>1</v>
      </c>
      <c r="AW88" s="11">
        <v>1</v>
      </c>
      <c r="AX88" s="11">
        <v>1</v>
      </c>
      <c r="AY88" s="11">
        <v>1</v>
      </c>
      <c r="AZ88" s="11">
        <v>1</v>
      </c>
      <c r="BA88" s="11">
        <v>1</v>
      </c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</row>
    <row r="89" spans="1:62" x14ac:dyDescent="0.25">
      <c r="A89" s="16" t="s">
        <v>612</v>
      </c>
      <c r="B89" s="16" t="s">
        <v>322</v>
      </c>
      <c r="C89" s="17"/>
      <c r="D89" s="17" t="s">
        <v>31</v>
      </c>
      <c r="E89" s="17" t="s">
        <v>49</v>
      </c>
      <c r="F89" s="18">
        <v>0</v>
      </c>
      <c r="G89" s="17" t="s">
        <v>28</v>
      </c>
      <c r="H89" s="17" t="s">
        <v>45</v>
      </c>
      <c r="I89" s="13" t="s">
        <v>45</v>
      </c>
      <c r="J89" s="17" t="s">
        <v>58</v>
      </c>
      <c r="K89" s="17" t="s">
        <v>48</v>
      </c>
      <c r="L89" s="13" t="s">
        <v>48</v>
      </c>
      <c r="M89" s="17" t="s">
        <v>7</v>
      </c>
      <c r="N89" s="17" t="s">
        <v>50</v>
      </c>
      <c r="O89" s="13" t="s">
        <v>50</v>
      </c>
      <c r="P89" s="17" t="s">
        <v>114</v>
      </c>
      <c r="Q89" s="17" t="s">
        <v>38</v>
      </c>
      <c r="R89" s="13" t="s">
        <v>38</v>
      </c>
      <c r="S89" s="17" t="s">
        <v>17</v>
      </c>
      <c r="T89" s="17" t="s">
        <v>41</v>
      </c>
      <c r="U89" s="13" t="s">
        <v>41</v>
      </c>
      <c r="V89" s="17" t="s">
        <v>9</v>
      </c>
      <c r="W89" s="17" t="s">
        <v>39</v>
      </c>
      <c r="X89" s="13" t="s">
        <v>39</v>
      </c>
      <c r="Y89" s="17" t="s">
        <v>12</v>
      </c>
      <c r="Z89" s="17" t="s">
        <v>43</v>
      </c>
      <c r="AA89" s="13">
        <v>0</v>
      </c>
      <c r="AB89" s="17" t="s">
        <v>55</v>
      </c>
      <c r="AC89" s="17" t="s">
        <v>46</v>
      </c>
      <c r="AD89" s="13" t="s">
        <v>46</v>
      </c>
      <c r="AE89" s="17" t="s">
        <v>4</v>
      </c>
      <c r="AF89" s="17" t="s">
        <v>29</v>
      </c>
      <c r="AG89" s="13">
        <v>0</v>
      </c>
      <c r="AH89" s="17" t="s">
        <v>14</v>
      </c>
      <c r="AI89" s="17" t="s">
        <v>47</v>
      </c>
      <c r="AJ89" s="13" t="s">
        <v>47</v>
      </c>
      <c r="AK89" s="17" t="s">
        <v>26</v>
      </c>
      <c r="AL89" s="17" t="s">
        <v>37</v>
      </c>
      <c r="AM89" s="13">
        <v>0</v>
      </c>
      <c r="AN89" s="17" t="s">
        <v>33</v>
      </c>
      <c r="AO89" s="17" t="s">
        <v>27</v>
      </c>
      <c r="AP89" s="13">
        <v>0</v>
      </c>
      <c r="AQ89" s="17" t="s">
        <v>50</v>
      </c>
      <c r="AR89" s="13">
        <v>7</v>
      </c>
      <c r="AS89" s="15">
        <v>58</v>
      </c>
      <c r="AT89" s="11"/>
      <c r="AU89" s="11"/>
      <c r="AV89" s="11">
        <v>1</v>
      </c>
      <c r="AW89" s="11">
        <v>1</v>
      </c>
      <c r="AX89" s="11">
        <v>1</v>
      </c>
      <c r="AY89" s="11">
        <v>1</v>
      </c>
      <c r="AZ89" s="11">
        <v>1</v>
      </c>
      <c r="BA89" s="11">
        <v>1</v>
      </c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</row>
    <row r="90" spans="1:62" x14ac:dyDescent="0.25">
      <c r="A90" s="11" t="s">
        <v>613</v>
      </c>
      <c r="B90" s="11" t="s">
        <v>325</v>
      </c>
      <c r="C90" s="12"/>
      <c r="D90" s="12" t="s">
        <v>31</v>
      </c>
      <c r="E90" s="12" t="s">
        <v>39</v>
      </c>
      <c r="F90" s="13">
        <v>0</v>
      </c>
      <c r="G90" s="12" t="s">
        <v>15</v>
      </c>
      <c r="H90" s="12" t="s">
        <v>47</v>
      </c>
      <c r="I90" s="13">
        <v>0</v>
      </c>
      <c r="J90" s="12" t="s">
        <v>30</v>
      </c>
      <c r="K90" s="12" t="s">
        <v>49</v>
      </c>
      <c r="L90" s="13">
        <v>0</v>
      </c>
      <c r="M90" s="12" t="s">
        <v>6</v>
      </c>
      <c r="N90" s="12" t="s">
        <v>50</v>
      </c>
      <c r="O90" s="13">
        <v>0</v>
      </c>
      <c r="P90" s="12" t="s">
        <v>114</v>
      </c>
      <c r="Q90" s="12" t="s">
        <v>43</v>
      </c>
      <c r="R90" s="13" t="s">
        <v>43</v>
      </c>
      <c r="S90" s="12" t="s">
        <v>17</v>
      </c>
      <c r="T90" s="12" t="s">
        <v>45</v>
      </c>
      <c r="U90" s="13" t="s">
        <v>45</v>
      </c>
      <c r="V90" s="12" t="s">
        <v>9</v>
      </c>
      <c r="W90" s="12" t="s">
        <v>41</v>
      </c>
      <c r="X90" s="13" t="s">
        <v>41</v>
      </c>
      <c r="Y90" s="12" t="s">
        <v>12</v>
      </c>
      <c r="Z90" s="12" t="s">
        <v>46</v>
      </c>
      <c r="AA90" s="13">
        <v>0</v>
      </c>
      <c r="AB90" s="12" t="s">
        <v>55</v>
      </c>
      <c r="AC90" s="12" t="s">
        <v>38</v>
      </c>
      <c r="AD90" s="13" t="s">
        <v>38</v>
      </c>
      <c r="AE90" s="12" t="s">
        <v>4</v>
      </c>
      <c r="AF90" s="12" t="s">
        <v>29</v>
      </c>
      <c r="AG90" s="13">
        <v>0</v>
      </c>
      <c r="AH90" s="12" t="s">
        <v>14</v>
      </c>
      <c r="AI90" s="12" t="s">
        <v>27</v>
      </c>
      <c r="AJ90" s="13" t="s">
        <v>27</v>
      </c>
      <c r="AK90" s="12" t="s">
        <v>26</v>
      </c>
      <c r="AL90" s="12" t="s">
        <v>48</v>
      </c>
      <c r="AM90" s="13">
        <v>0</v>
      </c>
      <c r="AN90" s="12" t="s">
        <v>33</v>
      </c>
      <c r="AO90" s="12" t="s">
        <v>37</v>
      </c>
      <c r="AP90" s="13">
        <v>0</v>
      </c>
      <c r="AQ90" s="12" t="s">
        <v>50</v>
      </c>
      <c r="AR90" s="13">
        <v>7</v>
      </c>
      <c r="AS90" s="15">
        <v>47</v>
      </c>
      <c r="AT90" s="11"/>
      <c r="AU90" s="11"/>
      <c r="AV90" s="11">
        <v>1</v>
      </c>
      <c r="AW90" s="11">
        <v>1</v>
      </c>
      <c r="AX90" s="11">
        <v>1</v>
      </c>
      <c r="AY90" s="11">
        <v>1</v>
      </c>
      <c r="AZ90" s="11">
        <v>1</v>
      </c>
      <c r="BA90" s="11">
        <v>1</v>
      </c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</row>
    <row r="91" spans="1:62" x14ac:dyDescent="0.25">
      <c r="A91" s="11" t="s">
        <v>614</v>
      </c>
      <c r="B91" s="11" t="s">
        <v>327</v>
      </c>
      <c r="C91" s="12"/>
      <c r="D91" s="12" t="s">
        <v>31</v>
      </c>
      <c r="E91" s="12" t="s">
        <v>37</v>
      </c>
      <c r="F91" s="13">
        <v>0</v>
      </c>
      <c r="G91" s="12" t="s">
        <v>28</v>
      </c>
      <c r="H91" s="12" t="s">
        <v>29</v>
      </c>
      <c r="I91" s="13" t="s">
        <v>29</v>
      </c>
      <c r="J91" s="12" t="s">
        <v>58</v>
      </c>
      <c r="K91" s="12" t="s">
        <v>49</v>
      </c>
      <c r="L91" s="13" t="s">
        <v>49</v>
      </c>
      <c r="M91" s="12" t="s">
        <v>7</v>
      </c>
      <c r="N91" s="12" t="s">
        <v>39</v>
      </c>
      <c r="O91" s="13" t="s">
        <v>39</v>
      </c>
      <c r="P91" s="12" t="s">
        <v>114</v>
      </c>
      <c r="Q91" s="12" t="s">
        <v>46</v>
      </c>
      <c r="R91" s="13" t="s">
        <v>46</v>
      </c>
      <c r="S91" s="12" t="s">
        <v>17</v>
      </c>
      <c r="T91" s="12" t="s">
        <v>48</v>
      </c>
      <c r="U91" s="13" t="s">
        <v>48</v>
      </c>
      <c r="V91" s="12" t="s">
        <v>62</v>
      </c>
      <c r="W91" s="12" t="s">
        <v>45</v>
      </c>
      <c r="X91" s="13">
        <v>0</v>
      </c>
      <c r="Y91" s="12" t="s">
        <v>12</v>
      </c>
      <c r="Z91" s="12" t="s">
        <v>43</v>
      </c>
      <c r="AA91" s="13">
        <v>0</v>
      </c>
      <c r="AB91" s="12" t="s">
        <v>55</v>
      </c>
      <c r="AC91" s="12" t="s">
        <v>38</v>
      </c>
      <c r="AD91" s="13" t="s">
        <v>38</v>
      </c>
      <c r="AE91" s="12" t="s">
        <v>4</v>
      </c>
      <c r="AF91" s="12" t="s">
        <v>27</v>
      </c>
      <c r="AG91" s="13">
        <v>0</v>
      </c>
      <c r="AH91" s="12" t="s">
        <v>11</v>
      </c>
      <c r="AI91" s="12" t="s">
        <v>50</v>
      </c>
      <c r="AJ91" s="13">
        <v>0</v>
      </c>
      <c r="AK91" s="12" t="s">
        <v>26</v>
      </c>
      <c r="AL91" s="12" t="s">
        <v>41</v>
      </c>
      <c r="AM91" s="13">
        <v>0</v>
      </c>
      <c r="AN91" s="12" t="s">
        <v>32</v>
      </c>
      <c r="AO91" s="12" t="s">
        <v>47</v>
      </c>
      <c r="AP91" s="13" t="s">
        <v>47</v>
      </c>
      <c r="AQ91" s="12" t="s">
        <v>50</v>
      </c>
      <c r="AR91" s="13">
        <v>7</v>
      </c>
      <c r="AS91" s="15">
        <v>64</v>
      </c>
      <c r="AT91" s="11"/>
      <c r="AU91" s="11"/>
      <c r="AV91" s="11">
        <v>1</v>
      </c>
      <c r="AW91" s="11">
        <v>1</v>
      </c>
      <c r="AX91" s="11">
        <v>1</v>
      </c>
      <c r="AY91" s="11">
        <v>1</v>
      </c>
      <c r="AZ91" s="11">
        <v>1</v>
      </c>
      <c r="BA91" s="11">
        <v>1</v>
      </c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</row>
    <row r="92" spans="1:62" x14ac:dyDescent="0.25">
      <c r="A92" s="16" t="s">
        <v>615</v>
      </c>
      <c r="B92" s="16" t="s">
        <v>327</v>
      </c>
      <c r="C92" s="17"/>
      <c r="D92" s="17" t="s">
        <v>31</v>
      </c>
      <c r="E92" s="17" t="s">
        <v>37</v>
      </c>
      <c r="F92" s="24">
        <v>0</v>
      </c>
      <c r="G92" s="17" t="s">
        <v>28</v>
      </c>
      <c r="H92" s="17" t="s">
        <v>29</v>
      </c>
      <c r="I92" s="13" t="s">
        <v>29</v>
      </c>
      <c r="J92" s="17" t="s">
        <v>58</v>
      </c>
      <c r="K92" s="17" t="s">
        <v>49</v>
      </c>
      <c r="L92" s="13" t="s">
        <v>49</v>
      </c>
      <c r="M92" s="17" t="s">
        <v>6</v>
      </c>
      <c r="N92" s="17" t="s">
        <v>39</v>
      </c>
      <c r="O92" s="13">
        <v>0</v>
      </c>
      <c r="P92" s="17" t="s">
        <v>114</v>
      </c>
      <c r="Q92" s="17" t="s">
        <v>46</v>
      </c>
      <c r="R92" s="13" t="s">
        <v>46</v>
      </c>
      <c r="S92" s="17" t="s">
        <v>10</v>
      </c>
      <c r="T92" s="17" t="s">
        <v>27</v>
      </c>
      <c r="U92" s="13">
        <v>0</v>
      </c>
      <c r="V92" s="17" t="s">
        <v>9</v>
      </c>
      <c r="W92" s="17" t="s">
        <v>48</v>
      </c>
      <c r="X92" s="13" t="s">
        <v>48</v>
      </c>
      <c r="Y92" s="17" t="s">
        <v>12</v>
      </c>
      <c r="Z92" s="17" t="s">
        <v>43</v>
      </c>
      <c r="AA92" s="13">
        <v>0</v>
      </c>
      <c r="AB92" s="17" t="s">
        <v>55</v>
      </c>
      <c r="AC92" s="17" t="s">
        <v>38</v>
      </c>
      <c r="AD92" s="13" t="s">
        <v>38</v>
      </c>
      <c r="AE92" s="17" t="s">
        <v>13</v>
      </c>
      <c r="AF92" s="17" t="s">
        <v>47</v>
      </c>
      <c r="AG92" s="13" t="s">
        <v>47</v>
      </c>
      <c r="AH92" s="17" t="s">
        <v>11</v>
      </c>
      <c r="AI92" s="17" t="s">
        <v>50</v>
      </c>
      <c r="AJ92" s="13">
        <v>0</v>
      </c>
      <c r="AK92" s="17" t="s">
        <v>26</v>
      </c>
      <c r="AL92" s="17" t="s">
        <v>41</v>
      </c>
      <c r="AM92" s="13">
        <v>0</v>
      </c>
      <c r="AN92" s="17" t="s">
        <v>32</v>
      </c>
      <c r="AO92" s="17" t="s">
        <v>45</v>
      </c>
      <c r="AP92" s="13" t="s">
        <v>45</v>
      </c>
      <c r="AQ92" s="17" t="s">
        <v>50</v>
      </c>
      <c r="AR92" s="13">
        <v>7</v>
      </c>
      <c r="AS92" s="15">
        <v>65</v>
      </c>
      <c r="AT92" s="11"/>
      <c r="AU92" s="11"/>
      <c r="AV92" s="11">
        <v>1</v>
      </c>
      <c r="AW92" s="11">
        <v>1</v>
      </c>
      <c r="AX92" s="11">
        <v>1</v>
      </c>
      <c r="AY92" s="11">
        <v>1</v>
      </c>
      <c r="AZ92" s="11">
        <v>1</v>
      </c>
      <c r="BA92" s="11">
        <v>1</v>
      </c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</row>
    <row r="93" spans="1:62" x14ac:dyDescent="0.25">
      <c r="A93" s="11" t="s">
        <v>616</v>
      </c>
      <c r="B93" s="11" t="s">
        <v>330</v>
      </c>
      <c r="C93" s="12"/>
      <c r="D93" s="12" t="s">
        <v>31</v>
      </c>
      <c r="E93" s="12" t="s">
        <v>45</v>
      </c>
      <c r="F93" s="13">
        <v>0</v>
      </c>
      <c r="G93" s="12" t="s">
        <v>28</v>
      </c>
      <c r="H93" s="12" t="s">
        <v>37</v>
      </c>
      <c r="I93" s="13" t="s">
        <v>37</v>
      </c>
      <c r="J93" s="12" t="s">
        <v>30</v>
      </c>
      <c r="K93" s="12" t="s">
        <v>39</v>
      </c>
      <c r="L93" s="13">
        <v>0</v>
      </c>
      <c r="M93" s="12" t="s">
        <v>7</v>
      </c>
      <c r="N93" s="12" t="s">
        <v>27</v>
      </c>
      <c r="O93" s="13" t="s">
        <v>27</v>
      </c>
      <c r="P93" s="12" t="s">
        <v>114</v>
      </c>
      <c r="Q93" s="12" t="s">
        <v>43</v>
      </c>
      <c r="R93" s="13" t="s">
        <v>43</v>
      </c>
      <c r="S93" s="12" t="s">
        <v>17</v>
      </c>
      <c r="T93" s="12" t="s">
        <v>47</v>
      </c>
      <c r="U93" s="13" t="s">
        <v>47</v>
      </c>
      <c r="V93" s="12" t="s">
        <v>9</v>
      </c>
      <c r="W93" s="12" t="s">
        <v>50</v>
      </c>
      <c r="X93" s="13" t="s">
        <v>50</v>
      </c>
      <c r="Y93" s="12" t="s">
        <v>12</v>
      </c>
      <c r="Z93" s="12" t="s">
        <v>46</v>
      </c>
      <c r="AA93" s="13">
        <v>0</v>
      </c>
      <c r="AB93" s="12" t="s">
        <v>55</v>
      </c>
      <c r="AC93" s="12" t="s">
        <v>38</v>
      </c>
      <c r="AD93" s="13" t="s">
        <v>38</v>
      </c>
      <c r="AE93" s="12" t="s">
        <v>4</v>
      </c>
      <c r="AF93" s="12" t="s">
        <v>29</v>
      </c>
      <c r="AG93" s="13">
        <v>0</v>
      </c>
      <c r="AH93" s="12" t="s">
        <v>11</v>
      </c>
      <c r="AI93" s="12" t="s">
        <v>41</v>
      </c>
      <c r="AJ93" s="13">
        <v>0</v>
      </c>
      <c r="AK93" s="12" t="s">
        <v>26</v>
      </c>
      <c r="AL93" s="12" t="s">
        <v>49</v>
      </c>
      <c r="AM93" s="13">
        <v>0</v>
      </c>
      <c r="AN93" s="12" t="s">
        <v>33</v>
      </c>
      <c r="AO93" s="12" t="s">
        <v>48</v>
      </c>
      <c r="AP93" s="13">
        <v>0</v>
      </c>
      <c r="AQ93" s="12" t="s">
        <v>50</v>
      </c>
      <c r="AR93" s="13">
        <v>7</v>
      </c>
      <c r="AS93" s="15">
        <v>45</v>
      </c>
      <c r="AT93" s="11"/>
      <c r="AU93" s="11"/>
      <c r="AV93" s="11">
        <v>1</v>
      </c>
      <c r="AW93" s="11">
        <v>1</v>
      </c>
      <c r="AX93" s="11">
        <v>1</v>
      </c>
      <c r="AY93" s="11">
        <v>1</v>
      </c>
      <c r="AZ93" s="11">
        <v>1</v>
      </c>
      <c r="BA93" s="11">
        <v>1</v>
      </c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</row>
    <row r="94" spans="1:62" s="52" customFormat="1" x14ac:dyDescent="0.25">
      <c r="A94" s="11" t="s">
        <v>617</v>
      </c>
      <c r="B94" s="11" t="s">
        <v>332</v>
      </c>
      <c r="C94" s="53" t="s">
        <v>24</v>
      </c>
      <c r="D94" s="12" t="s">
        <v>31</v>
      </c>
      <c r="E94" s="12" t="s">
        <v>48</v>
      </c>
      <c r="F94" s="13">
        <v>0</v>
      </c>
      <c r="G94" s="12" t="s">
        <v>28</v>
      </c>
      <c r="H94" s="12" t="s">
        <v>39</v>
      </c>
      <c r="I94" s="13" t="s">
        <v>39</v>
      </c>
      <c r="J94" s="53" t="s">
        <v>58</v>
      </c>
      <c r="K94" s="53">
        <v>4</v>
      </c>
      <c r="L94" s="54">
        <v>4</v>
      </c>
      <c r="M94" s="12" t="s">
        <v>6</v>
      </c>
      <c r="N94" s="12" t="s">
        <v>41</v>
      </c>
      <c r="O94" s="13">
        <v>0</v>
      </c>
      <c r="P94" s="12" t="s">
        <v>114</v>
      </c>
      <c r="Q94" s="12" t="s">
        <v>46</v>
      </c>
      <c r="R94" s="13" t="s">
        <v>46</v>
      </c>
      <c r="S94" s="12" t="s">
        <v>17</v>
      </c>
      <c r="T94" s="12" t="s">
        <v>43</v>
      </c>
      <c r="U94" s="13" t="s">
        <v>43</v>
      </c>
      <c r="V94" s="12" t="s">
        <v>9</v>
      </c>
      <c r="W94" s="12" t="s">
        <v>47</v>
      </c>
      <c r="X94" s="13" t="s">
        <v>47</v>
      </c>
      <c r="Y94" s="12" t="s">
        <v>12</v>
      </c>
      <c r="Z94" s="12" t="s">
        <v>38</v>
      </c>
      <c r="AA94" s="13">
        <v>0</v>
      </c>
      <c r="AB94" s="12" t="s">
        <v>55</v>
      </c>
      <c r="AC94" s="12" t="s">
        <v>29</v>
      </c>
      <c r="AD94" s="13" t="s">
        <v>29</v>
      </c>
      <c r="AE94" s="12" t="s">
        <v>4</v>
      </c>
      <c r="AF94" s="12" t="s">
        <v>49</v>
      </c>
      <c r="AG94" s="13">
        <v>0</v>
      </c>
      <c r="AH94" s="53" t="s">
        <v>11</v>
      </c>
      <c r="AI94" s="53" t="s">
        <v>27</v>
      </c>
      <c r="AJ94" s="54">
        <v>0</v>
      </c>
      <c r="AK94" s="12" t="s">
        <v>26</v>
      </c>
      <c r="AL94" s="12" t="s">
        <v>37</v>
      </c>
      <c r="AM94" s="13">
        <v>0</v>
      </c>
      <c r="AN94" s="12" t="s">
        <v>33</v>
      </c>
      <c r="AO94" s="12" t="s">
        <v>50</v>
      </c>
      <c r="AP94" s="13">
        <v>0</v>
      </c>
      <c r="AQ94" s="12" t="s">
        <v>50</v>
      </c>
      <c r="AR94" s="13">
        <v>7</v>
      </c>
      <c r="AS94" s="15">
        <v>50</v>
      </c>
      <c r="AT94" s="11"/>
      <c r="AU94" s="11"/>
      <c r="AV94" s="11">
        <v>1</v>
      </c>
      <c r="AW94" s="11">
        <v>1</v>
      </c>
      <c r="AX94" s="11">
        <v>1</v>
      </c>
      <c r="AY94" s="55">
        <v>0</v>
      </c>
      <c r="AZ94" s="55">
        <v>2</v>
      </c>
      <c r="BA94" s="11">
        <v>1</v>
      </c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J94" s="12">
        <v>1</v>
      </c>
    </row>
    <row r="95" spans="1:62" x14ac:dyDescent="0.25">
      <c r="A95" s="6" t="s">
        <v>618</v>
      </c>
      <c r="B95" s="6" t="s">
        <v>619</v>
      </c>
      <c r="C95" s="7" t="s">
        <v>24</v>
      </c>
      <c r="D95" s="7" t="s">
        <v>31</v>
      </c>
      <c r="E95" s="7" t="s">
        <v>48</v>
      </c>
      <c r="F95" s="8">
        <v>0</v>
      </c>
      <c r="G95" s="7" t="s">
        <v>28</v>
      </c>
      <c r="H95" s="7" t="s">
        <v>29</v>
      </c>
      <c r="I95" s="8" t="s">
        <v>29</v>
      </c>
      <c r="J95" s="7" t="s">
        <v>58</v>
      </c>
      <c r="K95" s="7" t="s">
        <v>46</v>
      </c>
      <c r="L95" s="8" t="s">
        <v>46</v>
      </c>
      <c r="M95" s="7" t="s">
        <v>7</v>
      </c>
      <c r="N95" s="7" t="s">
        <v>49</v>
      </c>
      <c r="O95" s="8" t="s">
        <v>49</v>
      </c>
      <c r="P95" s="7" t="s">
        <v>114</v>
      </c>
      <c r="Q95" s="7" t="s">
        <v>38</v>
      </c>
      <c r="R95" s="8" t="s">
        <v>38</v>
      </c>
      <c r="S95" s="7" t="s">
        <v>10</v>
      </c>
      <c r="T95" s="7" t="s">
        <v>45</v>
      </c>
      <c r="U95" s="8">
        <v>0</v>
      </c>
      <c r="V95" s="7" t="s">
        <v>9</v>
      </c>
      <c r="W95" s="7" t="s">
        <v>37</v>
      </c>
      <c r="X95" s="8" t="s">
        <v>37</v>
      </c>
      <c r="Y95" s="7" t="s">
        <v>12</v>
      </c>
      <c r="Z95" s="7" t="s">
        <v>38</v>
      </c>
      <c r="AA95" s="8">
        <v>0</v>
      </c>
      <c r="AB95" s="7" t="s">
        <v>55</v>
      </c>
      <c r="AC95" s="7" t="s">
        <v>46</v>
      </c>
      <c r="AD95" s="8" t="s">
        <v>46</v>
      </c>
      <c r="AE95" s="7" t="s">
        <v>4</v>
      </c>
      <c r="AF95" s="7" t="s">
        <v>37</v>
      </c>
      <c r="AG95" s="8">
        <v>0</v>
      </c>
      <c r="AH95" s="7" t="s">
        <v>14</v>
      </c>
      <c r="AI95" s="7" t="s">
        <v>27</v>
      </c>
      <c r="AJ95" s="8" t="s">
        <v>27</v>
      </c>
      <c r="AK95" s="7" t="s">
        <v>26</v>
      </c>
      <c r="AL95" s="7" t="s">
        <v>29</v>
      </c>
      <c r="AM95" s="8">
        <v>0</v>
      </c>
      <c r="AN95" s="7" t="s">
        <v>33</v>
      </c>
      <c r="AO95" s="7" t="s">
        <v>41</v>
      </c>
      <c r="AP95" s="8">
        <v>0</v>
      </c>
      <c r="AQ95" s="7" t="s">
        <v>50</v>
      </c>
      <c r="AR95" s="8">
        <v>7</v>
      </c>
      <c r="AS95" s="10">
        <v>73</v>
      </c>
      <c r="AT95" s="6"/>
      <c r="AU95" s="6"/>
      <c r="AV95" s="6">
        <v>0</v>
      </c>
      <c r="AW95" s="6">
        <v>0</v>
      </c>
      <c r="AX95" s="6">
        <v>0</v>
      </c>
      <c r="AY95" s="6">
        <v>1</v>
      </c>
      <c r="AZ95" s="6">
        <v>1</v>
      </c>
      <c r="BA95" s="6">
        <v>2</v>
      </c>
      <c r="BB95" s="6">
        <v>1</v>
      </c>
      <c r="BC95" s="6">
        <v>1</v>
      </c>
      <c r="BD95" s="6">
        <v>1</v>
      </c>
      <c r="BE95" s="6">
        <v>2</v>
      </c>
      <c r="BF95" s="6">
        <v>0</v>
      </c>
      <c r="BG95" s="6">
        <v>2</v>
      </c>
      <c r="BH95" s="6">
        <v>2</v>
      </c>
      <c r="BJ95" s="51" t="s">
        <v>1352</v>
      </c>
    </row>
    <row r="96" spans="1:62" x14ac:dyDescent="0.25">
      <c r="A96" s="11" t="s">
        <v>620</v>
      </c>
      <c r="B96" s="11" t="s">
        <v>336</v>
      </c>
      <c r="C96" s="12"/>
      <c r="D96" s="12" t="s">
        <v>31</v>
      </c>
      <c r="E96" s="12" t="s">
        <v>27</v>
      </c>
      <c r="F96" s="13">
        <v>0</v>
      </c>
      <c r="G96" s="12" t="s">
        <v>28</v>
      </c>
      <c r="H96" s="12" t="s">
        <v>50</v>
      </c>
      <c r="I96" s="13" t="s">
        <v>50</v>
      </c>
      <c r="J96" s="12" t="s">
        <v>30</v>
      </c>
      <c r="K96" s="12" t="s">
        <v>49</v>
      </c>
      <c r="L96" s="13">
        <v>0</v>
      </c>
      <c r="M96" s="12" t="s">
        <v>7</v>
      </c>
      <c r="N96" s="12" t="s">
        <v>41</v>
      </c>
      <c r="O96" s="13" t="s">
        <v>41</v>
      </c>
      <c r="P96" s="12" t="s">
        <v>114</v>
      </c>
      <c r="Q96" s="12" t="s">
        <v>38</v>
      </c>
      <c r="R96" s="13" t="s">
        <v>38</v>
      </c>
      <c r="S96" s="12" t="s">
        <v>17</v>
      </c>
      <c r="T96" s="12" t="s">
        <v>45</v>
      </c>
      <c r="U96" s="13" t="s">
        <v>45</v>
      </c>
      <c r="V96" s="12" t="s">
        <v>9</v>
      </c>
      <c r="W96" s="12" t="s">
        <v>47</v>
      </c>
      <c r="X96" s="13" t="s">
        <v>47</v>
      </c>
      <c r="Y96" s="12" t="s">
        <v>12</v>
      </c>
      <c r="Z96" s="12" t="s">
        <v>29</v>
      </c>
      <c r="AA96" s="13">
        <v>0</v>
      </c>
      <c r="AB96" s="12" t="s">
        <v>55</v>
      </c>
      <c r="AC96" s="12" t="s">
        <v>46</v>
      </c>
      <c r="AD96" s="13" t="s">
        <v>46</v>
      </c>
      <c r="AE96" s="12" t="s">
        <v>4</v>
      </c>
      <c r="AF96" s="12" t="s">
        <v>43</v>
      </c>
      <c r="AG96" s="13">
        <v>0</v>
      </c>
      <c r="AH96" s="12" t="s">
        <v>14</v>
      </c>
      <c r="AI96" s="12" t="s">
        <v>39</v>
      </c>
      <c r="AJ96" s="13" t="s">
        <v>39</v>
      </c>
      <c r="AK96" s="12" t="s">
        <v>26</v>
      </c>
      <c r="AL96" s="12" t="s">
        <v>48</v>
      </c>
      <c r="AM96" s="13">
        <v>0</v>
      </c>
      <c r="AN96" s="12" t="s">
        <v>33</v>
      </c>
      <c r="AO96" s="12" t="s">
        <v>37</v>
      </c>
      <c r="AP96" s="13">
        <v>0</v>
      </c>
      <c r="AQ96" s="12" t="s">
        <v>50</v>
      </c>
      <c r="AR96" s="13">
        <v>7</v>
      </c>
      <c r="AS96" s="15">
        <v>49</v>
      </c>
      <c r="AT96" s="11"/>
      <c r="AU96" s="11"/>
      <c r="AV96" s="11">
        <v>1</v>
      </c>
      <c r="AW96" s="11">
        <v>1</v>
      </c>
      <c r="AX96" s="11">
        <v>1</v>
      </c>
      <c r="AY96" s="11">
        <v>1</v>
      </c>
      <c r="AZ96" s="11">
        <v>1</v>
      </c>
      <c r="BA96" s="11">
        <v>1</v>
      </c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</row>
    <row r="97" spans="1:62" x14ac:dyDescent="0.25">
      <c r="A97" s="11" t="s">
        <v>621</v>
      </c>
      <c r="B97" s="11" t="s">
        <v>622</v>
      </c>
      <c r="C97" s="12"/>
      <c r="D97" s="12" t="s">
        <v>63</v>
      </c>
      <c r="E97" s="12" t="s">
        <v>45</v>
      </c>
      <c r="F97" s="13" t="s">
        <v>45</v>
      </c>
      <c r="G97" s="12" t="s">
        <v>28</v>
      </c>
      <c r="H97" s="12" t="s">
        <v>39</v>
      </c>
      <c r="I97" s="13" t="s">
        <v>39</v>
      </c>
      <c r="J97" s="12" t="s">
        <v>30</v>
      </c>
      <c r="K97" s="12" t="s">
        <v>47</v>
      </c>
      <c r="L97" s="13">
        <v>0</v>
      </c>
      <c r="M97" s="12" t="s">
        <v>7</v>
      </c>
      <c r="N97" s="12" t="s">
        <v>50</v>
      </c>
      <c r="O97" s="13" t="s">
        <v>50</v>
      </c>
      <c r="P97" s="12" t="s">
        <v>114</v>
      </c>
      <c r="Q97" s="12" t="s">
        <v>38</v>
      </c>
      <c r="R97" s="13" t="s">
        <v>38</v>
      </c>
      <c r="S97" s="12" t="s">
        <v>17</v>
      </c>
      <c r="T97" s="12" t="s">
        <v>48</v>
      </c>
      <c r="U97" s="13" t="s">
        <v>48</v>
      </c>
      <c r="V97" s="12" t="s">
        <v>9</v>
      </c>
      <c r="W97" s="12" t="s">
        <v>29</v>
      </c>
      <c r="X97" s="13" t="s">
        <v>29</v>
      </c>
      <c r="Y97" s="12" t="s">
        <v>12</v>
      </c>
      <c r="Z97" s="12" t="s">
        <v>43</v>
      </c>
      <c r="AA97" s="13">
        <v>0</v>
      </c>
      <c r="AB97" s="12" t="s">
        <v>55</v>
      </c>
      <c r="AC97" s="12" t="s">
        <v>46</v>
      </c>
      <c r="AD97" s="13" t="s">
        <v>46</v>
      </c>
      <c r="AE97" s="12" t="s">
        <v>4</v>
      </c>
      <c r="AF97" s="12" t="s">
        <v>49</v>
      </c>
      <c r="AG97" s="13">
        <v>0</v>
      </c>
      <c r="AH97" s="12" t="s">
        <v>14</v>
      </c>
      <c r="AI97" s="12" t="s">
        <v>37</v>
      </c>
      <c r="AJ97" s="13" t="s">
        <v>37</v>
      </c>
      <c r="AK97" s="12" t="s">
        <v>26</v>
      </c>
      <c r="AL97" s="12" t="s">
        <v>27</v>
      </c>
      <c r="AM97" s="13">
        <v>0</v>
      </c>
      <c r="AN97" s="12" t="s">
        <v>33</v>
      </c>
      <c r="AO97" s="12" t="s">
        <v>41</v>
      </c>
      <c r="AP97" s="13">
        <v>0</v>
      </c>
      <c r="AQ97" s="12" t="s">
        <v>20</v>
      </c>
      <c r="AR97" s="13">
        <v>0</v>
      </c>
      <c r="AS97" s="15">
        <v>58</v>
      </c>
      <c r="AT97" s="11"/>
      <c r="AU97" s="11"/>
      <c r="AV97" s="11">
        <v>1</v>
      </c>
      <c r="AW97" s="11">
        <v>1</v>
      </c>
      <c r="AX97" s="11">
        <v>1</v>
      </c>
      <c r="AY97" s="11">
        <v>1</v>
      </c>
      <c r="AZ97" s="11">
        <v>1</v>
      </c>
      <c r="BA97" s="11">
        <v>1</v>
      </c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</row>
    <row r="98" spans="1:62" x14ac:dyDescent="0.25">
      <c r="A98" s="11" t="s">
        <v>623</v>
      </c>
      <c r="B98" s="11" t="s">
        <v>348</v>
      </c>
      <c r="C98" s="12"/>
      <c r="D98" s="12" t="s">
        <v>63</v>
      </c>
      <c r="E98" s="12" t="s">
        <v>37</v>
      </c>
      <c r="F98" s="13" t="s">
        <v>37</v>
      </c>
      <c r="G98" s="12" t="s">
        <v>15</v>
      </c>
      <c r="H98" s="12" t="s">
        <v>47</v>
      </c>
      <c r="I98" s="13">
        <v>0</v>
      </c>
      <c r="J98" s="12" t="s">
        <v>30</v>
      </c>
      <c r="K98" s="12" t="s">
        <v>27</v>
      </c>
      <c r="L98" s="13">
        <v>0</v>
      </c>
      <c r="M98" s="12" t="s">
        <v>6</v>
      </c>
      <c r="N98" s="12" t="s">
        <v>45</v>
      </c>
      <c r="O98" s="13">
        <v>0</v>
      </c>
      <c r="P98" s="12" t="s">
        <v>114</v>
      </c>
      <c r="Q98" s="12" t="s">
        <v>41</v>
      </c>
      <c r="R98" s="13" t="s">
        <v>41</v>
      </c>
      <c r="S98" s="12" t="s">
        <v>17</v>
      </c>
      <c r="T98" s="12" t="s">
        <v>49</v>
      </c>
      <c r="U98" s="13" t="s">
        <v>49</v>
      </c>
      <c r="V98" s="12" t="s">
        <v>9</v>
      </c>
      <c r="W98" s="12" t="s">
        <v>48</v>
      </c>
      <c r="X98" s="13" t="s">
        <v>48</v>
      </c>
      <c r="Y98" s="12" t="s">
        <v>12</v>
      </c>
      <c r="Z98" s="12" t="s">
        <v>46</v>
      </c>
      <c r="AA98" s="13">
        <v>0</v>
      </c>
      <c r="AB98" s="12" t="s">
        <v>55</v>
      </c>
      <c r="AC98" s="12" t="s">
        <v>38</v>
      </c>
      <c r="AD98" s="13" t="s">
        <v>38</v>
      </c>
      <c r="AE98" s="12" t="s">
        <v>4</v>
      </c>
      <c r="AF98" s="12" t="s">
        <v>43</v>
      </c>
      <c r="AG98" s="13">
        <v>0</v>
      </c>
      <c r="AH98" s="12" t="s">
        <v>11</v>
      </c>
      <c r="AI98" s="12" t="s">
        <v>50</v>
      </c>
      <c r="AJ98" s="13">
        <v>0</v>
      </c>
      <c r="AK98" s="12" t="s">
        <v>26</v>
      </c>
      <c r="AL98" s="12" t="s">
        <v>39</v>
      </c>
      <c r="AM98" s="13">
        <v>0</v>
      </c>
      <c r="AN98" s="12" t="s">
        <v>33</v>
      </c>
      <c r="AO98" s="12" t="s">
        <v>29</v>
      </c>
      <c r="AP98" s="13">
        <v>0</v>
      </c>
      <c r="AQ98" s="12" t="s">
        <v>50</v>
      </c>
      <c r="AR98" s="13">
        <v>7</v>
      </c>
      <c r="AS98" s="15">
        <v>50</v>
      </c>
      <c r="AT98" s="11"/>
      <c r="AU98" s="11"/>
      <c r="AV98" s="11">
        <v>1</v>
      </c>
      <c r="AW98" s="11">
        <v>1</v>
      </c>
      <c r="AX98" s="11">
        <v>1</v>
      </c>
      <c r="AY98" s="11">
        <v>1</v>
      </c>
      <c r="AZ98" s="11">
        <v>1</v>
      </c>
      <c r="BA98" s="11">
        <v>1</v>
      </c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</row>
    <row r="99" spans="1:62" x14ac:dyDescent="0.25">
      <c r="A99" s="16" t="s">
        <v>624</v>
      </c>
      <c r="B99" s="16" t="s">
        <v>350</v>
      </c>
      <c r="C99" s="17"/>
      <c r="D99" s="17" t="s">
        <v>63</v>
      </c>
      <c r="E99" s="17" t="s">
        <v>41</v>
      </c>
      <c r="F99" s="18">
        <v>0</v>
      </c>
      <c r="G99" s="17" t="s">
        <v>28</v>
      </c>
      <c r="H99" s="17" t="s">
        <v>27</v>
      </c>
      <c r="I99" s="13" t="s">
        <v>27</v>
      </c>
      <c r="J99" s="17" t="s">
        <v>58</v>
      </c>
      <c r="K99" s="17" t="s">
        <v>37</v>
      </c>
      <c r="L99" s="13" t="s">
        <v>37</v>
      </c>
      <c r="M99" s="17" t="s">
        <v>7</v>
      </c>
      <c r="N99" s="17" t="s">
        <v>45</v>
      </c>
      <c r="O99" s="13" t="s">
        <v>45</v>
      </c>
      <c r="P99" s="17" t="s">
        <v>114</v>
      </c>
      <c r="Q99" s="17" t="s">
        <v>46</v>
      </c>
      <c r="R99" s="13" t="s">
        <v>46</v>
      </c>
      <c r="S99" s="17" t="s">
        <v>10</v>
      </c>
      <c r="T99" s="17" t="s">
        <v>39</v>
      </c>
      <c r="U99" s="13">
        <v>0</v>
      </c>
      <c r="V99" s="17" t="s">
        <v>9</v>
      </c>
      <c r="W99" s="17" t="s">
        <v>48</v>
      </c>
      <c r="X99" s="13" t="s">
        <v>48</v>
      </c>
      <c r="Y99" s="17" t="s">
        <v>34</v>
      </c>
      <c r="Z99" s="17" t="s">
        <v>50</v>
      </c>
      <c r="AA99" s="13" t="s">
        <v>50</v>
      </c>
      <c r="AB99" s="17" t="s">
        <v>55</v>
      </c>
      <c r="AC99" s="17" t="s">
        <v>38</v>
      </c>
      <c r="AD99" s="13" t="s">
        <v>38</v>
      </c>
      <c r="AE99" s="17" t="s">
        <v>13</v>
      </c>
      <c r="AF99" s="17" t="s">
        <v>49</v>
      </c>
      <c r="AG99" s="13" t="s">
        <v>49</v>
      </c>
      <c r="AH99" s="17" t="s">
        <v>14</v>
      </c>
      <c r="AI99" s="17" t="s">
        <v>29</v>
      </c>
      <c r="AJ99" s="13" t="s">
        <v>29</v>
      </c>
      <c r="AK99" s="17" t="s">
        <v>26</v>
      </c>
      <c r="AL99" s="17" t="s">
        <v>43</v>
      </c>
      <c r="AM99" s="13">
        <v>0</v>
      </c>
      <c r="AN99" s="17" t="s">
        <v>33</v>
      </c>
      <c r="AO99" s="17" t="s">
        <v>47</v>
      </c>
      <c r="AP99" s="13">
        <v>0</v>
      </c>
      <c r="AQ99" s="17" t="s">
        <v>50</v>
      </c>
      <c r="AR99" s="13">
        <v>7</v>
      </c>
      <c r="AS99" s="15">
        <v>75</v>
      </c>
      <c r="AT99" s="11"/>
      <c r="AU99" s="11"/>
      <c r="AV99" s="11">
        <v>1</v>
      </c>
      <c r="AW99" s="11">
        <v>1</v>
      </c>
      <c r="AX99" s="11">
        <v>1</v>
      </c>
      <c r="AY99" s="11">
        <v>1</v>
      </c>
      <c r="AZ99" s="11">
        <v>1</v>
      </c>
      <c r="BA99" s="11">
        <v>1</v>
      </c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</row>
    <row r="100" spans="1:62" x14ac:dyDescent="0.25">
      <c r="A100" s="11" t="s">
        <v>625</v>
      </c>
      <c r="B100" s="11" t="s">
        <v>352</v>
      </c>
      <c r="C100" s="12"/>
      <c r="D100" s="12" t="s">
        <v>31</v>
      </c>
      <c r="E100" s="12" t="s">
        <v>48</v>
      </c>
      <c r="F100" s="13">
        <v>0</v>
      </c>
      <c r="G100" s="12" t="s">
        <v>28</v>
      </c>
      <c r="H100" s="12" t="s">
        <v>45</v>
      </c>
      <c r="I100" s="13" t="s">
        <v>45</v>
      </c>
      <c r="J100" s="12" t="s">
        <v>30</v>
      </c>
      <c r="K100" s="12" t="s">
        <v>29</v>
      </c>
      <c r="L100" s="13">
        <v>0</v>
      </c>
      <c r="M100" s="12" t="s">
        <v>6</v>
      </c>
      <c r="N100" s="12" t="s">
        <v>37</v>
      </c>
      <c r="O100" s="13">
        <v>0</v>
      </c>
      <c r="P100" s="12" t="s">
        <v>114</v>
      </c>
      <c r="Q100" s="12" t="s">
        <v>43</v>
      </c>
      <c r="R100" s="13" t="s">
        <v>43</v>
      </c>
      <c r="S100" s="12" t="s">
        <v>10</v>
      </c>
      <c r="T100" s="12" t="s">
        <v>49</v>
      </c>
      <c r="U100" s="13">
        <v>0</v>
      </c>
      <c r="V100" s="12" t="s">
        <v>9</v>
      </c>
      <c r="W100" s="12" t="s">
        <v>50</v>
      </c>
      <c r="X100" s="13" t="s">
        <v>50</v>
      </c>
      <c r="Y100" s="12" t="s">
        <v>12</v>
      </c>
      <c r="Z100" s="12" t="s">
        <v>38</v>
      </c>
      <c r="AA100" s="13">
        <v>0</v>
      </c>
      <c r="AB100" s="12" t="s">
        <v>55</v>
      </c>
      <c r="AC100" s="12" t="s">
        <v>46</v>
      </c>
      <c r="AD100" s="13" t="s">
        <v>46</v>
      </c>
      <c r="AE100" s="12" t="s">
        <v>4</v>
      </c>
      <c r="AF100" s="12" t="s">
        <v>41</v>
      </c>
      <c r="AG100" s="13">
        <v>0</v>
      </c>
      <c r="AH100" s="12" t="s">
        <v>11</v>
      </c>
      <c r="AI100" s="12" t="s">
        <v>27</v>
      </c>
      <c r="AJ100" s="13">
        <v>0</v>
      </c>
      <c r="AK100" s="12" t="s">
        <v>59</v>
      </c>
      <c r="AL100" s="12" t="s">
        <v>39</v>
      </c>
      <c r="AM100" s="13" t="s">
        <v>39</v>
      </c>
      <c r="AN100" s="12" t="s">
        <v>32</v>
      </c>
      <c r="AO100" s="12" t="s">
        <v>47</v>
      </c>
      <c r="AP100" s="13" t="s">
        <v>47</v>
      </c>
      <c r="AQ100" s="12" t="s">
        <v>50</v>
      </c>
      <c r="AR100" s="13">
        <v>7</v>
      </c>
      <c r="AS100" s="15">
        <v>40</v>
      </c>
      <c r="AT100" s="11"/>
      <c r="AU100" s="11"/>
      <c r="AV100" s="11">
        <v>1</v>
      </c>
      <c r="AW100" s="11">
        <v>1</v>
      </c>
      <c r="AX100" s="11">
        <v>1</v>
      </c>
      <c r="AY100" s="11">
        <v>1</v>
      </c>
      <c r="AZ100" s="11">
        <v>1</v>
      </c>
      <c r="BA100" s="11">
        <v>1</v>
      </c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</row>
    <row r="101" spans="1:62" s="52" customFormat="1" x14ac:dyDescent="0.25">
      <c r="A101" s="11" t="s">
        <v>626</v>
      </c>
      <c r="B101" s="11" t="s">
        <v>361</v>
      </c>
      <c r="C101" s="53" t="s">
        <v>24</v>
      </c>
      <c r="D101" s="12" t="s">
        <v>31</v>
      </c>
      <c r="E101" s="12" t="s">
        <v>41</v>
      </c>
      <c r="F101" s="13">
        <v>0</v>
      </c>
      <c r="G101" s="12" t="s">
        <v>28</v>
      </c>
      <c r="H101" s="12" t="s">
        <v>50</v>
      </c>
      <c r="I101" s="13" t="s">
        <v>50</v>
      </c>
      <c r="J101" s="12" t="s">
        <v>30</v>
      </c>
      <c r="K101" s="12" t="s">
        <v>47</v>
      </c>
      <c r="L101" s="13">
        <v>0</v>
      </c>
      <c r="M101" s="12" t="s">
        <v>6</v>
      </c>
      <c r="N101" s="12" t="s">
        <v>39</v>
      </c>
      <c r="O101" s="13">
        <v>0</v>
      </c>
      <c r="P101" s="12" t="s">
        <v>114</v>
      </c>
      <c r="Q101" s="12" t="s">
        <v>38</v>
      </c>
      <c r="R101" s="13" t="s">
        <v>38</v>
      </c>
      <c r="S101" s="12" t="s">
        <v>10</v>
      </c>
      <c r="T101" s="12" t="s">
        <v>45</v>
      </c>
      <c r="U101" s="13">
        <v>0</v>
      </c>
      <c r="V101" s="12" t="s">
        <v>9</v>
      </c>
      <c r="W101" s="12" t="s">
        <v>27</v>
      </c>
      <c r="X101" s="13" t="s">
        <v>27</v>
      </c>
      <c r="Y101" s="12" t="s">
        <v>12</v>
      </c>
      <c r="Z101" s="12" t="s">
        <v>46</v>
      </c>
      <c r="AA101" s="13">
        <v>0</v>
      </c>
      <c r="AB101" s="53" t="s">
        <v>55</v>
      </c>
      <c r="AC101" s="53" t="s">
        <v>43</v>
      </c>
      <c r="AD101" s="54" t="s">
        <v>43</v>
      </c>
      <c r="AE101" s="12" t="s">
        <v>4</v>
      </c>
      <c r="AF101" s="12" t="s">
        <v>49</v>
      </c>
      <c r="AG101" s="13">
        <v>0</v>
      </c>
      <c r="AH101" s="12" t="s">
        <v>11</v>
      </c>
      <c r="AI101" s="12" t="s">
        <v>48</v>
      </c>
      <c r="AJ101" s="13">
        <v>0</v>
      </c>
      <c r="AK101" s="12" t="s">
        <v>59</v>
      </c>
      <c r="AL101" s="12" t="s">
        <v>29</v>
      </c>
      <c r="AM101" s="13" t="s">
        <v>29</v>
      </c>
      <c r="AN101" s="53" t="s">
        <v>32</v>
      </c>
      <c r="AO101" s="53">
        <v>6</v>
      </c>
      <c r="AP101" s="54">
        <v>6</v>
      </c>
      <c r="AQ101" s="12" t="s">
        <v>50</v>
      </c>
      <c r="AR101" s="13">
        <v>7</v>
      </c>
      <c r="AS101" s="15">
        <v>53</v>
      </c>
      <c r="AT101" s="11"/>
      <c r="AU101" s="11"/>
      <c r="AV101" s="11">
        <v>1</v>
      </c>
      <c r="AW101" s="11">
        <v>1</v>
      </c>
      <c r="AX101" s="11">
        <v>1</v>
      </c>
      <c r="AY101" s="11">
        <v>1</v>
      </c>
      <c r="AZ101" s="11">
        <v>1</v>
      </c>
      <c r="BA101" s="55">
        <v>0</v>
      </c>
      <c r="BB101" s="11">
        <v>1</v>
      </c>
      <c r="BC101" s="11">
        <v>1</v>
      </c>
      <c r="BD101" s="11">
        <v>1</v>
      </c>
      <c r="BE101" s="11">
        <v>1</v>
      </c>
      <c r="BF101" s="55">
        <v>2</v>
      </c>
      <c r="BG101" s="11">
        <v>1</v>
      </c>
      <c r="BH101" s="11">
        <v>1</v>
      </c>
      <c r="BJ101" s="12">
        <v>1</v>
      </c>
    </row>
    <row r="102" spans="1:62" x14ac:dyDescent="0.25">
      <c r="A102" s="11" t="s">
        <v>627</v>
      </c>
      <c r="B102" s="11" t="s">
        <v>363</v>
      </c>
      <c r="C102" s="12"/>
      <c r="D102" s="12" t="s">
        <v>31</v>
      </c>
      <c r="E102" s="12" t="s">
        <v>41</v>
      </c>
      <c r="F102" s="13">
        <v>0</v>
      </c>
      <c r="G102" s="12" t="s">
        <v>28</v>
      </c>
      <c r="H102" s="12" t="s">
        <v>48</v>
      </c>
      <c r="I102" s="13" t="s">
        <v>48</v>
      </c>
      <c r="J102" s="12" t="s">
        <v>30</v>
      </c>
      <c r="K102" s="12" t="s">
        <v>49</v>
      </c>
      <c r="L102" s="13">
        <v>0</v>
      </c>
      <c r="M102" s="12" t="s">
        <v>7</v>
      </c>
      <c r="N102" s="12" t="s">
        <v>43</v>
      </c>
      <c r="O102" s="13" t="s">
        <v>43</v>
      </c>
      <c r="P102" s="12" t="s">
        <v>114</v>
      </c>
      <c r="Q102" s="12" t="s">
        <v>38</v>
      </c>
      <c r="R102" s="13" t="s">
        <v>38</v>
      </c>
      <c r="S102" s="12" t="s">
        <v>17</v>
      </c>
      <c r="T102" s="12" t="s">
        <v>37</v>
      </c>
      <c r="U102" s="13" t="s">
        <v>37</v>
      </c>
      <c r="V102" s="12" t="s">
        <v>9</v>
      </c>
      <c r="W102" s="12" t="s">
        <v>27</v>
      </c>
      <c r="X102" s="13" t="s">
        <v>27</v>
      </c>
      <c r="Y102" s="12" t="s">
        <v>12</v>
      </c>
      <c r="Z102" s="12" t="s">
        <v>29</v>
      </c>
      <c r="AA102" s="13">
        <v>0</v>
      </c>
      <c r="AB102" s="12" t="s">
        <v>55</v>
      </c>
      <c r="AC102" s="12" t="s">
        <v>46</v>
      </c>
      <c r="AD102" s="13" t="s">
        <v>46</v>
      </c>
      <c r="AE102" s="12" t="s">
        <v>4</v>
      </c>
      <c r="AF102" s="12" t="s">
        <v>45</v>
      </c>
      <c r="AG102" s="13">
        <v>0</v>
      </c>
      <c r="AH102" s="12" t="s">
        <v>14</v>
      </c>
      <c r="AI102" s="12" t="s">
        <v>47</v>
      </c>
      <c r="AJ102" s="13" t="s">
        <v>47</v>
      </c>
      <c r="AK102" s="12" t="s">
        <v>26</v>
      </c>
      <c r="AL102" s="12" t="s">
        <v>39</v>
      </c>
      <c r="AM102" s="13">
        <v>0</v>
      </c>
      <c r="AN102" s="12" t="s">
        <v>32</v>
      </c>
      <c r="AO102" s="12" t="s">
        <v>50</v>
      </c>
      <c r="AP102" s="13" t="s">
        <v>50</v>
      </c>
      <c r="AQ102" s="12" t="s">
        <v>50</v>
      </c>
      <c r="AR102" s="13">
        <v>7</v>
      </c>
      <c r="AS102" s="15">
        <v>66</v>
      </c>
      <c r="AT102" s="11"/>
      <c r="AU102" s="11"/>
      <c r="AV102" s="11">
        <v>1</v>
      </c>
      <c r="AW102" s="11">
        <v>1</v>
      </c>
      <c r="AX102" s="11">
        <v>1</v>
      </c>
      <c r="AY102" s="11">
        <v>1</v>
      </c>
      <c r="AZ102" s="11">
        <v>1</v>
      </c>
      <c r="BA102" s="11">
        <v>1</v>
      </c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</row>
    <row r="103" spans="1:62" x14ac:dyDescent="0.25">
      <c r="A103" s="11" t="s">
        <v>628</v>
      </c>
      <c r="B103" s="11" t="s">
        <v>365</v>
      </c>
      <c r="C103" s="12"/>
      <c r="D103" s="12" t="s">
        <v>63</v>
      </c>
      <c r="E103" s="12" t="s">
        <v>47</v>
      </c>
      <c r="F103" s="13" t="s">
        <v>47</v>
      </c>
      <c r="G103" s="12" t="s">
        <v>28</v>
      </c>
      <c r="H103" s="12" t="s">
        <v>39</v>
      </c>
      <c r="I103" s="13" t="s">
        <v>39</v>
      </c>
      <c r="J103" s="12" t="s">
        <v>58</v>
      </c>
      <c r="K103" s="12" t="s">
        <v>45</v>
      </c>
      <c r="L103" s="13" t="s">
        <v>45</v>
      </c>
      <c r="M103" s="12" t="s">
        <v>7</v>
      </c>
      <c r="N103" s="12" t="s">
        <v>29</v>
      </c>
      <c r="O103" s="13" t="s">
        <v>29</v>
      </c>
      <c r="P103" s="12" t="s">
        <v>114</v>
      </c>
      <c r="Q103" s="12" t="s">
        <v>48</v>
      </c>
      <c r="R103" s="13" t="s">
        <v>48</v>
      </c>
      <c r="S103" s="12" t="s">
        <v>17</v>
      </c>
      <c r="T103" s="12" t="s">
        <v>27</v>
      </c>
      <c r="U103" s="13" t="s">
        <v>27</v>
      </c>
      <c r="V103" s="12" t="s">
        <v>9</v>
      </c>
      <c r="W103" s="12" t="s">
        <v>37</v>
      </c>
      <c r="X103" s="13" t="s">
        <v>37</v>
      </c>
      <c r="Y103" s="12" t="s">
        <v>12</v>
      </c>
      <c r="Z103" s="12" t="s">
        <v>49</v>
      </c>
      <c r="AA103" s="13">
        <v>0</v>
      </c>
      <c r="AB103" s="12" t="s">
        <v>55</v>
      </c>
      <c r="AC103" s="12" t="s">
        <v>41</v>
      </c>
      <c r="AD103" s="13" t="s">
        <v>41</v>
      </c>
      <c r="AE103" s="12" t="s">
        <v>4</v>
      </c>
      <c r="AF103" s="12" t="s">
        <v>43</v>
      </c>
      <c r="AG103" s="13">
        <v>0</v>
      </c>
      <c r="AH103" s="12" t="s">
        <v>11</v>
      </c>
      <c r="AI103" s="12" t="s">
        <v>50</v>
      </c>
      <c r="AJ103" s="13">
        <v>0</v>
      </c>
      <c r="AK103" s="12" t="s">
        <v>26</v>
      </c>
      <c r="AL103" s="12" t="s">
        <v>46</v>
      </c>
      <c r="AM103" s="13">
        <v>0</v>
      </c>
      <c r="AN103" s="12" t="s">
        <v>33</v>
      </c>
      <c r="AO103" s="12" t="s">
        <v>38</v>
      </c>
      <c r="AP103" s="13">
        <v>0</v>
      </c>
      <c r="AQ103" s="12" t="s">
        <v>50</v>
      </c>
      <c r="AR103" s="13">
        <v>7</v>
      </c>
      <c r="AS103" s="15">
        <v>53</v>
      </c>
      <c r="AT103" s="11"/>
      <c r="AU103" s="11"/>
      <c r="AV103" s="11">
        <v>1</v>
      </c>
      <c r="AW103" s="11">
        <v>1</v>
      </c>
      <c r="AX103" s="11">
        <v>1</v>
      </c>
      <c r="AY103" s="11">
        <v>1</v>
      </c>
      <c r="AZ103" s="11">
        <v>1</v>
      </c>
      <c r="BA103" s="11">
        <v>1</v>
      </c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</row>
    <row r="104" spans="1:62" x14ac:dyDescent="0.25">
      <c r="A104" s="11" t="s">
        <v>629</v>
      </c>
      <c r="B104" s="11" t="s">
        <v>369</v>
      </c>
      <c r="C104" s="12"/>
      <c r="D104" s="12" t="s">
        <v>31</v>
      </c>
      <c r="E104" s="12" t="s">
        <v>41</v>
      </c>
      <c r="F104" s="13">
        <v>0</v>
      </c>
      <c r="G104" s="12" t="s">
        <v>15</v>
      </c>
      <c r="H104" s="12" t="s">
        <v>37</v>
      </c>
      <c r="I104" s="13">
        <v>0</v>
      </c>
      <c r="J104" s="12" t="s">
        <v>30</v>
      </c>
      <c r="K104" s="12" t="s">
        <v>27</v>
      </c>
      <c r="L104" s="13">
        <v>0</v>
      </c>
      <c r="M104" s="12" t="s">
        <v>7</v>
      </c>
      <c r="N104" s="12" t="s">
        <v>45</v>
      </c>
      <c r="O104" s="13" t="s">
        <v>45</v>
      </c>
      <c r="P104" s="12" t="s">
        <v>114</v>
      </c>
      <c r="Q104" s="12" t="s">
        <v>38</v>
      </c>
      <c r="R104" s="13" t="s">
        <v>38</v>
      </c>
      <c r="S104" s="12" t="s">
        <v>17</v>
      </c>
      <c r="T104" s="12" t="s">
        <v>39</v>
      </c>
      <c r="U104" s="13" t="s">
        <v>39</v>
      </c>
      <c r="V104" s="12" t="s">
        <v>9</v>
      </c>
      <c r="W104" s="12" t="s">
        <v>49</v>
      </c>
      <c r="X104" s="13" t="s">
        <v>49</v>
      </c>
      <c r="Y104" s="12" t="s">
        <v>12</v>
      </c>
      <c r="Z104" s="12" t="s">
        <v>48</v>
      </c>
      <c r="AA104" s="13">
        <v>0</v>
      </c>
      <c r="AB104" s="12" t="s">
        <v>55</v>
      </c>
      <c r="AC104" s="12" t="s">
        <v>46</v>
      </c>
      <c r="AD104" s="13" t="s">
        <v>46</v>
      </c>
      <c r="AE104" s="12" t="s">
        <v>4</v>
      </c>
      <c r="AF104" s="12" t="s">
        <v>43</v>
      </c>
      <c r="AG104" s="13">
        <v>0</v>
      </c>
      <c r="AH104" s="12" t="s">
        <v>11</v>
      </c>
      <c r="AI104" s="12" t="s">
        <v>47</v>
      </c>
      <c r="AJ104" s="13">
        <v>0</v>
      </c>
      <c r="AK104" s="12" t="s">
        <v>59</v>
      </c>
      <c r="AL104" s="12" t="s">
        <v>50</v>
      </c>
      <c r="AM104" s="13" t="s">
        <v>50</v>
      </c>
      <c r="AN104" s="12" t="s">
        <v>33</v>
      </c>
      <c r="AO104" s="12" t="s">
        <v>29</v>
      </c>
      <c r="AP104" s="13">
        <v>0</v>
      </c>
      <c r="AQ104" s="12" t="s">
        <v>50</v>
      </c>
      <c r="AR104" s="13">
        <v>7</v>
      </c>
      <c r="AS104" s="15">
        <v>48</v>
      </c>
      <c r="AT104" s="11"/>
      <c r="AU104" s="11"/>
      <c r="AV104" s="11">
        <v>1</v>
      </c>
      <c r="AW104" s="11">
        <v>1</v>
      </c>
      <c r="AX104" s="11">
        <v>1</v>
      </c>
      <c r="AY104" s="11">
        <v>1</v>
      </c>
      <c r="AZ104" s="11">
        <v>1</v>
      </c>
      <c r="BA104" s="11">
        <v>1</v>
      </c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</row>
    <row r="105" spans="1:62" x14ac:dyDescent="0.25">
      <c r="A105" s="11" t="s">
        <v>630</v>
      </c>
      <c r="B105" s="11" t="s">
        <v>381</v>
      </c>
      <c r="C105" s="12"/>
      <c r="D105" s="12" t="s">
        <v>31</v>
      </c>
      <c r="E105" s="12" t="s">
        <v>50</v>
      </c>
      <c r="F105" s="13">
        <v>0</v>
      </c>
      <c r="G105" s="12" t="s">
        <v>28</v>
      </c>
      <c r="H105" s="12" t="s">
        <v>47</v>
      </c>
      <c r="I105" s="13" t="s">
        <v>47</v>
      </c>
      <c r="J105" s="12" t="s">
        <v>30</v>
      </c>
      <c r="K105" s="12" t="s">
        <v>39</v>
      </c>
      <c r="L105" s="13">
        <v>0</v>
      </c>
      <c r="M105" s="12" t="s">
        <v>7</v>
      </c>
      <c r="N105" s="12" t="s">
        <v>45</v>
      </c>
      <c r="O105" s="13" t="s">
        <v>45</v>
      </c>
      <c r="P105" s="12" t="s">
        <v>114</v>
      </c>
      <c r="Q105" s="12" t="s">
        <v>38</v>
      </c>
      <c r="R105" s="13" t="s">
        <v>38</v>
      </c>
      <c r="S105" s="12" t="s">
        <v>17</v>
      </c>
      <c r="T105" s="12" t="s">
        <v>46</v>
      </c>
      <c r="U105" s="13" t="s">
        <v>46</v>
      </c>
      <c r="V105" s="12" t="s">
        <v>9</v>
      </c>
      <c r="W105" s="12" t="s">
        <v>27</v>
      </c>
      <c r="X105" s="13" t="s">
        <v>27</v>
      </c>
      <c r="Y105" s="12" t="s">
        <v>12</v>
      </c>
      <c r="Z105" s="12" t="s">
        <v>43</v>
      </c>
      <c r="AA105" s="13">
        <v>0</v>
      </c>
      <c r="AB105" s="12" t="s">
        <v>55</v>
      </c>
      <c r="AC105" s="12" t="s">
        <v>29</v>
      </c>
      <c r="AD105" s="13" t="s">
        <v>29</v>
      </c>
      <c r="AE105" s="12" t="s">
        <v>13</v>
      </c>
      <c r="AF105" s="12" t="s">
        <v>37</v>
      </c>
      <c r="AG105" s="13" t="s">
        <v>37</v>
      </c>
      <c r="AH105" s="12" t="s">
        <v>11</v>
      </c>
      <c r="AI105" s="12" t="s">
        <v>41</v>
      </c>
      <c r="AJ105" s="13">
        <v>0</v>
      </c>
      <c r="AK105" s="12" t="s">
        <v>26</v>
      </c>
      <c r="AL105" s="12" t="s">
        <v>49</v>
      </c>
      <c r="AM105" s="13">
        <v>0</v>
      </c>
      <c r="AN105" s="12" t="s">
        <v>33</v>
      </c>
      <c r="AO105" s="12" t="s">
        <v>48</v>
      </c>
      <c r="AP105" s="13">
        <v>0</v>
      </c>
      <c r="AQ105" s="12" t="s">
        <v>50</v>
      </c>
      <c r="AR105" s="13">
        <v>7</v>
      </c>
      <c r="AS105" s="15">
        <v>59</v>
      </c>
      <c r="AT105" s="11"/>
      <c r="AU105" s="11"/>
      <c r="AV105" s="11">
        <v>1</v>
      </c>
      <c r="AW105" s="11">
        <v>1</v>
      </c>
      <c r="AX105" s="11">
        <v>1</v>
      </c>
      <c r="AY105" s="11">
        <v>1</v>
      </c>
      <c r="AZ105" s="11">
        <v>1</v>
      </c>
      <c r="BA105" s="11">
        <v>1</v>
      </c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</row>
    <row r="106" spans="1:62" x14ac:dyDescent="0.25">
      <c r="A106" s="11" t="s">
        <v>631</v>
      </c>
      <c r="B106" s="11" t="s">
        <v>632</v>
      </c>
      <c r="C106" s="12"/>
      <c r="D106" s="12" t="s">
        <v>31</v>
      </c>
      <c r="E106" s="12" t="s">
        <v>41</v>
      </c>
      <c r="F106" s="13">
        <v>0</v>
      </c>
      <c r="G106" s="12" t="s">
        <v>15</v>
      </c>
      <c r="H106" s="12" t="s">
        <v>47</v>
      </c>
      <c r="I106" s="13">
        <v>0</v>
      </c>
      <c r="J106" s="12" t="s">
        <v>30</v>
      </c>
      <c r="K106" s="12" t="s">
        <v>27</v>
      </c>
      <c r="L106" s="13">
        <v>0</v>
      </c>
      <c r="M106" s="12" t="s">
        <v>6</v>
      </c>
      <c r="N106" s="12" t="s">
        <v>37</v>
      </c>
      <c r="O106" s="13">
        <v>0</v>
      </c>
      <c r="P106" s="12" t="s">
        <v>114</v>
      </c>
      <c r="Q106" s="12" t="s">
        <v>29</v>
      </c>
      <c r="R106" s="13" t="s">
        <v>29</v>
      </c>
      <c r="S106" s="12" t="s">
        <v>10</v>
      </c>
      <c r="T106" s="12" t="s">
        <v>39</v>
      </c>
      <c r="U106" s="13">
        <v>0</v>
      </c>
      <c r="V106" s="12" t="s">
        <v>9</v>
      </c>
      <c r="W106" s="12" t="s">
        <v>48</v>
      </c>
      <c r="X106" s="13" t="s">
        <v>48</v>
      </c>
      <c r="Y106" s="12" t="s">
        <v>12</v>
      </c>
      <c r="Z106" s="12" t="s">
        <v>38</v>
      </c>
      <c r="AA106" s="13">
        <v>0</v>
      </c>
      <c r="AB106" s="12" t="s">
        <v>55</v>
      </c>
      <c r="AC106" s="12" t="s">
        <v>43</v>
      </c>
      <c r="AD106" s="13" t="s">
        <v>43</v>
      </c>
      <c r="AE106" s="12" t="s">
        <v>4</v>
      </c>
      <c r="AF106" s="12" t="s">
        <v>49</v>
      </c>
      <c r="AG106" s="13">
        <v>0</v>
      </c>
      <c r="AH106" s="12" t="s">
        <v>11</v>
      </c>
      <c r="AI106" s="12" t="s">
        <v>45</v>
      </c>
      <c r="AJ106" s="13">
        <v>0</v>
      </c>
      <c r="AK106" s="12" t="s">
        <v>59</v>
      </c>
      <c r="AL106" s="12" t="s">
        <v>50</v>
      </c>
      <c r="AM106" s="13" t="s">
        <v>50</v>
      </c>
      <c r="AN106" s="12" t="s">
        <v>33</v>
      </c>
      <c r="AO106" s="12" t="s">
        <v>46</v>
      </c>
      <c r="AP106" s="13">
        <v>0</v>
      </c>
      <c r="AQ106" s="12" t="s">
        <v>50</v>
      </c>
      <c r="AR106" s="13">
        <v>7</v>
      </c>
      <c r="AS106" s="15">
        <v>38</v>
      </c>
      <c r="AT106" s="11"/>
      <c r="AU106" s="11"/>
      <c r="AV106" s="11">
        <v>1</v>
      </c>
      <c r="AW106" s="11">
        <v>1</v>
      </c>
      <c r="AX106" s="11">
        <v>1</v>
      </c>
      <c r="AY106" s="11">
        <v>1</v>
      </c>
      <c r="AZ106" s="11">
        <v>1</v>
      </c>
      <c r="BA106" s="11">
        <v>1</v>
      </c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</row>
    <row r="107" spans="1:62" x14ac:dyDescent="0.25">
      <c r="A107" s="11" t="s">
        <v>633</v>
      </c>
      <c r="B107" s="11" t="s">
        <v>388</v>
      </c>
      <c r="C107" s="12"/>
      <c r="D107" s="12" t="s">
        <v>31</v>
      </c>
      <c r="E107" s="12" t="s">
        <v>29</v>
      </c>
      <c r="F107" s="13">
        <v>0</v>
      </c>
      <c r="G107" s="12" t="s">
        <v>28</v>
      </c>
      <c r="H107" s="12" t="s">
        <v>47</v>
      </c>
      <c r="I107" s="13" t="s">
        <v>47</v>
      </c>
      <c r="J107" s="12" t="s">
        <v>30</v>
      </c>
      <c r="K107" s="12" t="s">
        <v>39</v>
      </c>
      <c r="L107" s="13">
        <v>0</v>
      </c>
      <c r="M107" s="12" t="s">
        <v>7</v>
      </c>
      <c r="N107" s="12" t="s">
        <v>48</v>
      </c>
      <c r="O107" s="13" t="s">
        <v>48</v>
      </c>
      <c r="P107" s="12" t="s">
        <v>114</v>
      </c>
      <c r="Q107" s="12" t="s">
        <v>43</v>
      </c>
      <c r="R107" s="13" t="s">
        <v>43</v>
      </c>
      <c r="S107" s="12" t="s">
        <v>17</v>
      </c>
      <c r="T107" s="12" t="s">
        <v>27</v>
      </c>
      <c r="U107" s="13" t="s">
        <v>27</v>
      </c>
      <c r="V107" s="12" t="s">
        <v>62</v>
      </c>
      <c r="W107" s="12" t="s">
        <v>50</v>
      </c>
      <c r="X107" s="13">
        <v>0</v>
      </c>
      <c r="Y107" s="12" t="s">
        <v>12</v>
      </c>
      <c r="Z107" s="12" t="s">
        <v>46</v>
      </c>
      <c r="AA107" s="13">
        <v>0</v>
      </c>
      <c r="AB107" s="12" t="s">
        <v>55</v>
      </c>
      <c r="AC107" s="12" t="s">
        <v>49</v>
      </c>
      <c r="AD107" s="13" t="s">
        <v>49</v>
      </c>
      <c r="AE107" s="12" t="s">
        <v>4</v>
      </c>
      <c r="AF107" s="12" t="s">
        <v>41</v>
      </c>
      <c r="AG107" s="13">
        <v>0</v>
      </c>
      <c r="AH107" s="12" t="s">
        <v>14</v>
      </c>
      <c r="AI107" s="12" t="s">
        <v>37</v>
      </c>
      <c r="AJ107" s="13" t="s">
        <v>37</v>
      </c>
      <c r="AK107" s="12" t="s">
        <v>59</v>
      </c>
      <c r="AL107" s="12" t="s">
        <v>45</v>
      </c>
      <c r="AM107" s="13" t="s">
        <v>45</v>
      </c>
      <c r="AN107" s="12" t="s">
        <v>33</v>
      </c>
      <c r="AO107" s="12" t="s">
        <v>38</v>
      </c>
      <c r="AP107" s="13">
        <v>0</v>
      </c>
      <c r="AQ107" s="12" t="s">
        <v>50</v>
      </c>
      <c r="AR107" s="13">
        <v>7</v>
      </c>
      <c r="AS107" s="15">
        <v>52</v>
      </c>
      <c r="AT107" s="11"/>
      <c r="AU107" s="11"/>
      <c r="AV107" s="11">
        <v>1</v>
      </c>
      <c r="AW107" s="11">
        <v>1</v>
      </c>
      <c r="AX107" s="11">
        <v>1</v>
      </c>
      <c r="AY107" s="11">
        <v>1</v>
      </c>
      <c r="AZ107" s="11">
        <v>1</v>
      </c>
      <c r="BA107" s="11">
        <v>1</v>
      </c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</row>
    <row r="108" spans="1:62" x14ac:dyDescent="0.25">
      <c r="A108" s="11" t="s">
        <v>634</v>
      </c>
      <c r="B108" s="11" t="s">
        <v>392</v>
      </c>
      <c r="C108" s="12"/>
      <c r="D108" s="12" t="s">
        <v>31</v>
      </c>
      <c r="E108" s="12" t="s">
        <v>27</v>
      </c>
      <c r="F108" s="13">
        <v>0</v>
      </c>
      <c r="G108" s="12" t="s">
        <v>15</v>
      </c>
      <c r="H108" s="12" t="s">
        <v>39</v>
      </c>
      <c r="I108" s="13">
        <v>0</v>
      </c>
      <c r="J108" s="12" t="s">
        <v>30</v>
      </c>
      <c r="K108" s="12" t="s">
        <v>29</v>
      </c>
      <c r="L108" s="13">
        <v>0</v>
      </c>
      <c r="M108" s="12" t="s">
        <v>7</v>
      </c>
      <c r="N108" s="12" t="s">
        <v>48</v>
      </c>
      <c r="O108" s="13" t="s">
        <v>48</v>
      </c>
      <c r="P108" s="12" t="s">
        <v>114</v>
      </c>
      <c r="Q108" s="12" t="s">
        <v>46</v>
      </c>
      <c r="R108" s="13" t="s">
        <v>46</v>
      </c>
      <c r="S108" s="12" t="s">
        <v>17</v>
      </c>
      <c r="T108" s="12" t="s">
        <v>45</v>
      </c>
      <c r="U108" s="13" t="s">
        <v>45</v>
      </c>
      <c r="V108" s="12" t="s">
        <v>9</v>
      </c>
      <c r="W108" s="12" t="s">
        <v>38</v>
      </c>
      <c r="X108" s="13" t="s">
        <v>38</v>
      </c>
      <c r="Y108" s="12" t="s">
        <v>12</v>
      </c>
      <c r="Z108" s="12" t="s">
        <v>43</v>
      </c>
      <c r="AA108" s="13">
        <v>0</v>
      </c>
      <c r="AB108" s="12" t="s">
        <v>55</v>
      </c>
      <c r="AC108" s="12" t="s">
        <v>47</v>
      </c>
      <c r="AD108" s="13" t="s">
        <v>47</v>
      </c>
      <c r="AE108" s="12" t="s">
        <v>4</v>
      </c>
      <c r="AF108" s="12" t="s">
        <v>49</v>
      </c>
      <c r="AG108" s="13">
        <v>0</v>
      </c>
      <c r="AH108" s="12" t="s">
        <v>11</v>
      </c>
      <c r="AI108" s="12" t="s">
        <v>41</v>
      </c>
      <c r="AJ108" s="13">
        <v>0</v>
      </c>
      <c r="AK108" s="12" t="s">
        <v>26</v>
      </c>
      <c r="AL108" s="12" t="s">
        <v>50</v>
      </c>
      <c r="AM108" s="13">
        <v>0</v>
      </c>
      <c r="AN108" s="12" t="s">
        <v>33</v>
      </c>
      <c r="AO108" s="12" t="s">
        <v>37</v>
      </c>
      <c r="AP108" s="13">
        <v>0</v>
      </c>
      <c r="AQ108" s="12" t="s">
        <v>20</v>
      </c>
      <c r="AR108" s="13">
        <v>0</v>
      </c>
      <c r="AS108" s="15">
        <v>40</v>
      </c>
      <c r="AT108" s="11"/>
      <c r="AU108" s="11"/>
      <c r="AV108" s="11">
        <v>1</v>
      </c>
      <c r="AW108" s="11">
        <v>1</v>
      </c>
      <c r="AX108" s="11">
        <v>1</v>
      </c>
      <c r="AY108" s="11">
        <v>1</v>
      </c>
      <c r="AZ108" s="11">
        <v>1</v>
      </c>
      <c r="BA108" s="11">
        <v>1</v>
      </c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</row>
    <row r="109" spans="1:62" x14ac:dyDescent="0.25">
      <c r="A109" s="11" t="s">
        <v>635</v>
      </c>
      <c r="B109" s="11" t="s">
        <v>394</v>
      </c>
      <c r="C109" s="12"/>
      <c r="D109" s="12" t="s">
        <v>31</v>
      </c>
      <c r="E109" s="12" t="s">
        <v>48</v>
      </c>
      <c r="F109" s="13">
        <v>0</v>
      </c>
      <c r="G109" s="12" t="s">
        <v>28</v>
      </c>
      <c r="H109" s="12" t="s">
        <v>45</v>
      </c>
      <c r="I109" s="13" t="s">
        <v>45</v>
      </c>
      <c r="J109" s="12" t="s">
        <v>58</v>
      </c>
      <c r="K109" s="12" t="s">
        <v>50</v>
      </c>
      <c r="L109" s="13" t="s">
        <v>50</v>
      </c>
      <c r="M109" s="12" t="s">
        <v>7</v>
      </c>
      <c r="N109" s="12" t="s">
        <v>27</v>
      </c>
      <c r="O109" s="13" t="s">
        <v>27</v>
      </c>
      <c r="P109" s="12" t="s">
        <v>114</v>
      </c>
      <c r="Q109" s="12" t="s">
        <v>43</v>
      </c>
      <c r="R109" s="13" t="s">
        <v>43</v>
      </c>
      <c r="S109" s="12" t="s">
        <v>17</v>
      </c>
      <c r="T109" s="12" t="s">
        <v>41</v>
      </c>
      <c r="U109" s="13" t="s">
        <v>41</v>
      </c>
      <c r="V109" s="12" t="s">
        <v>9</v>
      </c>
      <c r="W109" s="12" t="s">
        <v>37</v>
      </c>
      <c r="X109" s="13" t="s">
        <v>37</v>
      </c>
      <c r="Y109" s="12" t="s">
        <v>12</v>
      </c>
      <c r="Z109" s="12" t="s">
        <v>46</v>
      </c>
      <c r="AA109" s="13">
        <v>0</v>
      </c>
      <c r="AB109" s="12" t="s">
        <v>55</v>
      </c>
      <c r="AC109" s="12" t="s">
        <v>38</v>
      </c>
      <c r="AD109" s="13" t="s">
        <v>38</v>
      </c>
      <c r="AE109" s="12" t="s">
        <v>4</v>
      </c>
      <c r="AF109" s="12" t="s">
        <v>29</v>
      </c>
      <c r="AG109" s="13">
        <v>0</v>
      </c>
      <c r="AH109" s="12" t="s">
        <v>11</v>
      </c>
      <c r="AI109" s="12" t="s">
        <v>39</v>
      </c>
      <c r="AJ109" s="13">
        <v>0</v>
      </c>
      <c r="AK109" s="12" t="s">
        <v>59</v>
      </c>
      <c r="AL109" s="12" t="s">
        <v>47</v>
      </c>
      <c r="AM109" s="13" t="s">
        <v>47</v>
      </c>
      <c r="AN109" s="12" t="s">
        <v>33</v>
      </c>
      <c r="AO109" s="12" t="s">
        <v>49</v>
      </c>
      <c r="AP109" s="13">
        <v>0</v>
      </c>
      <c r="AQ109" s="12" t="s">
        <v>50</v>
      </c>
      <c r="AR109" s="13">
        <v>7</v>
      </c>
      <c r="AS109" s="15">
        <v>56</v>
      </c>
      <c r="AT109" s="11"/>
      <c r="AU109" s="11"/>
      <c r="AV109" s="11">
        <v>1</v>
      </c>
      <c r="AW109" s="11">
        <v>1</v>
      </c>
      <c r="AX109" s="11">
        <v>1</v>
      </c>
      <c r="AY109" s="11">
        <v>1</v>
      </c>
      <c r="AZ109" s="11">
        <v>1</v>
      </c>
      <c r="BA109" s="11">
        <v>1</v>
      </c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</row>
    <row r="110" spans="1:62" x14ac:dyDescent="0.25">
      <c r="A110" s="16" t="s">
        <v>636</v>
      </c>
      <c r="B110" s="16" t="s">
        <v>637</v>
      </c>
      <c r="C110" s="17"/>
      <c r="D110" s="17" t="s">
        <v>63</v>
      </c>
      <c r="E110" s="17" t="s">
        <v>50</v>
      </c>
      <c r="F110" s="18">
        <v>0</v>
      </c>
      <c r="G110" s="17" t="s">
        <v>28</v>
      </c>
      <c r="H110" s="17" t="s">
        <v>49</v>
      </c>
      <c r="I110" s="13" t="s">
        <v>49</v>
      </c>
      <c r="J110" s="17" t="s">
        <v>58</v>
      </c>
      <c r="K110" s="17" t="s">
        <v>47</v>
      </c>
      <c r="L110" s="13" t="s">
        <v>47</v>
      </c>
      <c r="M110" s="17" t="s">
        <v>7</v>
      </c>
      <c r="N110" s="17" t="s">
        <v>48</v>
      </c>
      <c r="O110" s="13" t="s">
        <v>48</v>
      </c>
      <c r="P110" s="17" t="s">
        <v>114</v>
      </c>
      <c r="Q110" s="17" t="s">
        <v>46</v>
      </c>
      <c r="R110" s="13" t="s">
        <v>46</v>
      </c>
      <c r="S110" s="17" t="s">
        <v>17</v>
      </c>
      <c r="T110" s="17" t="s">
        <v>45</v>
      </c>
      <c r="U110" s="13" t="s">
        <v>45</v>
      </c>
      <c r="V110" s="17" t="s">
        <v>62</v>
      </c>
      <c r="W110" s="17" t="s">
        <v>27</v>
      </c>
      <c r="X110" s="13">
        <v>0</v>
      </c>
      <c r="Y110" s="17" t="s">
        <v>12</v>
      </c>
      <c r="Z110" s="17" t="s">
        <v>43</v>
      </c>
      <c r="AA110" s="13">
        <v>0</v>
      </c>
      <c r="AB110" s="17" t="s">
        <v>55</v>
      </c>
      <c r="AC110" s="17" t="s">
        <v>38</v>
      </c>
      <c r="AD110" s="13" t="s">
        <v>38</v>
      </c>
      <c r="AE110" s="17" t="s">
        <v>4</v>
      </c>
      <c r="AF110" s="17" t="s">
        <v>41</v>
      </c>
      <c r="AG110" s="13">
        <v>0</v>
      </c>
      <c r="AH110" s="17" t="s">
        <v>14</v>
      </c>
      <c r="AI110" s="17" t="s">
        <v>29</v>
      </c>
      <c r="AJ110" s="13" t="s">
        <v>29</v>
      </c>
      <c r="AK110" s="17" t="s">
        <v>26</v>
      </c>
      <c r="AL110" s="17" t="s">
        <v>37</v>
      </c>
      <c r="AM110" s="13">
        <v>0</v>
      </c>
      <c r="AN110" s="17" t="s">
        <v>33</v>
      </c>
      <c r="AO110" s="17" t="s">
        <v>39</v>
      </c>
      <c r="AP110" s="13">
        <v>0</v>
      </c>
      <c r="AQ110" s="17" t="s">
        <v>20</v>
      </c>
      <c r="AR110" s="13">
        <v>0</v>
      </c>
      <c r="AS110" s="15">
        <v>58</v>
      </c>
      <c r="AT110" s="11"/>
      <c r="AU110" s="11"/>
      <c r="AV110" s="11">
        <v>1</v>
      </c>
      <c r="AW110" s="11">
        <v>1</v>
      </c>
      <c r="AX110" s="11">
        <v>1</v>
      </c>
      <c r="AY110" s="11">
        <v>1</v>
      </c>
      <c r="AZ110" s="11">
        <v>1</v>
      </c>
      <c r="BA110" s="11">
        <v>1</v>
      </c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</row>
    <row r="111" spans="1:62" x14ac:dyDescent="0.25">
      <c r="A111" s="6" t="s">
        <v>638</v>
      </c>
      <c r="B111" s="6" t="s">
        <v>396</v>
      </c>
      <c r="C111" s="7" t="s">
        <v>24</v>
      </c>
      <c r="D111" s="7" t="s">
        <v>31</v>
      </c>
      <c r="E111" s="7" t="s">
        <v>29</v>
      </c>
      <c r="F111" s="8">
        <v>0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8">
        <v>0</v>
      </c>
      <c r="AS111" s="10">
        <v>0</v>
      </c>
      <c r="AT111" s="6"/>
      <c r="AU111" s="6"/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1</v>
      </c>
      <c r="BF111" s="6">
        <v>0</v>
      </c>
      <c r="BG111" s="6">
        <v>0</v>
      </c>
      <c r="BH111" s="6">
        <v>0</v>
      </c>
      <c r="BJ111" s="51" t="s">
        <v>1352</v>
      </c>
    </row>
    <row r="112" spans="1:62" x14ac:dyDescent="0.25">
      <c r="A112" s="16" t="s">
        <v>639</v>
      </c>
      <c r="B112" s="16" t="s">
        <v>396</v>
      </c>
      <c r="C112" s="17"/>
      <c r="D112" s="17" t="s">
        <v>31</v>
      </c>
      <c r="E112" s="17" t="s">
        <v>29</v>
      </c>
      <c r="F112" s="24">
        <v>0</v>
      </c>
      <c r="G112" s="17" t="s">
        <v>28</v>
      </c>
      <c r="H112" s="17" t="s">
        <v>37</v>
      </c>
      <c r="I112" s="13" t="s">
        <v>37</v>
      </c>
      <c r="J112" s="17" t="s">
        <v>30</v>
      </c>
      <c r="K112" s="17" t="s">
        <v>41</v>
      </c>
      <c r="L112" s="13">
        <v>0</v>
      </c>
      <c r="M112" s="17" t="s">
        <v>7</v>
      </c>
      <c r="N112" s="17" t="s">
        <v>48</v>
      </c>
      <c r="O112" s="13" t="s">
        <v>48</v>
      </c>
      <c r="P112" s="17" t="s">
        <v>114</v>
      </c>
      <c r="Q112" s="17" t="s">
        <v>43</v>
      </c>
      <c r="R112" s="13" t="s">
        <v>43</v>
      </c>
      <c r="S112" s="17" t="s">
        <v>10</v>
      </c>
      <c r="T112" s="17" t="s">
        <v>50</v>
      </c>
      <c r="U112" s="13">
        <v>0</v>
      </c>
      <c r="V112" s="17" t="s">
        <v>62</v>
      </c>
      <c r="W112" s="17" t="s">
        <v>45</v>
      </c>
      <c r="X112" s="13">
        <v>0</v>
      </c>
      <c r="Y112" s="17" t="s">
        <v>12</v>
      </c>
      <c r="Z112" s="17" t="s">
        <v>46</v>
      </c>
      <c r="AA112" s="13">
        <v>0</v>
      </c>
      <c r="AB112" s="17" t="s">
        <v>55</v>
      </c>
      <c r="AC112" s="17" t="s">
        <v>38</v>
      </c>
      <c r="AD112" s="13" t="s">
        <v>38</v>
      </c>
      <c r="AE112" s="17" t="s">
        <v>4</v>
      </c>
      <c r="AF112" s="17" t="s">
        <v>49</v>
      </c>
      <c r="AG112" s="13">
        <v>0</v>
      </c>
      <c r="AH112" s="17" t="s">
        <v>14</v>
      </c>
      <c r="AI112" s="17" t="s">
        <v>27</v>
      </c>
      <c r="AJ112" s="13" t="s">
        <v>27</v>
      </c>
      <c r="AK112" s="17" t="s">
        <v>26</v>
      </c>
      <c r="AL112" s="17" t="s">
        <v>39</v>
      </c>
      <c r="AM112" s="13">
        <v>0</v>
      </c>
      <c r="AN112" s="17" t="s">
        <v>32</v>
      </c>
      <c r="AO112" s="17" t="s">
        <v>47</v>
      </c>
      <c r="AP112" s="13" t="s">
        <v>47</v>
      </c>
      <c r="AQ112" s="17" t="s">
        <v>50</v>
      </c>
      <c r="AR112" s="13">
        <v>7</v>
      </c>
      <c r="AS112" s="15">
        <v>53</v>
      </c>
      <c r="AT112" s="11"/>
      <c r="AU112" s="11"/>
      <c r="AV112" s="11">
        <v>1</v>
      </c>
      <c r="AW112" s="11">
        <v>1</v>
      </c>
      <c r="AX112" s="11">
        <v>1</v>
      </c>
      <c r="AY112" s="11">
        <v>1</v>
      </c>
      <c r="AZ112" s="11">
        <v>1</v>
      </c>
      <c r="BA112" s="11">
        <v>1</v>
      </c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</row>
    <row r="113" spans="1:62" x14ac:dyDescent="0.25">
      <c r="A113" s="11" t="s">
        <v>640</v>
      </c>
      <c r="B113" s="11" t="s">
        <v>399</v>
      </c>
      <c r="C113" s="12"/>
      <c r="D113" s="12" t="s">
        <v>31</v>
      </c>
      <c r="E113" s="12" t="s">
        <v>41</v>
      </c>
      <c r="F113" s="13">
        <v>0</v>
      </c>
      <c r="G113" s="12" t="s">
        <v>15</v>
      </c>
      <c r="H113" s="12" t="s">
        <v>27</v>
      </c>
      <c r="I113" s="13">
        <v>0</v>
      </c>
      <c r="J113" s="12" t="s">
        <v>58</v>
      </c>
      <c r="K113" s="12" t="s">
        <v>47</v>
      </c>
      <c r="L113" s="13" t="s">
        <v>47</v>
      </c>
      <c r="M113" s="12" t="s">
        <v>7</v>
      </c>
      <c r="N113" s="12" t="s">
        <v>49</v>
      </c>
      <c r="O113" s="13" t="s">
        <v>49</v>
      </c>
      <c r="P113" s="12" t="s">
        <v>114</v>
      </c>
      <c r="Q113" s="12" t="s">
        <v>46</v>
      </c>
      <c r="R113" s="13" t="s">
        <v>46</v>
      </c>
      <c r="S113" s="12" t="s">
        <v>17</v>
      </c>
      <c r="T113" s="12" t="s">
        <v>48</v>
      </c>
      <c r="U113" s="13" t="s">
        <v>48</v>
      </c>
      <c r="V113" s="12" t="s">
        <v>9</v>
      </c>
      <c r="W113" s="12" t="s">
        <v>37</v>
      </c>
      <c r="X113" s="13" t="s">
        <v>37</v>
      </c>
      <c r="Y113" s="12" t="s">
        <v>12</v>
      </c>
      <c r="Z113" s="12" t="s">
        <v>29</v>
      </c>
      <c r="AA113" s="13">
        <v>0</v>
      </c>
      <c r="AB113" s="12" t="s">
        <v>55</v>
      </c>
      <c r="AC113" s="12" t="s">
        <v>38</v>
      </c>
      <c r="AD113" s="13" t="s">
        <v>38</v>
      </c>
      <c r="AE113" s="12" t="s">
        <v>4</v>
      </c>
      <c r="AF113" s="12" t="s">
        <v>50</v>
      </c>
      <c r="AG113" s="13">
        <v>0</v>
      </c>
      <c r="AH113" s="12" t="s">
        <v>14</v>
      </c>
      <c r="AI113" s="12" t="s">
        <v>39</v>
      </c>
      <c r="AJ113" s="13" t="s">
        <v>39</v>
      </c>
      <c r="AK113" s="12" t="s">
        <v>26</v>
      </c>
      <c r="AL113" s="12" t="s">
        <v>45</v>
      </c>
      <c r="AM113" s="13">
        <v>0</v>
      </c>
      <c r="AN113" s="12" t="s">
        <v>33</v>
      </c>
      <c r="AO113" s="12" t="s">
        <v>43</v>
      </c>
      <c r="AP113" s="13">
        <v>0</v>
      </c>
      <c r="AQ113" s="12" t="s">
        <v>50</v>
      </c>
      <c r="AR113" s="13">
        <v>7</v>
      </c>
      <c r="AS113" s="15">
        <v>60</v>
      </c>
      <c r="AT113" s="11"/>
      <c r="AU113" s="11"/>
      <c r="AV113" s="11">
        <v>1</v>
      </c>
      <c r="AW113" s="11">
        <v>1</v>
      </c>
      <c r="AX113" s="11">
        <v>1</v>
      </c>
      <c r="AY113" s="11">
        <v>1</v>
      </c>
      <c r="AZ113" s="11">
        <v>1</v>
      </c>
      <c r="BA113" s="11">
        <v>1</v>
      </c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</row>
    <row r="114" spans="1:62" x14ac:dyDescent="0.25">
      <c r="A114" s="11" t="s">
        <v>641</v>
      </c>
      <c r="B114" s="11" t="s">
        <v>642</v>
      </c>
      <c r="C114" s="12"/>
      <c r="D114" s="12" t="s">
        <v>31</v>
      </c>
      <c r="E114" s="12" t="s">
        <v>49</v>
      </c>
      <c r="F114" s="13">
        <v>0</v>
      </c>
      <c r="G114" s="12" t="s">
        <v>28</v>
      </c>
      <c r="H114" s="12" t="s">
        <v>45</v>
      </c>
      <c r="I114" s="13" t="s">
        <v>45</v>
      </c>
      <c r="J114" s="12" t="s">
        <v>30</v>
      </c>
      <c r="K114" s="12" t="s">
        <v>48</v>
      </c>
      <c r="L114" s="13">
        <v>0</v>
      </c>
      <c r="M114" s="12" t="s">
        <v>7</v>
      </c>
      <c r="N114" s="12" t="s">
        <v>29</v>
      </c>
      <c r="O114" s="13" t="s">
        <v>29</v>
      </c>
      <c r="P114" s="12" t="s">
        <v>114</v>
      </c>
      <c r="Q114" s="12" t="s">
        <v>46</v>
      </c>
      <c r="R114" s="13" t="s">
        <v>46</v>
      </c>
      <c r="S114" s="12" t="s">
        <v>17</v>
      </c>
      <c r="T114" s="12" t="s">
        <v>41</v>
      </c>
      <c r="U114" s="13" t="s">
        <v>41</v>
      </c>
      <c r="V114" s="12" t="s">
        <v>62</v>
      </c>
      <c r="W114" s="12" t="s">
        <v>50</v>
      </c>
      <c r="X114" s="13">
        <v>0</v>
      </c>
      <c r="Y114" s="12" t="s">
        <v>12</v>
      </c>
      <c r="Z114" s="12" t="s">
        <v>43</v>
      </c>
      <c r="AA114" s="13">
        <v>0</v>
      </c>
      <c r="AB114" s="12" t="s">
        <v>55</v>
      </c>
      <c r="AC114" s="12" t="s">
        <v>38</v>
      </c>
      <c r="AD114" s="13" t="s">
        <v>38</v>
      </c>
      <c r="AE114" s="12" t="s">
        <v>4</v>
      </c>
      <c r="AF114" s="12" t="s">
        <v>27</v>
      </c>
      <c r="AG114" s="13">
        <v>0</v>
      </c>
      <c r="AH114" s="12" t="s">
        <v>11</v>
      </c>
      <c r="AI114" s="12" t="s">
        <v>47</v>
      </c>
      <c r="AJ114" s="13">
        <v>0</v>
      </c>
      <c r="AK114" s="12" t="s">
        <v>26</v>
      </c>
      <c r="AL114" s="12" t="s">
        <v>37</v>
      </c>
      <c r="AM114" s="13">
        <v>0</v>
      </c>
      <c r="AN114" s="12" t="s">
        <v>32</v>
      </c>
      <c r="AO114" s="12" t="s">
        <v>39</v>
      </c>
      <c r="AP114" s="13" t="s">
        <v>39</v>
      </c>
      <c r="AQ114" s="12" t="s">
        <v>50</v>
      </c>
      <c r="AR114" s="13">
        <v>7</v>
      </c>
      <c r="AS114" s="15">
        <v>56</v>
      </c>
      <c r="AT114" s="11"/>
      <c r="AU114" s="11"/>
      <c r="AV114" s="11">
        <v>1</v>
      </c>
      <c r="AW114" s="11">
        <v>1</v>
      </c>
      <c r="AX114" s="11">
        <v>1</v>
      </c>
      <c r="AY114" s="11">
        <v>1</v>
      </c>
      <c r="AZ114" s="11">
        <v>1</v>
      </c>
      <c r="BA114" s="11">
        <v>1</v>
      </c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</row>
    <row r="115" spans="1:62" x14ac:dyDescent="0.25">
      <c r="A115" s="11" t="s">
        <v>643</v>
      </c>
      <c r="B115" s="11" t="s">
        <v>403</v>
      </c>
      <c r="C115" s="12"/>
      <c r="D115" s="12" t="s">
        <v>31</v>
      </c>
      <c r="E115" s="12" t="s">
        <v>27</v>
      </c>
      <c r="F115" s="13">
        <v>0</v>
      </c>
      <c r="G115" s="12" t="s">
        <v>15</v>
      </c>
      <c r="H115" s="12" t="s">
        <v>45</v>
      </c>
      <c r="I115" s="13">
        <v>0</v>
      </c>
      <c r="J115" s="12" t="s">
        <v>30</v>
      </c>
      <c r="K115" s="12" t="s">
        <v>50</v>
      </c>
      <c r="L115" s="13">
        <v>0</v>
      </c>
      <c r="M115" s="12" t="s">
        <v>6</v>
      </c>
      <c r="N115" s="12" t="s">
        <v>47</v>
      </c>
      <c r="O115" s="13">
        <v>0</v>
      </c>
      <c r="P115" s="12" t="s">
        <v>114</v>
      </c>
      <c r="Q115" s="12" t="s">
        <v>48</v>
      </c>
      <c r="R115" s="13" t="s">
        <v>48</v>
      </c>
      <c r="S115" s="12" t="s">
        <v>17</v>
      </c>
      <c r="T115" s="12" t="s">
        <v>37</v>
      </c>
      <c r="U115" s="13" t="s">
        <v>37</v>
      </c>
      <c r="V115" s="12" t="s">
        <v>9</v>
      </c>
      <c r="W115" s="12" t="s">
        <v>39</v>
      </c>
      <c r="X115" s="13" t="s">
        <v>39</v>
      </c>
      <c r="Y115" s="12" t="s">
        <v>12</v>
      </c>
      <c r="Z115" s="12" t="s">
        <v>43</v>
      </c>
      <c r="AA115" s="13">
        <v>0</v>
      </c>
      <c r="AB115" s="12" t="s">
        <v>55</v>
      </c>
      <c r="AC115" s="12" t="s">
        <v>46</v>
      </c>
      <c r="AD115" s="13" t="s">
        <v>46</v>
      </c>
      <c r="AE115" s="12" t="s">
        <v>4</v>
      </c>
      <c r="AF115" s="12" t="s">
        <v>41</v>
      </c>
      <c r="AG115" s="13">
        <v>0</v>
      </c>
      <c r="AH115" s="12" t="s">
        <v>11</v>
      </c>
      <c r="AI115" s="12" t="s">
        <v>29</v>
      </c>
      <c r="AJ115" s="13">
        <v>0</v>
      </c>
      <c r="AK115" s="12" t="s">
        <v>59</v>
      </c>
      <c r="AL115" s="12" t="s">
        <v>49</v>
      </c>
      <c r="AM115" s="13" t="s">
        <v>49</v>
      </c>
      <c r="AN115" s="12" t="s">
        <v>33</v>
      </c>
      <c r="AO115" s="12" t="s">
        <v>38</v>
      </c>
      <c r="AP115" s="13">
        <v>0</v>
      </c>
      <c r="AQ115" s="12" t="s">
        <v>50</v>
      </c>
      <c r="AR115" s="13">
        <v>7</v>
      </c>
      <c r="AS115" s="15">
        <v>45</v>
      </c>
      <c r="AT115" s="11"/>
      <c r="AU115" s="11"/>
      <c r="AV115" s="11">
        <v>1</v>
      </c>
      <c r="AW115" s="11">
        <v>1</v>
      </c>
      <c r="AX115" s="11">
        <v>1</v>
      </c>
      <c r="AY115" s="11">
        <v>1</v>
      </c>
      <c r="AZ115" s="11">
        <v>1</v>
      </c>
      <c r="BA115" s="11">
        <v>1</v>
      </c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</row>
    <row r="116" spans="1:62" x14ac:dyDescent="0.25">
      <c r="A116" s="16" t="s">
        <v>644</v>
      </c>
      <c r="B116" s="16" t="s">
        <v>408</v>
      </c>
      <c r="C116" s="17"/>
      <c r="D116" s="17" t="s">
        <v>63</v>
      </c>
      <c r="E116" s="17" t="s">
        <v>41</v>
      </c>
      <c r="F116" s="18">
        <v>0</v>
      </c>
      <c r="G116" s="17" t="s">
        <v>15</v>
      </c>
      <c r="H116" s="17" t="s">
        <v>49</v>
      </c>
      <c r="I116" s="13">
        <v>0</v>
      </c>
      <c r="J116" s="17" t="s">
        <v>58</v>
      </c>
      <c r="K116" s="17" t="s">
        <v>50</v>
      </c>
      <c r="L116" s="13" t="s">
        <v>50</v>
      </c>
      <c r="M116" s="17" t="s">
        <v>7</v>
      </c>
      <c r="N116" s="17" t="s">
        <v>37</v>
      </c>
      <c r="O116" s="13" t="s">
        <v>37</v>
      </c>
      <c r="P116" s="17" t="s">
        <v>114</v>
      </c>
      <c r="Q116" s="17" t="s">
        <v>29</v>
      </c>
      <c r="R116" s="13" t="s">
        <v>29</v>
      </c>
      <c r="S116" s="17" t="s">
        <v>17</v>
      </c>
      <c r="T116" s="17" t="s">
        <v>27</v>
      </c>
      <c r="U116" s="13" t="s">
        <v>27</v>
      </c>
      <c r="V116" s="17" t="s">
        <v>9</v>
      </c>
      <c r="W116" s="17" t="s">
        <v>39</v>
      </c>
      <c r="X116" s="13" t="s">
        <v>39</v>
      </c>
      <c r="Y116" s="17" t="s">
        <v>12</v>
      </c>
      <c r="Z116" s="17" t="s">
        <v>48</v>
      </c>
      <c r="AA116" s="13">
        <v>0</v>
      </c>
      <c r="AB116" s="17" t="s">
        <v>55</v>
      </c>
      <c r="AC116" s="17" t="s">
        <v>38</v>
      </c>
      <c r="AD116" s="13" t="s">
        <v>38</v>
      </c>
      <c r="AE116" s="17" t="s">
        <v>4</v>
      </c>
      <c r="AF116" s="17" t="s">
        <v>46</v>
      </c>
      <c r="AG116" s="13">
        <v>0</v>
      </c>
      <c r="AH116" s="17" t="s">
        <v>11</v>
      </c>
      <c r="AI116" s="17" t="s">
        <v>47</v>
      </c>
      <c r="AJ116" s="13">
        <v>0</v>
      </c>
      <c r="AK116" s="17" t="s">
        <v>26</v>
      </c>
      <c r="AL116" s="17" t="s">
        <v>43</v>
      </c>
      <c r="AM116" s="13">
        <v>0</v>
      </c>
      <c r="AN116" s="17" t="s">
        <v>33</v>
      </c>
      <c r="AO116" s="17" t="s">
        <v>45</v>
      </c>
      <c r="AP116" s="13">
        <v>0</v>
      </c>
      <c r="AQ116" s="17" t="s">
        <v>50</v>
      </c>
      <c r="AR116" s="13">
        <v>7</v>
      </c>
      <c r="AS116" s="15">
        <v>45</v>
      </c>
      <c r="AT116" s="11"/>
      <c r="AU116" s="11"/>
      <c r="AV116" s="11">
        <v>1</v>
      </c>
      <c r="AW116" s="11">
        <v>1</v>
      </c>
      <c r="AX116" s="11">
        <v>1</v>
      </c>
      <c r="AY116" s="11">
        <v>1</v>
      </c>
      <c r="AZ116" s="11">
        <v>1</v>
      </c>
      <c r="BA116" s="11">
        <v>1</v>
      </c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</row>
    <row r="117" spans="1:62" x14ac:dyDescent="0.25">
      <c r="A117" s="11" t="s">
        <v>645</v>
      </c>
      <c r="B117" s="11" t="s">
        <v>410</v>
      </c>
      <c r="C117" s="12"/>
      <c r="D117" s="12" t="s">
        <v>31</v>
      </c>
      <c r="E117" s="12" t="s">
        <v>39</v>
      </c>
      <c r="F117" s="13">
        <v>0</v>
      </c>
      <c r="G117" s="12" t="s">
        <v>28</v>
      </c>
      <c r="H117" s="12" t="s">
        <v>37</v>
      </c>
      <c r="I117" s="13" t="s">
        <v>37</v>
      </c>
      <c r="J117" s="12" t="s">
        <v>58</v>
      </c>
      <c r="K117" s="12" t="s">
        <v>27</v>
      </c>
      <c r="L117" s="13" t="s">
        <v>27</v>
      </c>
      <c r="M117" s="12" t="s">
        <v>7</v>
      </c>
      <c r="N117" s="12" t="s">
        <v>41</v>
      </c>
      <c r="O117" s="13" t="s">
        <v>41</v>
      </c>
      <c r="P117" s="12" t="s">
        <v>114</v>
      </c>
      <c r="Q117" s="12" t="s">
        <v>38</v>
      </c>
      <c r="R117" s="13" t="s">
        <v>38</v>
      </c>
      <c r="S117" s="12" t="s">
        <v>17</v>
      </c>
      <c r="T117" s="12" t="s">
        <v>45</v>
      </c>
      <c r="U117" s="13" t="s">
        <v>45</v>
      </c>
      <c r="V117" s="12" t="s">
        <v>62</v>
      </c>
      <c r="W117" s="12" t="s">
        <v>50</v>
      </c>
      <c r="X117" s="13">
        <v>0</v>
      </c>
      <c r="Y117" s="12" t="s">
        <v>12</v>
      </c>
      <c r="Z117" s="12" t="s">
        <v>46</v>
      </c>
      <c r="AA117" s="13">
        <v>0</v>
      </c>
      <c r="AB117" s="12" t="s">
        <v>55</v>
      </c>
      <c r="AC117" s="12" t="s">
        <v>43</v>
      </c>
      <c r="AD117" s="13" t="s">
        <v>43</v>
      </c>
      <c r="AE117" s="12" t="s">
        <v>13</v>
      </c>
      <c r="AF117" s="12" t="s">
        <v>47</v>
      </c>
      <c r="AG117" s="13" t="s">
        <v>47</v>
      </c>
      <c r="AH117" s="12" t="s">
        <v>14</v>
      </c>
      <c r="AI117" s="12" t="s">
        <v>49</v>
      </c>
      <c r="AJ117" s="13" t="s">
        <v>49</v>
      </c>
      <c r="AK117" s="12" t="s">
        <v>26</v>
      </c>
      <c r="AL117" s="12" t="s">
        <v>48</v>
      </c>
      <c r="AM117" s="13">
        <v>0</v>
      </c>
      <c r="AN117" s="12" t="s">
        <v>33</v>
      </c>
      <c r="AO117" s="12" t="s">
        <v>29</v>
      </c>
      <c r="AP117" s="13">
        <v>0</v>
      </c>
      <c r="AQ117" s="12" t="s">
        <v>50</v>
      </c>
      <c r="AR117" s="13">
        <v>7</v>
      </c>
      <c r="AS117" s="15">
        <v>63</v>
      </c>
      <c r="AT117" s="11"/>
      <c r="AU117" s="11"/>
      <c r="AV117" s="11">
        <v>1</v>
      </c>
      <c r="AW117" s="11">
        <v>1</v>
      </c>
      <c r="AX117" s="11">
        <v>1</v>
      </c>
      <c r="AY117" s="11">
        <v>1</v>
      </c>
      <c r="AZ117" s="11">
        <v>1</v>
      </c>
      <c r="BA117" s="11">
        <v>1</v>
      </c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</row>
    <row r="118" spans="1:62" x14ac:dyDescent="0.25">
      <c r="A118" s="11" t="s">
        <v>646</v>
      </c>
      <c r="B118" s="11" t="s">
        <v>647</v>
      </c>
      <c r="C118" s="12"/>
      <c r="D118" s="12" t="s">
        <v>31</v>
      </c>
      <c r="E118" s="12" t="s">
        <v>49</v>
      </c>
      <c r="F118" s="13">
        <v>0</v>
      </c>
      <c r="G118" s="12" t="s">
        <v>28</v>
      </c>
      <c r="H118" s="12" t="s">
        <v>41</v>
      </c>
      <c r="I118" s="13" t="s">
        <v>41</v>
      </c>
      <c r="J118" s="12" t="s">
        <v>30</v>
      </c>
      <c r="K118" s="12" t="s">
        <v>37</v>
      </c>
      <c r="L118" s="13">
        <v>0</v>
      </c>
      <c r="M118" s="12" t="s">
        <v>7</v>
      </c>
      <c r="N118" s="12" t="s">
        <v>27</v>
      </c>
      <c r="O118" s="13" t="s">
        <v>27</v>
      </c>
      <c r="P118" s="12" t="s">
        <v>114</v>
      </c>
      <c r="Q118" s="12" t="s">
        <v>43</v>
      </c>
      <c r="R118" s="13" t="s">
        <v>43</v>
      </c>
      <c r="S118" s="12" t="s">
        <v>17</v>
      </c>
      <c r="T118" s="12" t="s">
        <v>48</v>
      </c>
      <c r="U118" s="13" t="s">
        <v>48</v>
      </c>
      <c r="V118" s="12" t="s">
        <v>9</v>
      </c>
      <c r="W118" s="12" t="s">
        <v>45</v>
      </c>
      <c r="X118" s="13" t="s">
        <v>45</v>
      </c>
      <c r="Y118" s="12" t="s">
        <v>12</v>
      </c>
      <c r="Z118" s="12" t="s">
        <v>46</v>
      </c>
      <c r="AA118" s="13">
        <v>0</v>
      </c>
      <c r="AB118" s="12" t="s">
        <v>55</v>
      </c>
      <c r="AC118" s="12" t="s">
        <v>38</v>
      </c>
      <c r="AD118" s="13" t="s">
        <v>38</v>
      </c>
      <c r="AE118" s="12" t="s">
        <v>4</v>
      </c>
      <c r="AF118" s="12" t="s">
        <v>29</v>
      </c>
      <c r="AG118" s="13">
        <v>0</v>
      </c>
      <c r="AH118" s="12" t="s">
        <v>11</v>
      </c>
      <c r="AI118" s="12" t="s">
        <v>50</v>
      </c>
      <c r="AJ118" s="13">
        <v>0</v>
      </c>
      <c r="AK118" s="12" t="s">
        <v>26</v>
      </c>
      <c r="AL118" s="12" t="s">
        <v>47</v>
      </c>
      <c r="AM118" s="13">
        <v>0</v>
      </c>
      <c r="AN118" s="12" t="s">
        <v>32</v>
      </c>
      <c r="AO118" s="12" t="s">
        <v>39</v>
      </c>
      <c r="AP118" s="13" t="s">
        <v>39</v>
      </c>
      <c r="AQ118" s="12" t="s">
        <v>50</v>
      </c>
      <c r="AR118" s="13">
        <v>7</v>
      </c>
      <c r="AS118" s="15">
        <v>59</v>
      </c>
      <c r="AT118" s="11"/>
      <c r="AU118" s="11"/>
      <c r="AV118" s="11">
        <v>1</v>
      </c>
      <c r="AW118" s="11">
        <v>1</v>
      </c>
      <c r="AX118" s="11">
        <v>1</v>
      </c>
      <c r="AY118" s="11">
        <v>1</v>
      </c>
      <c r="AZ118" s="11">
        <v>1</v>
      </c>
      <c r="BA118" s="11">
        <v>1</v>
      </c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</row>
    <row r="119" spans="1:62" x14ac:dyDescent="0.25">
      <c r="A119" s="11" t="s">
        <v>648</v>
      </c>
      <c r="B119" s="11" t="s">
        <v>414</v>
      </c>
      <c r="C119" s="12"/>
      <c r="D119" s="12" t="s">
        <v>31</v>
      </c>
      <c r="E119" s="12" t="s">
        <v>45</v>
      </c>
      <c r="F119" s="13">
        <v>0</v>
      </c>
      <c r="G119" s="12" t="s">
        <v>28</v>
      </c>
      <c r="H119" s="12" t="s">
        <v>27</v>
      </c>
      <c r="I119" s="13" t="s">
        <v>27</v>
      </c>
      <c r="J119" s="12" t="s">
        <v>58</v>
      </c>
      <c r="K119" s="12" t="s">
        <v>47</v>
      </c>
      <c r="L119" s="13" t="s">
        <v>47</v>
      </c>
      <c r="M119" s="12" t="s">
        <v>7</v>
      </c>
      <c r="N119" s="12" t="s">
        <v>38</v>
      </c>
      <c r="O119" s="13" t="s">
        <v>38</v>
      </c>
      <c r="P119" s="12" t="s">
        <v>114</v>
      </c>
      <c r="Q119" s="12" t="s">
        <v>29</v>
      </c>
      <c r="R119" s="13" t="s">
        <v>29</v>
      </c>
      <c r="S119" s="12" t="s">
        <v>10</v>
      </c>
      <c r="T119" s="12" t="s">
        <v>39</v>
      </c>
      <c r="U119" s="13">
        <v>0</v>
      </c>
      <c r="V119" s="12" t="s">
        <v>9</v>
      </c>
      <c r="W119" s="12" t="s">
        <v>50</v>
      </c>
      <c r="X119" s="13" t="s">
        <v>50</v>
      </c>
      <c r="Y119" s="12" t="s">
        <v>12</v>
      </c>
      <c r="Z119" s="12" t="s">
        <v>46</v>
      </c>
      <c r="AA119" s="13">
        <v>0</v>
      </c>
      <c r="AB119" s="12" t="s">
        <v>55</v>
      </c>
      <c r="AC119" s="12" t="s">
        <v>43</v>
      </c>
      <c r="AD119" s="13" t="s">
        <v>43</v>
      </c>
      <c r="AE119" s="12" t="s">
        <v>4</v>
      </c>
      <c r="AF119" s="12" t="s">
        <v>48</v>
      </c>
      <c r="AG119" s="13">
        <v>0</v>
      </c>
      <c r="AH119" s="12" t="s">
        <v>11</v>
      </c>
      <c r="AI119" s="12" t="s">
        <v>49</v>
      </c>
      <c r="AJ119" s="13">
        <v>0</v>
      </c>
      <c r="AK119" s="12" t="s">
        <v>59</v>
      </c>
      <c r="AL119" s="12" t="s">
        <v>37</v>
      </c>
      <c r="AM119" s="13" t="s">
        <v>37</v>
      </c>
      <c r="AN119" s="12" t="s">
        <v>33</v>
      </c>
      <c r="AO119" s="12" t="s">
        <v>41</v>
      </c>
      <c r="AP119" s="13">
        <v>0</v>
      </c>
      <c r="AQ119" s="12" t="s">
        <v>20</v>
      </c>
      <c r="AR119" s="13">
        <v>0</v>
      </c>
      <c r="AS119" s="15">
        <v>48</v>
      </c>
      <c r="AT119" s="11"/>
      <c r="AU119" s="11"/>
      <c r="AV119" s="11">
        <v>1</v>
      </c>
      <c r="AW119" s="11">
        <v>1</v>
      </c>
      <c r="AX119" s="11">
        <v>1</v>
      </c>
      <c r="AY119" s="11">
        <v>1</v>
      </c>
      <c r="AZ119" s="11">
        <v>1</v>
      </c>
      <c r="BA119" s="11">
        <v>1</v>
      </c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</row>
    <row r="120" spans="1:62" x14ac:dyDescent="0.25">
      <c r="A120" s="16" t="s">
        <v>649</v>
      </c>
      <c r="B120" s="16" t="s">
        <v>418</v>
      </c>
      <c r="C120" s="17"/>
      <c r="D120" s="17" t="s">
        <v>63</v>
      </c>
      <c r="E120" s="17" t="s">
        <v>41</v>
      </c>
      <c r="F120" s="18">
        <v>0</v>
      </c>
      <c r="G120" s="17" t="s">
        <v>15</v>
      </c>
      <c r="H120" s="17" t="s">
        <v>50</v>
      </c>
      <c r="I120" s="13">
        <v>0</v>
      </c>
      <c r="J120" s="17" t="s">
        <v>30</v>
      </c>
      <c r="K120" s="17" t="s">
        <v>37</v>
      </c>
      <c r="L120" s="13">
        <v>0</v>
      </c>
      <c r="M120" s="17" t="s">
        <v>7</v>
      </c>
      <c r="N120" s="17" t="s">
        <v>29</v>
      </c>
      <c r="O120" s="13" t="s">
        <v>29</v>
      </c>
      <c r="P120" s="17" t="s">
        <v>114</v>
      </c>
      <c r="Q120" s="17" t="s">
        <v>43</v>
      </c>
      <c r="R120" s="13" t="s">
        <v>43</v>
      </c>
      <c r="S120" s="17" t="s">
        <v>17</v>
      </c>
      <c r="T120" s="17" t="s">
        <v>27</v>
      </c>
      <c r="U120" s="13" t="s">
        <v>27</v>
      </c>
      <c r="V120" s="17" t="s">
        <v>9</v>
      </c>
      <c r="W120" s="17" t="s">
        <v>49</v>
      </c>
      <c r="X120" s="13" t="s">
        <v>49</v>
      </c>
      <c r="Y120" s="17" t="s">
        <v>12</v>
      </c>
      <c r="Z120" s="17" t="s">
        <v>38</v>
      </c>
      <c r="AA120" s="13">
        <v>0</v>
      </c>
      <c r="AB120" s="17" t="s">
        <v>55</v>
      </c>
      <c r="AC120" s="17" t="s">
        <v>46</v>
      </c>
      <c r="AD120" s="13" t="s">
        <v>46</v>
      </c>
      <c r="AE120" s="17" t="s">
        <v>4</v>
      </c>
      <c r="AF120" s="17" t="s">
        <v>45</v>
      </c>
      <c r="AG120" s="13">
        <v>0</v>
      </c>
      <c r="AH120" s="17" t="s">
        <v>14</v>
      </c>
      <c r="AI120" s="17" t="s">
        <v>47</v>
      </c>
      <c r="AJ120" s="13" t="s">
        <v>47</v>
      </c>
      <c r="AK120" s="17" t="s">
        <v>26</v>
      </c>
      <c r="AL120" s="17" t="s">
        <v>39</v>
      </c>
      <c r="AM120" s="13">
        <v>0</v>
      </c>
      <c r="AN120" s="17" t="s">
        <v>33</v>
      </c>
      <c r="AO120" s="17" t="s">
        <v>48</v>
      </c>
      <c r="AP120" s="13">
        <v>0</v>
      </c>
      <c r="AQ120" s="17" t="s">
        <v>50</v>
      </c>
      <c r="AR120" s="13">
        <v>7</v>
      </c>
      <c r="AS120" s="15">
        <v>55</v>
      </c>
      <c r="AT120" s="11"/>
      <c r="AU120" s="11"/>
      <c r="AV120" s="11">
        <v>1</v>
      </c>
      <c r="AW120" s="11">
        <v>1</v>
      </c>
      <c r="AX120" s="11">
        <v>1</v>
      </c>
      <c r="AY120" s="11">
        <v>1</v>
      </c>
      <c r="AZ120" s="11">
        <v>1</v>
      </c>
      <c r="BA120" s="11">
        <v>1</v>
      </c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</row>
    <row r="121" spans="1:62" x14ac:dyDescent="0.25">
      <c r="A121" s="11" t="s">
        <v>650</v>
      </c>
      <c r="B121" s="11" t="s">
        <v>426</v>
      </c>
      <c r="C121" s="12"/>
      <c r="D121" s="12" t="s">
        <v>63</v>
      </c>
      <c r="E121" s="12" t="s">
        <v>39</v>
      </c>
      <c r="F121" s="13" t="s">
        <v>39</v>
      </c>
      <c r="G121" s="12" t="s">
        <v>28</v>
      </c>
      <c r="H121" s="12" t="s">
        <v>27</v>
      </c>
      <c r="I121" s="13" t="s">
        <v>27</v>
      </c>
      <c r="J121" s="12" t="s">
        <v>58</v>
      </c>
      <c r="K121" s="12" t="s">
        <v>37</v>
      </c>
      <c r="L121" s="13" t="s">
        <v>37</v>
      </c>
      <c r="M121" s="12" t="s">
        <v>7</v>
      </c>
      <c r="N121" s="12" t="s">
        <v>48</v>
      </c>
      <c r="O121" s="13" t="s">
        <v>48</v>
      </c>
      <c r="P121" s="12" t="s">
        <v>114</v>
      </c>
      <c r="Q121" s="12" t="s">
        <v>43</v>
      </c>
      <c r="R121" s="13" t="s">
        <v>43</v>
      </c>
      <c r="S121" s="12" t="s">
        <v>17</v>
      </c>
      <c r="T121" s="12" t="s">
        <v>41</v>
      </c>
      <c r="U121" s="13" t="s">
        <v>41</v>
      </c>
      <c r="V121" s="12" t="s">
        <v>9</v>
      </c>
      <c r="W121" s="12" t="s">
        <v>49</v>
      </c>
      <c r="X121" s="13" t="s">
        <v>49</v>
      </c>
      <c r="Y121" s="12" t="s">
        <v>12</v>
      </c>
      <c r="Z121" s="12" t="s">
        <v>38</v>
      </c>
      <c r="AA121" s="13">
        <v>0</v>
      </c>
      <c r="AB121" s="12" t="s">
        <v>55</v>
      </c>
      <c r="AC121" s="12" t="s">
        <v>46</v>
      </c>
      <c r="AD121" s="13" t="s">
        <v>46</v>
      </c>
      <c r="AE121" s="12" t="s">
        <v>13</v>
      </c>
      <c r="AF121" s="12" t="s">
        <v>29</v>
      </c>
      <c r="AG121" s="13" t="s">
        <v>29</v>
      </c>
      <c r="AH121" s="12" t="s">
        <v>14</v>
      </c>
      <c r="AI121" s="12" t="s">
        <v>50</v>
      </c>
      <c r="AJ121" s="13" t="s">
        <v>50</v>
      </c>
      <c r="AK121" s="12" t="s">
        <v>26</v>
      </c>
      <c r="AL121" s="12" t="s">
        <v>47</v>
      </c>
      <c r="AM121" s="13">
        <v>0</v>
      </c>
      <c r="AN121" s="12" t="s">
        <v>33</v>
      </c>
      <c r="AO121" s="12" t="s">
        <v>45</v>
      </c>
      <c r="AP121" s="13">
        <v>0</v>
      </c>
      <c r="AQ121" s="12" t="s">
        <v>50</v>
      </c>
      <c r="AR121" s="13">
        <v>7</v>
      </c>
      <c r="AS121" s="15">
        <v>79</v>
      </c>
      <c r="AT121" s="11"/>
      <c r="AU121" s="11"/>
      <c r="AV121" s="11">
        <v>1</v>
      </c>
      <c r="AW121" s="11">
        <v>1</v>
      </c>
      <c r="AX121" s="11">
        <v>1</v>
      </c>
      <c r="AY121" s="11">
        <v>1</v>
      </c>
      <c r="AZ121" s="11">
        <v>1</v>
      </c>
      <c r="BA121" s="11">
        <v>1</v>
      </c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</row>
    <row r="122" spans="1:62" x14ac:dyDescent="0.25">
      <c r="A122" s="11" t="s">
        <v>651</v>
      </c>
      <c r="B122" s="11" t="s">
        <v>432</v>
      </c>
      <c r="C122" s="12"/>
      <c r="D122" s="12" t="s">
        <v>31</v>
      </c>
      <c r="E122" s="12" t="s">
        <v>39</v>
      </c>
      <c r="F122" s="13">
        <v>0</v>
      </c>
      <c r="G122" s="12" t="s">
        <v>28</v>
      </c>
      <c r="H122" s="12" t="s">
        <v>45</v>
      </c>
      <c r="I122" s="13" t="s">
        <v>45</v>
      </c>
      <c r="J122" s="12" t="s">
        <v>58</v>
      </c>
      <c r="K122" s="12" t="s">
        <v>47</v>
      </c>
      <c r="L122" s="13" t="s">
        <v>47</v>
      </c>
      <c r="M122" s="12" t="s">
        <v>7</v>
      </c>
      <c r="N122" s="12" t="s">
        <v>49</v>
      </c>
      <c r="O122" s="13" t="s">
        <v>49</v>
      </c>
      <c r="P122" s="12" t="s">
        <v>114</v>
      </c>
      <c r="Q122" s="12" t="s">
        <v>38</v>
      </c>
      <c r="R122" s="13" t="s">
        <v>38</v>
      </c>
      <c r="S122" s="12" t="s">
        <v>17</v>
      </c>
      <c r="T122" s="12" t="s">
        <v>41</v>
      </c>
      <c r="U122" s="13" t="s">
        <v>41</v>
      </c>
      <c r="V122" s="12" t="s">
        <v>9</v>
      </c>
      <c r="W122" s="12" t="s">
        <v>48</v>
      </c>
      <c r="X122" s="13" t="s">
        <v>48</v>
      </c>
      <c r="Y122" s="12" t="s">
        <v>12</v>
      </c>
      <c r="Z122" s="12" t="s">
        <v>29</v>
      </c>
      <c r="AA122" s="13">
        <v>0</v>
      </c>
      <c r="AB122" s="12" t="s">
        <v>55</v>
      </c>
      <c r="AC122" s="12" t="s">
        <v>46</v>
      </c>
      <c r="AD122" s="13" t="s">
        <v>46</v>
      </c>
      <c r="AE122" s="12" t="s">
        <v>4</v>
      </c>
      <c r="AF122" s="12" t="s">
        <v>27</v>
      </c>
      <c r="AG122" s="13">
        <v>0</v>
      </c>
      <c r="AH122" s="12" t="s">
        <v>14</v>
      </c>
      <c r="AI122" s="12" t="s">
        <v>37</v>
      </c>
      <c r="AJ122" s="13" t="s">
        <v>37</v>
      </c>
      <c r="AK122" s="12" t="s">
        <v>26</v>
      </c>
      <c r="AL122" s="12" t="s">
        <v>50</v>
      </c>
      <c r="AM122" s="13">
        <v>0</v>
      </c>
      <c r="AN122" s="12" t="s">
        <v>33</v>
      </c>
      <c r="AO122" s="12" t="s">
        <v>43</v>
      </c>
      <c r="AP122" s="13">
        <v>0</v>
      </c>
      <c r="AQ122" s="12" t="s">
        <v>20</v>
      </c>
      <c r="AR122" s="13">
        <v>0</v>
      </c>
      <c r="AS122" s="15">
        <v>61</v>
      </c>
      <c r="AT122" s="11"/>
      <c r="AU122" s="11"/>
      <c r="AV122" s="11">
        <v>1</v>
      </c>
      <c r="AW122" s="11">
        <v>1</v>
      </c>
      <c r="AX122" s="11">
        <v>1</v>
      </c>
      <c r="AY122" s="11">
        <v>1</v>
      </c>
      <c r="AZ122" s="11">
        <v>1</v>
      </c>
      <c r="BA122" s="11">
        <v>1</v>
      </c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</row>
    <row r="123" spans="1:62" x14ac:dyDescent="0.25">
      <c r="A123" s="11" t="s">
        <v>652</v>
      </c>
      <c r="B123" s="11" t="s">
        <v>436</v>
      </c>
      <c r="C123" s="12"/>
      <c r="D123" s="12" t="s">
        <v>31</v>
      </c>
      <c r="E123" s="12" t="s">
        <v>50</v>
      </c>
      <c r="F123" s="13">
        <v>0</v>
      </c>
      <c r="G123" s="12" t="s">
        <v>28</v>
      </c>
      <c r="H123" s="12" t="s">
        <v>47</v>
      </c>
      <c r="I123" s="13" t="s">
        <v>47</v>
      </c>
      <c r="J123" s="12" t="s">
        <v>30</v>
      </c>
      <c r="K123" s="12" t="s">
        <v>39</v>
      </c>
      <c r="L123" s="13">
        <v>0</v>
      </c>
      <c r="M123" s="12" t="s">
        <v>7</v>
      </c>
      <c r="N123" s="12" t="s">
        <v>27</v>
      </c>
      <c r="O123" s="13" t="s">
        <v>27</v>
      </c>
      <c r="P123" s="12" t="s">
        <v>114</v>
      </c>
      <c r="Q123" s="12" t="s">
        <v>48</v>
      </c>
      <c r="R123" s="13" t="s">
        <v>48</v>
      </c>
      <c r="S123" s="12" t="s">
        <v>17</v>
      </c>
      <c r="T123" s="12" t="s">
        <v>41</v>
      </c>
      <c r="U123" s="13" t="s">
        <v>41</v>
      </c>
      <c r="V123" s="12" t="s">
        <v>9</v>
      </c>
      <c r="W123" s="12" t="s">
        <v>29</v>
      </c>
      <c r="X123" s="13" t="s">
        <v>29</v>
      </c>
      <c r="Y123" s="12" t="s">
        <v>12</v>
      </c>
      <c r="Z123" s="12" t="s">
        <v>38</v>
      </c>
      <c r="AA123" s="13">
        <v>0</v>
      </c>
      <c r="AB123" s="12" t="s">
        <v>55</v>
      </c>
      <c r="AC123" s="12" t="s">
        <v>46</v>
      </c>
      <c r="AD123" s="13" t="s">
        <v>46</v>
      </c>
      <c r="AE123" s="12" t="s">
        <v>4</v>
      </c>
      <c r="AF123" s="12" t="s">
        <v>43</v>
      </c>
      <c r="AG123" s="13">
        <v>0</v>
      </c>
      <c r="AH123" s="12" t="s">
        <v>11</v>
      </c>
      <c r="AI123" s="12" t="s">
        <v>45</v>
      </c>
      <c r="AJ123" s="13">
        <v>0</v>
      </c>
      <c r="AK123" s="12" t="s">
        <v>26</v>
      </c>
      <c r="AL123" s="12" t="s">
        <v>37</v>
      </c>
      <c r="AM123" s="13">
        <v>0</v>
      </c>
      <c r="AN123" s="12" t="s">
        <v>33</v>
      </c>
      <c r="AO123" s="12" t="s">
        <v>49</v>
      </c>
      <c r="AP123" s="13">
        <v>0</v>
      </c>
      <c r="AQ123" s="12" t="s">
        <v>20</v>
      </c>
      <c r="AR123" s="13">
        <v>0</v>
      </c>
      <c r="AS123" s="15">
        <v>45</v>
      </c>
      <c r="AT123" s="11"/>
      <c r="AU123" s="11"/>
      <c r="AV123" s="11">
        <v>1</v>
      </c>
      <c r="AW123" s="11">
        <v>1</v>
      </c>
      <c r="AX123" s="11">
        <v>1</v>
      </c>
      <c r="AY123" s="11">
        <v>1</v>
      </c>
      <c r="AZ123" s="11">
        <v>1</v>
      </c>
      <c r="BA123" s="11">
        <v>1</v>
      </c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</row>
    <row r="124" spans="1:62" x14ac:dyDescent="0.25">
      <c r="A124" s="11" t="s">
        <v>653</v>
      </c>
      <c r="B124" s="11" t="s">
        <v>444</v>
      </c>
      <c r="C124" s="12"/>
      <c r="D124" s="12" t="s">
        <v>31</v>
      </c>
      <c r="E124" s="12" t="s">
        <v>29</v>
      </c>
      <c r="F124" s="13">
        <v>0</v>
      </c>
      <c r="G124" s="12" t="s">
        <v>15</v>
      </c>
      <c r="H124" s="12" t="s">
        <v>47</v>
      </c>
      <c r="I124" s="13">
        <v>0</v>
      </c>
      <c r="J124" s="12" t="s">
        <v>30</v>
      </c>
      <c r="K124" s="12" t="s">
        <v>45</v>
      </c>
      <c r="L124" s="13">
        <v>0</v>
      </c>
      <c r="M124" s="12" t="s">
        <v>7</v>
      </c>
      <c r="N124" s="12" t="s">
        <v>41</v>
      </c>
      <c r="O124" s="13" t="s">
        <v>41</v>
      </c>
      <c r="P124" s="12" t="s">
        <v>114</v>
      </c>
      <c r="Q124" s="12" t="s">
        <v>38</v>
      </c>
      <c r="R124" s="13" t="s">
        <v>38</v>
      </c>
      <c r="S124" s="12" t="s">
        <v>17</v>
      </c>
      <c r="T124" s="12" t="s">
        <v>49</v>
      </c>
      <c r="U124" s="13" t="s">
        <v>49</v>
      </c>
      <c r="V124" s="12" t="s">
        <v>9</v>
      </c>
      <c r="W124" s="12" t="s">
        <v>48</v>
      </c>
      <c r="X124" s="13" t="s">
        <v>48</v>
      </c>
      <c r="Y124" s="12" t="s">
        <v>12</v>
      </c>
      <c r="Z124" s="12" t="s">
        <v>37</v>
      </c>
      <c r="AA124" s="13">
        <v>0</v>
      </c>
      <c r="AB124" s="12" t="s">
        <v>55</v>
      </c>
      <c r="AC124" s="12" t="s">
        <v>46</v>
      </c>
      <c r="AD124" s="13" t="s">
        <v>46</v>
      </c>
      <c r="AE124" s="12" t="s">
        <v>4</v>
      </c>
      <c r="AF124" s="12" t="s">
        <v>43</v>
      </c>
      <c r="AG124" s="13">
        <v>0</v>
      </c>
      <c r="AH124" s="12" t="s">
        <v>14</v>
      </c>
      <c r="AI124" s="12" t="s">
        <v>50</v>
      </c>
      <c r="AJ124" s="13" t="s">
        <v>50</v>
      </c>
      <c r="AK124" s="12" t="s">
        <v>59</v>
      </c>
      <c r="AL124" s="12" t="s">
        <v>27</v>
      </c>
      <c r="AM124" s="13" t="s">
        <v>27</v>
      </c>
      <c r="AN124" s="12" t="s">
        <v>33</v>
      </c>
      <c r="AO124" s="12" t="s">
        <v>39</v>
      </c>
      <c r="AP124" s="13">
        <v>0</v>
      </c>
      <c r="AQ124" s="12" t="s">
        <v>20</v>
      </c>
      <c r="AR124" s="13">
        <v>0</v>
      </c>
      <c r="AS124" s="15">
        <v>55</v>
      </c>
      <c r="AT124" s="11"/>
      <c r="AU124" s="11"/>
      <c r="AV124" s="11">
        <v>1</v>
      </c>
      <c r="AW124" s="11">
        <v>1</v>
      </c>
      <c r="AX124" s="11">
        <v>1</v>
      </c>
      <c r="AY124" s="11">
        <v>1</v>
      </c>
      <c r="AZ124" s="11">
        <v>1</v>
      </c>
      <c r="BA124" s="11">
        <v>1</v>
      </c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</row>
    <row r="125" spans="1:62" x14ac:dyDescent="0.25">
      <c r="A125" s="11" t="s">
        <v>654</v>
      </c>
      <c r="B125" s="11" t="s">
        <v>448</v>
      </c>
      <c r="C125" s="12"/>
      <c r="D125" s="12" t="s">
        <v>31</v>
      </c>
      <c r="E125" s="12" t="s">
        <v>49</v>
      </c>
      <c r="F125" s="13">
        <v>0</v>
      </c>
      <c r="G125" s="12" t="s">
        <v>28</v>
      </c>
      <c r="H125" s="12" t="s">
        <v>29</v>
      </c>
      <c r="I125" s="13" t="s">
        <v>29</v>
      </c>
      <c r="J125" s="12" t="s">
        <v>30</v>
      </c>
      <c r="K125" s="12" t="s">
        <v>27</v>
      </c>
      <c r="L125" s="13">
        <v>0</v>
      </c>
      <c r="M125" s="12" t="s">
        <v>7</v>
      </c>
      <c r="N125" s="12" t="s">
        <v>48</v>
      </c>
      <c r="O125" s="13" t="s">
        <v>48</v>
      </c>
      <c r="P125" s="12" t="s">
        <v>114</v>
      </c>
      <c r="Q125" s="12" t="s">
        <v>46</v>
      </c>
      <c r="R125" s="13" t="s">
        <v>46</v>
      </c>
      <c r="S125" s="12" t="s">
        <v>17</v>
      </c>
      <c r="T125" s="12" t="s">
        <v>45</v>
      </c>
      <c r="U125" s="13" t="s">
        <v>45</v>
      </c>
      <c r="V125" s="12" t="s">
        <v>9</v>
      </c>
      <c r="W125" s="12" t="s">
        <v>47</v>
      </c>
      <c r="X125" s="13" t="s">
        <v>47</v>
      </c>
      <c r="Y125" s="12" t="s">
        <v>12</v>
      </c>
      <c r="Z125" s="12" t="s">
        <v>43</v>
      </c>
      <c r="AA125" s="13">
        <v>0</v>
      </c>
      <c r="AB125" s="12" t="s">
        <v>55</v>
      </c>
      <c r="AC125" s="12" t="s">
        <v>38</v>
      </c>
      <c r="AD125" s="13" t="s">
        <v>38</v>
      </c>
      <c r="AE125" s="12" t="s">
        <v>4</v>
      </c>
      <c r="AF125" s="12" t="s">
        <v>41</v>
      </c>
      <c r="AG125" s="13">
        <v>0</v>
      </c>
      <c r="AH125" s="12" t="s">
        <v>11</v>
      </c>
      <c r="AI125" s="12" t="s">
        <v>50</v>
      </c>
      <c r="AJ125" s="13">
        <v>0</v>
      </c>
      <c r="AK125" s="12" t="s">
        <v>26</v>
      </c>
      <c r="AL125" s="12" t="s">
        <v>39</v>
      </c>
      <c r="AM125" s="13">
        <v>0</v>
      </c>
      <c r="AN125" s="12" t="s">
        <v>33</v>
      </c>
      <c r="AO125" s="12" t="s">
        <v>37</v>
      </c>
      <c r="AP125" s="13">
        <v>0</v>
      </c>
      <c r="AQ125" s="12" t="s">
        <v>50</v>
      </c>
      <c r="AR125" s="13">
        <v>7</v>
      </c>
      <c r="AS125" s="15">
        <v>57</v>
      </c>
      <c r="AT125" s="11"/>
      <c r="AU125" s="11"/>
      <c r="AV125" s="11">
        <v>1</v>
      </c>
      <c r="AW125" s="11">
        <v>1</v>
      </c>
      <c r="AX125" s="11">
        <v>1</v>
      </c>
      <c r="AY125" s="11">
        <v>1</v>
      </c>
      <c r="AZ125" s="11">
        <v>1</v>
      </c>
      <c r="BA125" s="11">
        <v>1</v>
      </c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</row>
    <row r="126" spans="1:62" x14ac:dyDescent="0.25">
      <c r="A126" s="11" t="s">
        <v>655</v>
      </c>
      <c r="B126" s="11" t="s">
        <v>450</v>
      </c>
      <c r="C126" s="12"/>
      <c r="D126" s="12" t="s">
        <v>31</v>
      </c>
      <c r="E126" s="12" t="s">
        <v>50</v>
      </c>
      <c r="F126" s="13">
        <v>0</v>
      </c>
      <c r="G126" s="12" t="s">
        <v>28</v>
      </c>
      <c r="H126" s="12" t="s">
        <v>47</v>
      </c>
      <c r="I126" s="13" t="s">
        <v>47</v>
      </c>
      <c r="J126" s="12" t="s">
        <v>58</v>
      </c>
      <c r="K126" s="12" t="s">
        <v>39</v>
      </c>
      <c r="L126" s="13" t="s">
        <v>39</v>
      </c>
      <c r="M126" s="12" t="s">
        <v>7</v>
      </c>
      <c r="N126" s="12" t="s">
        <v>41</v>
      </c>
      <c r="O126" s="13" t="s">
        <v>41</v>
      </c>
      <c r="P126" s="12" t="s">
        <v>114</v>
      </c>
      <c r="Q126" s="12" t="s">
        <v>49</v>
      </c>
      <c r="R126" s="13" t="s">
        <v>49</v>
      </c>
      <c r="S126" s="12" t="s">
        <v>17</v>
      </c>
      <c r="T126" s="12" t="s">
        <v>29</v>
      </c>
      <c r="U126" s="13" t="s">
        <v>29</v>
      </c>
      <c r="V126" s="12" t="s">
        <v>9</v>
      </c>
      <c r="W126" s="12" t="s">
        <v>37</v>
      </c>
      <c r="X126" s="13" t="s">
        <v>37</v>
      </c>
      <c r="Y126" s="12" t="s">
        <v>12</v>
      </c>
      <c r="Z126" s="12" t="s">
        <v>48</v>
      </c>
      <c r="AA126" s="13">
        <v>0</v>
      </c>
      <c r="AB126" s="12" t="s">
        <v>55</v>
      </c>
      <c r="AC126" s="12" t="s">
        <v>43</v>
      </c>
      <c r="AD126" s="13" t="s">
        <v>43</v>
      </c>
      <c r="AE126" s="12" t="s">
        <v>4</v>
      </c>
      <c r="AF126" s="12" t="s">
        <v>38</v>
      </c>
      <c r="AG126" s="13">
        <v>0</v>
      </c>
      <c r="AH126" s="12" t="s">
        <v>14</v>
      </c>
      <c r="AI126" s="12" t="s">
        <v>45</v>
      </c>
      <c r="AJ126" s="13" t="s">
        <v>45</v>
      </c>
      <c r="AK126" s="12" t="s">
        <v>26</v>
      </c>
      <c r="AL126" s="12" t="s">
        <v>27</v>
      </c>
      <c r="AM126" s="13">
        <v>0</v>
      </c>
      <c r="AN126" s="12" t="s">
        <v>33</v>
      </c>
      <c r="AO126" s="12" t="s">
        <v>46</v>
      </c>
      <c r="AP126" s="13">
        <v>0</v>
      </c>
      <c r="AQ126" s="12" t="s">
        <v>50</v>
      </c>
      <c r="AR126" s="13">
        <v>7</v>
      </c>
      <c r="AS126" s="15">
        <v>58</v>
      </c>
      <c r="AT126" s="11"/>
      <c r="AU126" s="11"/>
      <c r="AV126" s="11">
        <v>1</v>
      </c>
      <c r="AW126" s="11">
        <v>1</v>
      </c>
      <c r="AX126" s="11">
        <v>1</v>
      </c>
      <c r="AY126" s="11">
        <v>1</v>
      </c>
      <c r="AZ126" s="11">
        <v>1</v>
      </c>
      <c r="BA126" s="11">
        <v>1</v>
      </c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</row>
    <row r="127" spans="1:62" x14ac:dyDescent="0.25">
      <c r="A127" s="11" t="s">
        <v>656</v>
      </c>
      <c r="B127" s="11" t="s">
        <v>454</v>
      </c>
      <c r="C127" s="12"/>
      <c r="D127" s="12" t="s">
        <v>63</v>
      </c>
      <c r="E127" s="12" t="s">
        <v>47</v>
      </c>
      <c r="F127" s="13" t="s">
        <v>47</v>
      </c>
      <c r="G127" s="12" t="s">
        <v>28</v>
      </c>
      <c r="H127" s="12" t="s">
        <v>39</v>
      </c>
      <c r="I127" s="13" t="s">
        <v>39</v>
      </c>
      <c r="J127" s="12" t="s">
        <v>58</v>
      </c>
      <c r="K127" s="12" t="s">
        <v>45</v>
      </c>
      <c r="L127" s="13" t="s">
        <v>45</v>
      </c>
      <c r="M127" s="12" t="s">
        <v>6</v>
      </c>
      <c r="N127" s="12" t="s">
        <v>50</v>
      </c>
      <c r="O127" s="13">
        <v>0</v>
      </c>
      <c r="P127" s="12" t="s">
        <v>114</v>
      </c>
      <c r="Q127" s="12" t="s">
        <v>29</v>
      </c>
      <c r="R127" s="13" t="s">
        <v>29</v>
      </c>
      <c r="S127" s="12" t="s">
        <v>17</v>
      </c>
      <c r="T127" s="12" t="s">
        <v>27</v>
      </c>
      <c r="U127" s="13" t="s">
        <v>27</v>
      </c>
      <c r="V127" s="12" t="s">
        <v>9</v>
      </c>
      <c r="W127" s="12" t="s">
        <v>37</v>
      </c>
      <c r="X127" s="13" t="s">
        <v>37</v>
      </c>
      <c r="Y127" s="12" t="s">
        <v>12</v>
      </c>
      <c r="Z127" s="12" t="s">
        <v>38</v>
      </c>
      <c r="AA127" s="13">
        <v>0</v>
      </c>
      <c r="AB127" s="12" t="s">
        <v>55</v>
      </c>
      <c r="AC127" s="12" t="s">
        <v>46</v>
      </c>
      <c r="AD127" s="13" t="s">
        <v>46</v>
      </c>
      <c r="AE127" s="12" t="s">
        <v>4</v>
      </c>
      <c r="AF127" s="12" t="s">
        <v>43</v>
      </c>
      <c r="AG127" s="13">
        <v>0</v>
      </c>
      <c r="AH127" s="12" t="s">
        <v>11</v>
      </c>
      <c r="AI127" s="12" t="s">
        <v>41</v>
      </c>
      <c r="AJ127" s="13">
        <v>0</v>
      </c>
      <c r="AK127" s="12" t="s">
        <v>26</v>
      </c>
      <c r="AL127" s="12" t="s">
        <v>49</v>
      </c>
      <c r="AM127" s="13">
        <v>0</v>
      </c>
      <c r="AN127" s="12" t="s">
        <v>33</v>
      </c>
      <c r="AO127" s="12" t="s">
        <v>48</v>
      </c>
      <c r="AP127" s="13">
        <v>0</v>
      </c>
      <c r="AQ127" s="12" t="s">
        <v>50</v>
      </c>
      <c r="AR127" s="13">
        <v>7</v>
      </c>
      <c r="AS127" s="15">
        <v>49</v>
      </c>
      <c r="AT127" s="11"/>
      <c r="AU127" s="11"/>
      <c r="AV127" s="11">
        <v>1</v>
      </c>
      <c r="AW127" s="11">
        <v>1</v>
      </c>
      <c r="AX127" s="11">
        <v>1</v>
      </c>
      <c r="AY127" s="11">
        <v>1</v>
      </c>
      <c r="AZ127" s="11">
        <v>1</v>
      </c>
      <c r="BA127" s="11">
        <v>1</v>
      </c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</row>
    <row r="128" spans="1:62" x14ac:dyDescent="0.25">
      <c r="A128" s="6" t="s">
        <v>657</v>
      </c>
      <c r="B128" s="6" t="s">
        <v>658</v>
      </c>
      <c r="C128" s="7" t="s">
        <v>24</v>
      </c>
      <c r="D128" s="7" t="s">
        <v>63</v>
      </c>
      <c r="E128" s="7" t="s">
        <v>29</v>
      </c>
      <c r="F128" s="8" t="s">
        <v>29</v>
      </c>
      <c r="G128" s="7" t="s">
        <v>15</v>
      </c>
      <c r="H128" s="7" t="s">
        <v>43</v>
      </c>
      <c r="I128" s="8">
        <v>0</v>
      </c>
      <c r="J128" s="7" t="s">
        <v>58</v>
      </c>
      <c r="K128" s="7" t="s">
        <v>29</v>
      </c>
      <c r="L128" s="8" t="s">
        <v>29</v>
      </c>
      <c r="M128" s="7" t="s">
        <v>6</v>
      </c>
      <c r="N128" s="7" t="s">
        <v>38</v>
      </c>
      <c r="O128" s="8">
        <v>0</v>
      </c>
      <c r="P128" s="7" t="s">
        <v>114</v>
      </c>
      <c r="Q128" s="7" t="s">
        <v>38</v>
      </c>
      <c r="R128" s="8" t="s">
        <v>38</v>
      </c>
      <c r="S128" s="7" t="s">
        <v>17</v>
      </c>
      <c r="T128" s="7" t="s">
        <v>29</v>
      </c>
      <c r="U128" s="8" t="s">
        <v>29</v>
      </c>
      <c r="V128" s="7" t="s">
        <v>9</v>
      </c>
      <c r="W128" s="7" t="s">
        <v>27</v>
      </c>
      <c r="X128" s="8" t="s">
        <v>27</v>
      </c>
      <c r="Y128" s="7" t="s">
        <v>34</v>
      </c>
      <c r="Z128" s="7" t="s">
        <v>29</v>
      </c>
      <c r="AA128" s="8" t="s">
        <v>29</v>
      </c>
      <c r="AB128" s="7" t="s">
        <v>55</v>
      </c>
      <c r="AC128" s="7" t="s">
        <v>38</v>
      </c>
      <c r="AD128" s="8" t="s">
        <v>38</v>
      </c>
      <c r="AE128" s="7" t="s">
        <v>4</v>
      </c>
      <c r="AF128" s="7" t="s">
        <v>29</v>
      </c>
      <c r="AG128" s="8">
        <v>0</v>
      </c>
      <c r="AH128" s="7" t="s">
        <v>11</v>
      </c>
      <c r="AI128" s="7" t="s">
        <v>29</v>
      </c>
      <c r="AJ128" s="8">
        <v>0</v>
      </c>
      <c r="AK128" s="7" t="s">
        <v>26</v>
      </c>
      <c r="AL128" s="7" t="s">
        <v>38</v>
      </c>
      <c r="AM128" s="8">
        <v>0</v>
      </c>
      <c r="AN128" s="7" t="s">
        <v>33</v>
      </c>
      <c r="AO128" s="7" t="s">
        <v>38</v>
      </c>
      <c r="AP128" s="8">
        <v>0</v>
      </c>
      <c r="AQ128" s="7" t="s">
        <v>20</v>
      </c>
      <c r="AR128" s="8">
        <v>0</v>
      </c>
      <c r="AS128" s="10">
        <v>71</v>
      </c>
      <c r="AT128" s="6"/>
      <c r="AU128" s="6"/>
      <c r="AV128" s="6">
        <v>0</v>
      </c>
      <c r="AW128" s="6">
        <v>0</v>
      </c>
      <c r="AX128" s="6">
        <v>0</v>
      </c>
      <c r="AY128" s="6">
        <v>0</v>
      </c>
      <c r="AZ128" s="6">
        <v>1</v>
      </c>
      <c r="BA128" s="6">
        <v>0</v>
      </c>
      <c r="BB128" s="6">
        <v>0</v>
      </c>
      <c r="BC128" s="6">
        <v>0</v>
      </c>
      <c r="BD128" s="6">
        <v>0</v>
      </c>
      <c r="BE128" s="6">
        <v>6</v>
      </c>
      <c r="BF128" s="6">
        <v>1</v>
      </c>
      <c r="BG128" s="6">
        <v>0</v>
      </c>
      <c r="BH128" s="6">
        <v>5</v>
      </c>
      <c r="BJ128" s="51" t="s">
        <v>1352</v>
      </c>
    </row>
    <row r="129" spans="1:62" x14ac:dyDescent="0.25">
      <c r="A129" s="6" t="s">
        <v>659</v>
      </c>
      <c r="B129" s="6" t="s">
        <v>464</v>
      </c>
      <c r="C129" s="7" t="s">
        <v>24</v>
      </c>
      <c r="D129" s="7" t="s">
        <v>31</v>
      </c>
      <c r="E129" s="7" t="s">
        <v>41</v>
      </c>
      <c r="F129" s="8">
        <v>0</v>
      </c>
      <c r="G129" s="7" t="s">
        <v>85</v>
      </c>
      <c r="H129" s="7" t="s">
        <v>85</v>
      </c>
      <c r="I129" s="8">
        <v>0</v>
      </c>
      <c r="J129" s="7" t="s">
        <v>85</v>
      </c>
      <c r="K129" s="7" t="s">
        <v>85</v>
      </c>
      <c r="L129" s="8">
        <v>0</v>
      </c>
      <c r="M129" s="7" t="s">
        <v>85</v>
      </c>
      <c r="N129" s="7" t="s">
        <v>85</v>
      </c>
      <c r="O129" s="8">
        <v>0</v>
      </c>
      <c r="P129" s="7" t="s">
        <v>85</v>
      </c>
      <c r="Q129" s="7" t="s">
        <v>85</v>
      </c>
      <c r="R129" s="8">
        <v>0</v>
      </c>
      <c r="S129" s="7" t="s">
        <v>85</v>
      </c>
      <c r="T129" s="7" t="s">
        <v>85</v>
      </c>
      <c r="U129" s="8">
        <v>0</v>
      </c>
      <c r="V129" s="7" t="s">
        <v>85</v>
      </c>
      <c r="W129" s="7" t="s">
        <v>85</v>
      </c>
      <c r="X129" s="8">
        <v>0</v>
      </c>
      <c r="Y129" s="7" t="s">
        <v>85</v>
      </c>
      <c r="Z129" s="7" t="s">
        <v>85</v>
      </c>
      <c r="AA129" s="8">
        <v>0</v>
      </c>
      <c r="AB129" s="7" t="s">
        <v>85</v>
      </c>
      <c r="AC129" s="7" t="s">
        <v>85</v>
      </c>
      <c r="AD129" s="8">
        <v>0</v>
      </c>
      <c r="AE129" s="7" t="s">
        <v>85</v>
      </c>
      <c r="AF129" s="7" t="s">
        <v>85</v>
      </c>
      <c r="AG129" s="8">
        <v>0</v>
      </c>
      <c r="AH129" s="7" t="s">
        <v>85</v>
      </c>
      <c r="AI129" s="7" t="s">
        <v>85</v>
      </c>
      <c r="AJ129" s="8">
        <v>0</v>
      </c>
      <c r="AK129" s="7" t="s">
        <v>85</v>
      </c>
      <c r="AL129" s="7" t="s">
        <v>85</v>
      </c>
      <c r="AM129" s="8">
        <v>0</v>
      </c>
      <c r="AN129" s="7" t="s">
        <v>85</v>
      </c>
      <c r="AO129" s="7" t="s">
        <v>85</v>
      </c>
      <c r="AP129" s="8">
        <v>0</v>
      </c>
      <c r="AQ129" s="7" t="s">
        <v>85</v>
      </c>
      <c r="AR129" s="8">
        <v>0</v>
      </c>
      <c r="AS129" s="10">
        <v>0</v>
      </c>
      <c r="AT129" s="6"/>
      <c r="AU129" s="6"/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1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J129" s="51" t="s">
        <v>1352</v>
      </c>
    </row>
    <row r="130" spans="1:62" x14ac:dyDescent="0.25">
      <c r="A130" s="16" t="s">
        <v>660</v>
      </c>
      <c r="B130" s="16" t="s">
        <v>464</v>
      </c>
      <c r="C130" s="17"/>
      <c r="D130" s="17" t="s">
        <v>31</v>
      </c>
      <c r="E130" s="17" t="s">
        <v>41</v>
      </c>
      <c r="F130" s="24">
        <v>0</v>
      </c>
      <c r="G130" s="17" t="s">
        <v>28</v>
      </c>
      <c r="H130" s="17" t="s">
        <v>39</v>
      </c>
      <c r="I130" s="13" t="s">
        <v>39</v>
      </c>
      <c r="J130" s="17" t="s">
        <v>30</v>
      </c>
      <c r="K130" s="17" t="s">
        <v>45</v>
      </c>
      <c r="L130" s="13">
        <v>0</v>
      </c>
      <c r="M130" s="17" t="s">
        <v>6</v>
      </c>
      <c r="N130" s="17" t="s">
        <v>47</v>
      </c>
      <c r="O130" s="13">
        <v>0</v>
      </c>
      <c r="P130" s="17" t="s">
        <v>114</v>
      </c>
      <c r="Q130" s="17" t="s">
        <v>38</v>
      </c>
      <c r="R130" s="13" t="s">
        <v>38</v>
      </c>
      <c r="S130" s="17" t="s">
        <v>17</v>
      </c>
      <c r="T130" s="17" t="s">
        <v>48</v>
      </c>
      <c r="U130" s="13" t="s">
        <v>48</v>
      </c>
      <c r="V130" s="17" t="s">
        <v>9</v>
      </c>
      <c r="W130" s="17" t="s">
        <v>50</v>
      </c>
      <c r="X130" s="13" t="s">
        <v>50</v>
      </c>
      <c r="Y130" s="17" t="s">
        <v>12</v>
      </c>
      <c r="Z130" s="17" t="s">
        <v>46</v>
      </c>
      <c r="AA130" s="13">
        <v>0</v>
      </c>
      <c r="AB130" s="17" t="s">
        <v>55</v>
      </c>
      <c r="AC130" s="17" t="s">
        <v>43</v>
      </c>
      <c r="AD130" s="13" t="s">
        <v>43</v>
      </c>
      <c r="AE130" s="17" t="s">
        <v>4</v>
      </c>
      <c r="AF130" s="17" t="s">
        <v>29</v>
      </c>
      <c r="AG130" s="13">
        <v>0</v>
      </c>
      <c r="AH130" s="17" t="s">
        <v>11</v>
      </c>
      <c r="AI130" s="17" t="s">
        <v>49</v>
      </c>
      <c r="AJ130" s="13">
        <v>0</v>
      </c>
      <c r="AK130" s="17" t="s">
        <v>26</v>
      </c>
      <c r="AL130" s="17" t="s">
        <v>37</v>
      </c>
      <c r="AM130" s="13">
        <v>0</v>
      </c>
      <c r="AN130" s="17" t="s">
        <v>33</v>
      </c>
      <c r="AO130" s="17" t="s">
        <v>27</v>
      </c>
      <c r="AP130" s="13">
        <v>0</v>
      </c>
      <c r="AQ130" s="17" t="s">
        <v>20</v>
      </c>
      <c r="AR130" s="13">
        <v>0</v>
      </c>
      <c r="AS130" s="15">
        <v>37</v>
      </c>
      <c r="AT130" s="11"/>
      <c r="AU130" s="11"/>
      <c r="AV130" s="11">
        <v>1</v>
      </c>
      <c r="AW130" s="11">
        <v>1</v>
      </c>
      <c r="AX130" s="11">
        <v>1</v>
      </c>
      <c r="AY130" s="11">
        <v>1</v>
      </c>
      <c r="AZ130" s="11">
        <v>1</v>
      </c>
      <c r="BA130" s="11">
        <v>1</v>
      </c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</row>
    <row r="131" spans="1:62" x14ac:dyDescent="0.25">
      <c r="A131" s="11" t="s">
        <v>661</v>
      </c>
      <c r="B131" s="11" t="s">
        <v>467</v>
      </c>
      <c r="C131" s="12"/>
      <c r="D131" s="12" t="s">
        <v>31</v>
      </c>
      <c r="E131" s="12" t="s">
        <v>37</v>
      </c>
      <c r="F131" s="13">
        <v>0</v>
      </c>
      <c r="G131" s="12" t="s">
        <v>28</v>
      </c>
      <c r="H131" s="12" t="s">
        <v>50</v>
      </c>
      <c r="I131" s="13" t="s">
        <v>50</v>
      </c>
      <c r="J131" s="12" t="s">
        <v>58</v>
      </c>
      <c r="K131" s="12" t="s">
        <v>47</v>
      </c>
      <c r="L131" s="13" t="s">
        <v>47</v>
      </c>
      <c r="M131" s="12" t="s">
        <v>7</v>
      </c>
      <c r="N131" s="12" t="s">
        <v>45</v>
      </c>
      <c r="O131" s="13" t="s">
        <v>45</v>
      </c>
      <c r="P131" s="12" t="s">
        <v>114</v>
      </c>
      <c r="Q131" s="12" t="s">
        <v>43</v>
      </c>
      <c r="R131" s="13" t="s">
        <v>43</v>
      </c>
      <c r="S131" s="12" t="s">
        <v>17</v>
      </c>
      <c r="T131" s="12" t="s">
        <v>27</v>
      </c>
      <c r="U131" s="13" t="s">
        <v>27</v>
      </c>
      <c r="V131" s="12" t="s">
        <v>9</v>
      </c>
      <c r="W131" s="12" t="s">
        <v>39</v>
      </c>
      <c r="X131" s="13" t="s">
        <v>39</v>
      </c>
      <c r="Y131" s="12" t="s">
        <v>12</v>
      </c>
      <c r="Z131" s="12" t="s">
        <v>46</v>
      </c>
      <c r="AA131" s="13">
        <v>0</v>
      </c>
      <c r="AB131" s="12" t="s">
        <v>55</v>
      </c>
      <c r="AC131" s="12" t="s">
        <v>38</v>
      </c>
      <c r="AD131" s="13" t="s">
        <v>38</v>
      </c>
      <c r="AE131" s="12" t="s">
        <v>4</v>
      </c>
      <c r="AF131" s="12" t="s">
        <v>48</v>
      </c>
      <c r="AG131" s="13">
        <v>0</v>
      </c>
      <c r="AH131" s="12" t="s">
        <v>14</v>
      </c>
      <c r="AI131" s="12" t="s">
        <v>49</v>
      </c>
      <c r="AJ131" s="13" t="s">
        <v>49</v>
      </c>
      <c r="AK131" s="12" t="s">
        <v>26</v>
      </c>
      <c r="AL131" s="12" t="s">
        <v>41</v>
      </c>
      <c r="AM131" s="13">
        <v>0</v>
      </c>
      <c r="AN131" s="12" t="s">
        <v>33</v>
      </c>
      <c r="AO131" s="12" t="s">
        <v>29</v>
      </c>
      <c r="AP131" s="13">
        <v>0</v>
      </c>
      <c r="AQ131" s="12" t="s">
        <v>50</v>
      </c>
      <c r="AR131" s="13">
        <v>7</v>
      </c>
      <c r="AS131" s="15">
        <v>54</v>
      </c>
      <c r="AT131" s="11"/>
      <c r="AU131" s="11"/>
      <c r="AV131" s="11">
        <v>1</v>
      </c>
      <c r="AW131" s="11">
        <v>1</v>
      </c>
      <c r="AX131" s="11">
        <v>1</v>
      </c>
      <c r="AY131" s="11">
        <v>1</v>
      </c>
      <c r="AZ131" s="11">
        <v>1</v>
      </c>
      <c r="BA131" s="11">
        <v>1</v>
      </c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</row>
    <row r="132" spans="1:62" x14ac:dyDescent="0.25">
      <c r="A132" s="11" t="s">
        <v>662</v>
      </c>
      <c r="B132" s="11" t="s">
        <v>471</v>
      </c>
      <c r="C132" s="12"/>
      <c r="D132" s="12" t="s">
        <v>63</v>
      </c>
      <c r="E132" s="12" t="s">
        <v>39</v>
      </c>
      <c r="F132" s="13" t="s">
        <v>39</v>
      </c>
      <c r="G132" s="12" t="s">
        <v>28</v>
      </c>
      <c r="H132" s="12" t="s">
        <v>41</v>
      </c>
      <c r="I132" s="13" t="s">
        <v>41</v>
      </c>
      <c r="J132" s="12" t="s">
        <v>30</v>
      </c>
      <c r="K132" s="12" t="s">
        <v>43</v>
      </c>
      <c r="L132" s="13">
        <v>0</v>
      </c>
      <c r="M132" s="12" t="s">
        <v>7</v>
      </c>
      <c r="N132" s="12" t="s">
        <v>47</v>
      </c>
      <c r="O132" s="13" t="s">
        <v>47</v>
      </c>
      <c r="P132" s="12" t="s">
        <v>114</v>
      </c>
      <c r="Q132" s="12" t="s">
        <v>46</v>
      </c>
      <c r="R132" s="13" t="s">
        <v>46</v>
      </c>
      <c r="S132" s="12" t="s">
        <v>17</v>
      </c>
      <c r="T132" s="12" t="s">
        <v>27</v>
      </c>
      <c r="U132" s="13" t="s">
        <v>27</v>
      </c>
      <c r="V132" s="12" t="s">
        <v>9</v>
      </c>
      <c r="W132" s="12" t="s">
        <v>45</v>
      </c>
      <c r="X132" s="13" t="s">
        <v>45</v>
      </c>
      <c r="Y132" s="12" t="s">
        <v>12</v>
      </c>
      <c r="Z132" s="12" t="s">
        <v>49</v>
      </c>
      <c r="AA132" s="13">
        <v>0</v>
      </c>
      <c r="AB132" s="12" t="s">
        <v>55</v>
      </c>
      <c r="AC132" s="12" t="s">
        <v>37</v>
      </c>
      <c r="AD132" s="13" t="s">
        <v>37</v>
      </c>
      <c r="AE132" s="12" t="s">
        <v>4</v>
      </c>
      <c r="AF132" s="12" t="s">
        <v>48</v>
      </c>
      <c r="AG132" s="13">
        <v>0</v>
      </c>
      <c r="AH132" s="12" t="s">
        <v>14</v>
      </c>
      <c r="AI132" s="12" t="s">
        <v>50</v>
      </c>
      <c r="AJ132" s="13" t="s">
        <v>50</v>
      </c>
      <c r="AK132" s="12" t="s">
        <v>26</v>
      </c>
      <c r="AL132" s="12" t="s">
        <v>29</v>
      </c>
      <c r="AM132" s="13">
        <v>0</v>
      </c>
      <c r="AN132" s="12" t="s">
        <v>33</v>
      </c>
      <c r="AO132" s="12" t="s">
        <v>38</v>
      </c>
      <c r="AP132" s="13">
        <v>0</v>
      </c>
      <c r="AQ132" s="12" t="s">
        <v>20</v>
      </c>
      <c r="AR132" s="13">
        <v>0</v>
      </c>
      <c r="AS132" s="15">
        <v>40</v>
      </c>
      <c r="AT132" s="11"/>
      <c r="AU132" s="11"/>
      <c r="AV132" s="11">
        <v>1</v>
      </c>
      <c r="AW132" s="11">
        <v>1</v>
      </c>
      <c r="AX132" s="11">
        <v>1</v>
      </c>
      <c r="AY132" s="11">
        <v>1</v>
      </c>
      <c r="AZ132" s="11">
        <v>1</v>
      </c>
      <c r="BA132" s="11">
        <v>1</v>
      </c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</row>
    <row r="133" spans="1:62" x14ac:dyDescent="0.25">
      <c r="A133" s="11" t="s">
        <v>663</v>
      </c>
      <c r="B133" s="11" t="s">
        <v>475</v>
      </c>
      <c r="C133" s="12"/>
      <c r="D133" s="12" t="s">
        <v>31</v>
      </c>
      <c r="E133" s="12" t="s">
        <v>48</v>
      </c>
      <c r="F133" s="13">
        <v>0</v>
      </c>
      <c r="G133" s="12" t="s">
        <v>28</v>
      </c>
      <c r="H133" s="12" t="s">
        <v>37</v>
      </c>
      <c r="I133" s="13" t="s">
        <v>37</v>
      </c>
      <c r="J133" s="12" t="s">
        <v>30</v>
      </c>
      <c r="K133" s="12" t="s">
        <v>47</v>
      </c>
      <c r="L133" s="13">
        <v>0</v>
      </c>
      <c r="M133" s="12" t="s">
        <v>7</v>
      </c>
      <c r="N133" s="12" t="s">
        <v>27</v>
      </c>
      <c r="O133" s="13" t="s">
        <v>27</v>
      </c>
      <c r="P133" s="12" t="s">
        <v>114</v>
      </c>
      <c r="Q133" s="12" t="s">
        <v>43</v>
      </c>
      <c r="R133" s="13" t="s">
        <v>43</v>
      </c>
      <c r="S133" s="12" t="s">
        <v>10</v>
      </c>
      <c r="T133" s="12" t="s">
        <v>50</v>
      </c>
      <c r="U133" s="13">
        <v>0</v>
      </c>
      <c r="V133" s="12" t="s">
        <v>9</v>
      </c>
      <c r="W133" s="12" t="s">
        <v>49</v>
      </c>
      <c r="X133" s="13" t="s">
        <v>49</v>
      </c>
      <c r="Y133" s="12" t="s">
        <v>12</v>
      </c>
      <c r="Z133" s="12" t="s">
        <v>46</v>
      </c>
      <c r="AA133" s="13">
        <v>0</v>
      </c>
      <c r="AB133" s="12" t="s">
        <v>55</v>
      </c>
      <c r="AC133" s="12" t="s">
        <v>38</v>
      </c>
      <c r="AD133" s="13" t="s">
        <v>38</v>
      </c>
      <c r="AE133" s="12" t="s">
        <v>4</v>
      </c>
      <c r="AF133" s="12" t="s">
        <v>29</v>
      </c>
      <c r="AG133" s="13">
        <v>0</v>
      </c>
      <c r="AH133" s="12" t="s">
        <v>14</v>
      </c>
      <c r="AI133" s="12" t="s">
        <v>41</v>
      </c>
      <c r="AJ133" s="13" t="s">
        <v>41</v>
      </c>
      <c r="AK133" s="12" t="s">
        <v>26</v>
      </c>
      <c r="AL133" s="12" t="s">
        <v>39</v>
      </c>
      <c r="AM133" s="13">
        <v>0</v>
      </c>
      <c r="AN133" s="12" t="s">
        <v>32</v>
      </c>
      <c r="AO133" s="12" t="s">
        <v>45</v>
      </c>
      <c r="AP133" s="13" t="s">
        <v>45</v>
      </c>
      <c r="AQ133" s="12" t="s">
        <v>50</v>
      </c>
      <c r="AR133" s="13">
        <v>7</v>
      </c>
      <c r="AS133" s="15">
        <v>61</v>
      </c>
      <c r="AT133" s="11"/>
      <c r="AU133" s="11"/>
      <c r="AV133" s="11">
        <v>1</v>
      </c>
      <c r="AW133" s="11">
        <v>1</v>
      </c>
      <c r="AX133" s="11">
        <v>1</v>
      </c>
      <c r="AY133" s="11">
        <v>1</v>
      </c>
      <c r="AZ133" s="11">
        <v>1</v>
      </c>
      <c r="BA133" s="11">
        <v>1</v>
      </c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</row>
    <row r="134" spans="1:62" x14ac:dyDescent="0.25">
      <c r="A134" s="11" t="s">
        <v>664</v>
      </c>
      <c r="B134" s="11" t="s">
        <v>665</v>
      </c>
      <c r="C134" s="12"/>
      <c r="D134" s="12" t="s">
        <v>31</v>
      </c>
      <c r="E134" s="12" t="s">
        <v>50</v>
      </c>
      <c r="F134" s="13">
        <v>0</v>
      </c>
      <c r="G134" s="12" t="s">
        <v>28</v>
      </c>
      <c r="H134" s="12" t="s">
        <v>45</v>
      </c>
      <c r="I134" s="13" t="s">
        <v>45</v>
      </c>
      <c r="J134" s="12" t="s">
        <v>30</v>
      </c>
      <c r="K134" s="12" t="s">
        <v>47</v>
      </c>
      <c r="L134" s="13">
        <v>0</v>
      </c>
      <c r="M134" s="12" t="s">
        <v>7</v>
      </c>
      <c r="N134" s="12" t="s">
        <v>37</v>
      </c>
      <c r="O134" s="13" t="s">
        <v>37</v>
      </c>
      <c r="P134" s="12" t="s">
        <v>114</v>
      </c>
      <c r="Q134" s="12" t="s">
        <v>43</v>
      </c>
      <c r="R134" s="13" t="s">
        <v>43</v>
      </c>
      <c r="S134" s="12" t="s">
        <v>17</v>
      </c>
      <c r="T134" s="12" t="s">
        <v>49</v>
      </c>
      <c r="U134" s="13" t="s">
        <v>49</v>
      </c>
      <c r="V134" s="12" t="s">
        <v>9</v>
      </c>
      <c r="W134" s="12" t="s">
        <v>29</v>
      </c>
      <c r="X134" s="13" t="s">
        <v>29</v>
      </c>
      <c r="Y134" s="12" t="s">
        <v>12</v>
      </c>
      <c r="Z134" s="12" t="s">
        <v>46</v>
      </c>
      <c r="AA134" s="13">
        <v>0</v>
      </c>
      <c r="AB134" s="12" t="s">
        <v>55</v>
      </c>
      <c r="AC134" s="12" t="s">
        <v>38</v>
      </c>
      <c r="AD134" s="13" t="s">
        <v>38</v>
      </c>
      <c r="AE134" s="12" t="s">
        <v>4</v>
      </c>
      <c r="AF134" s="12" t="s">
        <v>41</v>
      </c>
      <c r="AG134" s="13">
        <v>0</v>
      </c>
      <c r="AH134" s="12" t="s">
        <v>11</v>
      </c>
      <c r="AI134" s="12" t="s">
        <v>27</v>
      </c>
      <c r="AJ134" s="13">
        <v>0</v>
      </c>
      <c r="AK134" s="12" t="s">
        <v>59</v>
      </c>
      <c r="AL134" s="12" t="s">
        <v>39</v>
      </c>
      <c r="AM134" s="13" t="s">
        <v>39</v>
      </c>
      <c r="AN134" s="12" t="s">
        <v>33</v>
      </c>
      <c r="AO134" s="12" t="s">
        <v>48</v>
      </c>
      <c r="AP134" s="13">
        <v>0</v>
      </c>
      <c r="AQ134" s="12" t="s">
        <v>50</v>
      </c>
      <c r="AR134" s="13">
        <v>7</v>
      </c>
      <c r="AS134" s="15">
        <v>62</v>
      </c>
      <c r="AT134" s="11"/>
      <c r="AU134" s="11"/>
      <c r="AV134" s="11">
        <v>1</v>
      </c>
      <c r="AW134" s="11">
        <v>1</v>
      </c>
      <c r="AX134" s="11">
        <v>1</v>
      </c>
      <c r="AY134" s="11">
        <v>1</v>
      </c>
      <c r="AZ134" s="11">
        <v>1</v>
      </c>
      <c r="BA134" s="11">
        <v>1</v>
      </c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</row>
    <row r="135" spans="1:62" x14ac:dyDescent="0.25">
      <c r="A135" s="6" t="s">
        <v>666</v>
      </c>
      <c r="B135" s="6" t="s">
        <v>477</v>
      </c>
      <c r="C135" s="7" t="s">
        <v>24</v>
      </c>
      <c r="D135" s="7" t="s">
        <v>31</v>
      </c>
      <c r="E135" s="7" t="s">
        <v>41</v>
      </c>
      <c r="F135" s="8">
        <v>0</v>
      </c>
      <c r="G135" s="7" t="s">
        <v>85</v>
      </c>
      <c r="H135" s="7" t="s">
        <v>85</v>
      </c>
      <c r="I135" s="8">
        <v>0</v>
      </c>
      <c r="J135" s="7" t="s">
        <v>85</v>
      </c>
      <c r="K135" s="7" t="s">
        <v>85</v>
      </c>
      <c r="L135" s="8">
        <v>0</v>
      </c>
      <c r="M135" s="7" t="s">
        <v>85</v>
      </c>
      <c r="N135" s="7" t="s">
        <v>85</v>
      </c>
      <c r="O135" s="8">
        <v>0</v>
      </c>
      <c r="P135" s="7" t="s">
        <v>85</v>
      </c>
      <c r="Q135" s="7" t="s">
        <v>85</v>
      </c>
      <c r="R135" s="8">
        <v>0</v>
      </c>
      <c r="S135" s="7" t="s">
        <v>85</v>
      </c>
      <c r="T135" s="7" t="s">
        <v>85</v>
      </c>
      <c r="U135" s="8">
        <v>0</v>
      </c>
      <c r="V135" s="7" t="s">
        <v>85</v>
      </c>
      <c r="W135" s="7" t="s">
        <v>85</v>
      </c>
      <c r="X135" s="8">
        <v>0</v>
      </c>
      <c r="Y135" s="7" t="s">
        <v>85</v>
      </c>
      <c r="Z135" s="7" t="s">
        <v>85</v>
      </c>
      <c r="AA135" s="8">
        <v>0</v>
      </c>
      <c r="AB135" s="7" t="s">
        <v>85</v>
      </c>
      <c r="AC135" s="7" t="s">
        <v>85</v>
      </c>
      <c r="AD135" s="8">
        <v>0</v>
      </c>
      <c r="AE135" s="7" t="s">
        <v>85</v>
      </c>
      <c r="AF135" s="7" t="s">
        <v>85</v>
      </c>
      <c r="AG135" s="8">
        <v>0</v>
      </c>
      <c r="AH135" s="7" t="s">
        <v>85</v>
      </c>
      <c r="AI135" s="7" t="s">
        <v>85</v>
      </c>
      <c r="AJ135" s="8">
        <v>0</v>
      </c>
      <c r="AK135" s="7" t="s">
        <v>85</v>
      </c>
      <c r="AL135" s="7" t="s">
        <v>85</v>
      </c>
      <c r="AM135" s="8">
        <v>0</v>
      </c>
      <c r="AN135" s="7" t="s">
        <v>85</v>
      </c>
      <c r="AO135" s="7" t="s">
        <v>85</v>
      </c>
      <c r="AP135" s="8">
        <v>0</v>
      </c>
      <c r="AQ135" s="7" t="s">
        <v>85</v>
      </c>
      <c r="AR135" s="8">
        <v>0</v>
      </c>
      <c r="AS135" s="10">
        <v>0</v>
      </c>
      <c r="AT135" s="6"/>
      <c r="AU135" s="6"/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1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J135" s="51" t="s">
        <v>1352</v>
      </c>
    </row>
    <row r="136" spans="1:62" x14ac:dyDescent="0.25">
      <c r="A136" s="16" t="s">
        <v>667</v>
      </c>
      <c r="B136" s="16" t="s">
        <v>477</v>
      </c>
      <c r="C136" s="17"/>
      <c r="D136" s="17" t="s">
        <v>31</v>
      </c>
      <c r="E136" s="17" t="s">
        <v>41</v>
      </c>
      <c r="F136" s="24">
        <v>0</v>
      </c>
      <c r="G136" s="17" t="s">
        <v>28</v>
      </c>
      <c r="H136" s="17" t="s">
        <v>48</v>
      </c>
      <c r="I136" s="13" t="s">
        <v>48</v>
      </c>
      <c r="J136" s="17" t="s">
        <v>58</v>
      </c>
      <c r="K136" s="17" t="s">
        <v>47</v>
      </c>
      <c r="L136" s="13" t="s">
        <v>47</v>
      </c>
      <c r="M136" s="17" t="s">
        <v>7</v>
      </c>
      <c r="N136" s="17" t="s">
        <v>49</v>
      </c>
      <c r="O136" s="13" t="s">
        <v>49</v>
      </c>
      <c r="P136" s="17" t="s">
        <v>114</v>
      </c>
      <c r="Q136" s="17" t="s">
        <v>43</v>
      </c>
      <c r="R136" s="13" t="s">
        <v>43</v>
      </c>
      <c r="S136" s="17" t="s">
        <v>17</v>
      </c>
      <c r="T136" s="17" t="s">
        <v>50</v>
      </c>
      <c r="U136" s="13" t="s">
        <v>50</v>
      </c>
      <c r="V136" s="17" t="s">
        <v>9</v>
      </c>
      <c r="W136" s="17" t="s">
        <v>37</v>
      </c>
      <c r="X136" s="13" t="s">
        <v>37</v>
      </c>
      <c r="Y136" s="17" t="s">
        <v>12</v>
      </c>
      <c r="Z136" s="17" t="s">
        <v>46</v>
      </c>
      <c r="AA136" s="13">
        <v>0</v>
      </c>
      <c r="AB136" s="17" t="s">
        <v>55</v>
      </c>
      <c r="AC136" s="17" t="s">
        <v>38</v>
      </c>
      <c r="AD136" s="13" t="s">
        <v>38</v>
      </c>
      <c r="AE136" s="17" t="s">
        <v>4</v>
      </c>
      <c r="AF136" s="17" t="s">
        <v>45</v>
      </c>
      <c r="AG136" s="13">
        <v>0</v>
      </c>
      <c r="AH136" s="17" t="s">
        <v>14</v>
      </c>
      <c r="AI136" s="17" t="s">
        <v>29</v>
      </c>
      <c r="AJ136" s="13" t="s">
        <v>29</v>
      </c>
      <c r="AK136" s="17" t="s">
        <v>26</v>
      </c>
      <c r="AL136" s="17" t="s">
        <v>39</v>
      </c>
      <c r="AM136" s="13">
        <v>0</v>
      </c>
      <c r="AN136" s="17" t="s">
        <v>33</v>
      </c>
      <c r="AO136" s="17" t="s">
        <v>27</v>
      </c>
      <c r="AP136" s="13">
        <v>0</v>
      </c>
      <c r="AQ136" s="17" t="s">
        <v>50</v>
      </c>
      <c r="AR136" s="13">
        <v>7</v>
      </c>
      <c r="AS136" s="15">
        <v>67</v>
      </c>
      <c r="AT136" s="11"/>
      <c r="AU136" s="11"/>
      <c r="AV136" s="11">
        <v>1</v>
      </c>
      <c r="AW136" s="11">
        <v>1</v>
      </c>
      <c r="AX136" s="11">
        <v>1</v>
      </c>
      <c r="AY136" s="11">
        <v>1</v>
      </c>
      <c r="AZ136" s="11">
        <v>1</v>
      </c>
      <c r="BA136" s="11">
        <v>1</v>
      </c>
      <c r="BB136" s="11">
        <v>1</v>
      </c>
      <c r="BC136" s="11">
        <v>1</v>
      </c>
      <c r="BD136" s="11">
        <v>1</v>
      </c>
      <c r="BE136" s="11">
        <v>1</v>
      </c>
      <c r="BF136" s="11">
        <v>1</v>
      </c>
      <c r="BG136" s="11">
        <v>1</v>
      </c>
      <c r="BH136" s="11">
        <v>1</v>
      </c>
    </row>
    <row r="137" spans="1:62" x14ac:dyDescent="0.25">
      <c r="A137" s="11" t="s">
        <v>668</v>
      </c>
      <c r="B137" s="11" t="s">
        <v>482</v>
      </c>
      <c r="C137" s="12"/>
      <c r="D137" s="12" t="s">
        <v>63</v>
      </c>
      <c r="E137" s="12" t="s">
        <v>47</v>
      </c>
      <c r="F137" s="13" t="s">
        <v>47</v>
      </c>
      <c r="G137" s="12" t="s">
        <v>28</v>
      </c>
      <c r="H137" s="12" t="s">
        <v>39</v>
      </c>
      <c r="I137" s="13" t="s">
        <v>39</v>
      </c>
      <c r="J137" s="12" t="s">
        <v>58</v>
      </c>
      <c r="K137" s="12" t="s">
        <v>27</v>
      </c>
      <c r="L137" s="13" t="s">
        <v>27</v>
      </c>
      <c r="M137" s="12" t="s">
        <v>7</v>
      </c>
      <c r="N137" s="12" t="s">
        <v>48</v>
      </c>
      <c r="O137" s="13" t="s">
        <v>48</v>
      </c>
      <c r="P137" s="12" t="s">
        <v>114</v>
      </c>
      <c r="Q137" s="12" t="s">
        <v>43</v>
      </c>
      <c r="R137" s="13" t="s">
        <v>43</v>
      </c>
      <c r="S137" s="12" t="s">
        <v>17</v>
      </c>
      <c r="T137" s="12" t="s">
        <v>29</v>
      </c>
      <c r="U137" s="13" t="s">
        <v>29</v>
      </c>
      <c r="V137" s="12" t="s">
        <v>9</v>
      </c>
      <c r="W137" s="12" t="s">
        <v>41</v>
      </c>
      <c r="X137" s="13" t="s">
        <v>41</v>
      </c>
      <c r="Y137" s="12" t="s">
        <v>12</v>
      </c>
      <c r="Z137" s="12" t="s">
        <v>49</v>
      </c>
      <c r="AA137" s="13">
        <v>0</v>
      </c>
      <c r="AB137" s="12" t="s">
        <v>55</v>
      </c>
      <c r="AC137" s="12" t="s">
        <v>46</v>
      </c>
      <c r="AD137" s="13" t="s">
        <v>46</v>
      </c>
      <c r="AE137" s="12" t="s">
        <v>4</v>
      </c>
      <c r="AF137" s="12" t="s">
        <v>37</v>
      </c>
      <c r="AG137" s="13">
        <v>0</v>
      </c>
      <c r="AH137" s="12" t="s">
        <v>11</v>
      </c>
      <c r="AI137" s="12" t="s">
        <v>50</v>
      </c>
      <c r="AJ137" s="13">
        <v>0</v>
      </c>
      <c r="AK137" s="12" t="s">
        <v>26</v>
      </c>
      <c r="AL137" s="12" t="s">
        <v>45</v>
      </c>
      <c r="AM137" s="13">
        <v>0</v>
      </c>
      <c r="AN137" s="12" t="s">
        <v>33</v>
      </c>
      <c r="AO137" s="12" t="s">
        <v>38</v>
      </c>
      <c r="AP137" s="13">
        <v>0</v>
      </c>
      <c r="AQ137" s="12" t="s">
        <v>50</v>
      </c>
      <c r="AR137" s="13">
        <v>7</v>
      </c>
      <c r="AS137" s="15">
        <v>66</v>
      </c>
      <c r="AT137" s="11"/>
      <c r="AU137" s="11"/>
      <c r="AV137" s="11">
        <v>1</v>
      </c>
      <c r="AW137" s="11">
        <v>1</v>
      </c>
      <c r="AX137" s="11">
        <v>1</v>
      </c>
      <c r="AY137" s="11">
        <v>1</v>
      </c>
      <c r="AZ137" s="11">
        <v>1</v>
      </c>
      <c r="BA137" s="11">
        <v>1</v>
      </c>
      <c r="BB137" s="11">
        <v>1</v>
      </c>
      <c r="BC137" s="11">
        <v>1</v>
      </c>
      <c r="BD137" s="11">
        <v>1</v>
      </c>
      <c r="BE137" s="11">
        <v>1</v>
      </c>
      <c r="BF137" s="11">
        <v>1</v>
      </c>
      <c r="BG137" s="11">
        <v>1</v>
      </c>
      <c r="BH137" s="11">
        <v>1</v>
      </c>
    </row>
    <row r="138" spans="1:62" x14ac:dyDescent="0.25">
      <c r="A138" s="11" t="s">
        <v>669</v>
      </c>
      <c r="B138" s="11" t="s">
        <v>486</v>
      </c>
      <c r="C138" s="12"/>
      <c r="D138" s="12" t="s">
        <v>31</v>
      </c>
      <c r="E138" s="12" t="s">
        <v>45</v>
      </c>
      <c r="F138" s="13">
        <v>0</v>
      </c>
      <c r="G138" s="12" t="s">
        <v>28</v>
      </c>
      <c r="H138" s="12" t="s">
        <v>27</v>
      </c>
      <c r="I138" s="13" t="s">
        <v>27</v>
      </c>
      <c r="J138" s="12" t="s">
        <v>58</v>
      </c>
      <c r="K138" s="12" t="s">
        <v>39</v>
      </c>
      <c r="L138" s="13" t="s">
        <v>39</v>
      </c>
      <c r="M138" s="12" t="s">
        <v>6</v>
      </c>
      <c r="N138" s="12" t="s">
        <v>37</v>
      </c>
      <c r="O138" s="13">
        <v>0</v>
      </c>
      <c r="P138" s="12" t="s">
        <v>114</v>
      </c>
      <c r="Q138" s="12" t="s">
        <v>29</v>
      </c>
      <c r="R138" s="13" t="s">
        <v>29</v>
      </c>
      <c r="S138" s="12" t="s">
        <v>17</v>
      </c>
      <c r="T138" s="12" t="s">
        <v>47</v>
      </c>
      <c r="U138" s="13" t="s">
        <v>47</v>
      </c>
      <c r="V138" s="12" t="s">
        <v>9</v>
      </c>
      <c r="W138" s="12" t="s">
        <v>43</v>
      </c>
      <c r="X138" s="13" t="s">
        <v>43</v>
      </c>
      <c r="Y138" s="12" t="s">
        <v>12</v>
      </c>
      <c r="Z138" s="12" t="s">
        <v>46</v>
      </c>
      <c r="AA138" s="13">
        <v>0</v>
      </c>
      <c r="AB138" s="12" t="s">
        <v>55</v>
      </c>
      <c r="AC138" s="12" t="s">
        <v>38</v>
      </c>
      <c r="AD138" s="13" t="s">
        <v>38</v>
      </c>
      <c r="AE138" s="12" t="s">
        <v>13</v>
      </c>
      <c r="AF138" s="12" t="s">
        <v>50</v>
      </c>
      <c r="AG138" s="13" t="s">
        <v>50</v>
      </c>
      <c r="AH138" s="12" t="s">
        <v>11</v>
      </c>
      <c r="AI138" s="12" t="s">
        <v>41</v>
      </c>
      <c r="AJ138" s="13">
        <v>0</v>
      </c>
      <c r="AK138" s="12" t="s">
        <v>26</v>
      </c>
      <c r="AL138" s="12" t="s">
        <v>48</v>
      </c>
      <c r="AM138" s="13">
        <v>0</v>
      </c>
      <c r="AN138" s="12" t="s">
        <v>33</v>
      </c>
      <c r="AO138" s="12" t="s">
        <v>49</v>
      </c>
      <c r="AP138" s="13">
        <v>0</v>
      </c>
      <c r="AQ138" s="12" t="s">
        <v>50</v>
      </c>
      <c r="AR138" s="13">
        <v>7</v>
      </c>
      <c r="AS138" s="15">
        <v>52</v>
      </c>
      <c r="AT138" s="11"/>
      <c r="AU138" s="11"/>
      <c r="AV138" s="11">
        <v>1</v>
      </c>
      <c r="AW138" s="11">
        <v>1</v>
      </c>
      <c r="AX138" s="11">
        <v>1</v>
      </c>
      <c r="AY138" s="11">
        <v>1</v>
      </c>
      <c r="AZ138" s="11">
        <v>1</v>
      </c>
      <c r="BA138" s="11">
        <v>1</v>
      </c>
      <c r="BB138" s="11">
        <v>1</v>
      </c>
      <c r="BC138" s="11">
        <v>1</v>
      </c>
      <c r="BD138" s="11">
        <v>1</v>
      </c>
      <c r="BE138" s="11">
        <v>1</v>
      </c>
      <c r="BF138" s="11">
        <v>1</v>
      </c>
      <c r="BG138" s="11">
        <v>1</v>
      </c>
      <c r="BH138" s="11">
        <v>1</v>
      </c>
    </row>
    <row r="139" spans="1:62" x14ac:dyDescent="0.25">
      <c r="A139" s="11" t="s">
        <v>670</v>
      </c>
      <c r="B139" s="11" t="s">
        <v>493</v>
      </c>
      <c r="C139" s="12"/>
      <c r="D139" s="12" t="s">
        <v>31</v>
      </c>
      <c r="E139" s="12" t="s">
        <v>41</v>
      </c>
      <c r="F139" s="13">
        <v>0</v>
      </c>
      <c r="G139" s="12" t="s">
        <v>15</v>
      </c>
      <c r="H139" s="12" t="s">
        <v>27</v>
      </c>
      <c r="I139" s="13">
        <v>0</v>
      </c>
      <c r="J139" s="12" t="s">
        <v>58</v>
      </c>
      <c r="K139" s="12" t="s">
        <v>47</v>
      </c>
      <c r="L139" s="13" t="s">
        <v>47</v>
      </c>
      <c r="M139" s="12" t="s">
        <v>7</v>
      </c>
      <c r="N139" s="12" t="s">
        <v>48</v>
      </c>
      <c r="O139" s="13" t="s">
        <v>48</v>
      </c>
      <c r="P139" s="12" t="s">
        <v>114</v>
      </c>
      <c r="Q139" s="12" t="s">
        <v>38</v>
      </c>
      <c r="R139" s="13" t="s">
        <v>38</v>
      </c>
      <c r="S139" s="12" t="s">
        <v>17</v>
      </c>
      <c r="T139" s="12" t="s">
        <v>37</v>
      </c>
      <c r="U139" s="13" t="s">
        <v>37</v>
      </c>
      <c r="V139" s="12" t="s">
        <v>62</v>
      </c>
      <c r="W139" s="12" t="s">
        <v>50</v>
      </c>
      <c r="X139" s="13">
        <v>0</v>
      </c>
      <c r="Y139" s="12" t="s">
        <v>12</v>
      </c>
      <c r="Z139" s="12" t="s">
        <v>43</v>
      </c>
      <c r="AA139" s="13">
        <v>0</v>
      </c>
      <c r="AB139" s="12" t="s">
        <v>55</v>
      </c>
      <c r="AC139" s="12" t="s">
        <v>46</v>
      </c>
      <c r="AD139" s="13" t="s">
        <v>46</v>
      </c>
      <c r="AE139" s="12" t="s">
        <v>4</v>
      </c>
      <c r="AF139" s="12" t="s">
        <v>29</v>
      </c>
      <c r="AG139" s="13">
        <v>0</v>
      </c>
      <c r="AH139" s="12" t="s">
        <v>14</v>
      </c>
      <c r="AI139" s="12" t="s">
        <v>49</v>
      </c>
      <c r="AJ139" s="13" t="s">
        <v>49</v>
      </c>
      <c r="AK139" s="12" t="s">
        <v>26</v>
      </c>
      <c r="AL139" s="12" t="s">
        <v>45</v>
      </c>
      <c r="AM139" s="13">
        <v>0</v>
      </c>
      <c r="AN139" s="12" t="s">
        <v>32</v>
      </c>
      <c r="AO139" s="12" t="s">
        <v>39</v>
      </c>
      <c r="AP139" s="13" t="s">
        <v>39</v>
      </c>
      <c r="AQ139" s="12" t="s">
        <v>50</v>
      </c>
      <c r="AR139" s="13">
        <v>7</v>
      </c>
      <c r="AS139" s="15">
        <v>60</v>
      </c>
      <c r="AT139" s="11"/>
      <c r="AU139" s="11"/>
      <c r="AV139" s="11">
        <v>1</v>
      </c>
      <c r="AW139" s="11">
        <v>1</v>
      </c>
      <c r="AX139" s="11">
        <v>1</v>
      </c>
      <c r="AY139" s="11">
        <v>1</v>
      </c>
      <c r="AZ139" s="11">
        <v>1</v>
      </c>
      <c r="BA139" s="11">
        <v>1</v>
      </c>
      <c r="BB139" s="11">
        <v>1</v>
      </c>
      <c r="BC139" s="11">
        <v>1</v>
      </c>
      <c r="BD139" s="11">
        <v>1</v>
      </c>
      <c r="BE139" s="11">
        <v>1</v>
      </c>
      <c r="BF139" s="11">
        <v>1</v>
      </c>
      <c r="BG139" s="11">
        <v>1</v>
      </c>
      <c r="BH139" s="11">
        <v>1</v>
      </c>
    </row>
    <row r="140" spans="1:62" x14ac:dyDescent="0.25">
      <c r="A140" s="11" t="s">
        <v>671</v>
      </c>
      <c r="B140" s="11" t="s">
        <v>497</v>
      </c>
      <c r="C140" s="12"/>
      <c r="D140" s="12" t="s">
        <v>31</v>
      </c>
      <c r="E140" s="12" t="s">
        <v>48</v>
      </c>
      <c r="F140" s="13">
        <v>0</v>
      </c>
      <c r="G140" s="12" t="s">
        <v>28</v>
      </c>
      <c r="H140" s="12" t="s">
        <v>39</v>
      </c>
      <c r="I140" s="13" t="s">
        <v>39</v>
      </c>
      <c r="J140" s="12" t="s">
        <v>58</v>
      </c>
      <c r="K140" s="12" t="s">
        <v>47</v>
      </c>
      <c r="L140" s="13" t="s">
        <v>47</v>
      </c>
      <c r="M140" s="12" t="s">
        <v>7</v>
      </c>
      <c r="N140" s="12" t="s">
        <v>29</v>
      </c>
      <c r="O140" s="13" t="s">
        <v>29</v>
      </c>
      <c r="P140" s="12" t="s">
        <v>114</v>
      </c>
      <c r="Q140" s="12" t="s">
        <v>46</v>
      </c>
      <c r="R140" s="13" t="s">
        <v>46</v>
      </c>
      <c r="S140" s="12" t="s">
        <v>17</v>
      </c>
      <c r="T140" s="12" t="s">
        <v>45</v>
      </c>
      <c r="U140" s="13" t="s">
        <v>45</v>
      </c>
      <c r="V140" s="12" t="s">
        <v>62</v>
      </c>
      <c r="W140" s="12" t="s">
        <v>27</v>
      </c>
      <c r="X140" s="13">
        <v>0</v>
      </c>
      <c r="Y140" s="12" t="s">
        <v>12</v>
      </c>
      <c r="Z140" s="12" t="s">
        <v>43</v>
      </c>
      <c r="AA140" s="13">
        <v>0</v>
      </c>
      <c r="AB140" s="12" t="s">
        <v>55</v>
      </c>
      <c r="AC140" s="12" t="s">
        <v>38</v>
      </c>
      <c r="AD140" s="13" t="s">
        <v>38</v>
      </c>
      <c r="AE140" s="12" t="s">
        <v>4</v>
      </c>
      <c r="AF140" s="12" t="s">
        <v>49</v>
      </c>
      <c r="AG140" s="13">
        <v>0</v>
      </c>
      <c r="AH140" s="12" t="s">
        <v>14</v>
      </c>
      <c r="AI140" s="12" t="s">
        <v>50</v>
      </c>
      <c r="AJ140" s="13" t="s">
        <v>50</v>
      </c>
      <c r="AK140" s="12" t="s">
        <v>26</v>
      </c>
      <c r="AL140" s="12" t="s">
        <v>41</v>
      </c>
      <c r="AM140" s="13">
        <v>0</v>
      </c>
      <c r="AN140" s="12" t="s">
        <v>33</v>
      </c>
      <c r="AO140" s="12" t="s">
        <v>37</v>
      </c>
      <c r="AP140" s="13">
        <v>0</v>
      </c>
      <c r="AQ140" s="12" t="s">
        <v>50</v>
      </c>
      <c r="AR140" s="13">
        <v>7</v>
      </c>
      <c r="AS140" s="15">
        <v>52</v>
      </c>
      <c r="AT140" s="11"/>
      <c r="AU140" s="11"/>
      <c r="AV140" s="11">
        <v>1</v>
      </c>
      <c r="AW140" s="11">
        <v>1</v>
      </c>
      <c r="AX140" s="11">
        <v>1</v>
      </c>
      <c r="AY140" s="11">
        <v>1</v>
      </c>
      <c r="AZ140" s="11">
        <v>1</v>
      </c>
      <c r="BA140" s="11">
        <v>1</v>
      </c>
      <c r="BB140" s="11">
        <v>1</v>
      </c>
      <c r="BC140" s="11">
        <v>1</v>
      </c>
      <c r="BD140" s="11">
        <v>1</v>
      </c>
      <c r="BE140" s="11">
        <v>1</v>
      </c>
      <c r="BF140" s="11">
        <v>1</v>
      </c>
      <c r="BG140" s="11">
        <v>1</v>
      </c>
      <c r="BH140" s="11">
        <v>1</v>
      </c>
    </row>
    <row r="141" spans="1:62" x14ac:dyDescent="0.25">
      <c r="A141" s="11" t="s">
        <v>672</v>
      </c>
      <c r="B141" s="11" t="s">
        <v>499</v>
      </c>
      <c r="C141" s="12"/>
      <c r="D141" s="12" t="s">
        <v>31</v>
      </c>
      <c r="E141" s="12" t="s">
        <v>39</v>
      </c>
      <c r="F141" s="13">
        <v>0</v>
      </c>
      <c r="G141" s="12" t="s">
        <v>28</v>
      </c>
      <c r="H141" s="12" t="s">
        <v>41</v>
      </c>
      <c r="I141" s="13" t="s">
        <v>41</v>
      </c>
      <c r="J141" s="12" t="s">
        <v>30</v>
      </c>
      <c r="K141" s="12" t="s">
        <v>27</v>
      </c>
      <c r="L141" s="13">
        <v>0</v>
      </c>
      <c r="M141" s="12" t="s">
        <v>7</v>
      </c>
      <c r="N141" s="12" t="s">
        <v>47</v>
      </c>
      <c r="O141" s="13" t="s">
        <v>47</v>
      </c>
      <c r="P141" s="12" t="s">
        <v>114</v>
      </c>
      <c r="Q141" s="12" t="s">
        <v>48</v>
      </c>
      <c r="R141" s="13" t="s">
        <v>48</v>
      </c>
      <c r="S141" s="12" t="s">
        <v>17</v>
      </c>
      <c r="T141" s="12" t="s">
        <v>45</v>
      </c>
      <c r="U141" s="13" t="s">
        <v>45</v>
      </c>
      <c r="V141" s="12" t="s">
        <v>62</v>
      </c>
      <c r="W141" s="12" t="s">
        <v>37</v>
      </c>
      <c r="X141" s="13">
        <v>0</v>
      </c>
      <c r="Y141" s="12" t="s">
        <v>12</v>
      </c>
      <c r="Z141" s="12" t="s">
        <v>43</v>
      </c>
      <c r="AA141" s="13">
        <v>0</v>
      </c>
      <c r="AB141" s="12" t="s">
        <v>55</v>
      </c>
      <c r="AC141" s="12" t="s">
        <v>46</v>
      </c>
      <c r="AD141" s="13" t="s">
        <v>46</v>
      </c>
      <c r="AE141" s="12" t="s">
        <v>13</v>
      </c>
      <c r="AF141" s="12" t="s">
        <v>49</v>
      </c>
      <c r="AG141" s="13" t="s">
        <v>49</v>
      </c>
      <c r="AH141" s="12" t="s">
        <v>14</v>
      </c>
      <c r="AI141" s="12" t="s">
        <v>29</v>
      </c>
      <c r="AJ141" s="13" t="s">
        <v>29</v>
      </c>
      <c r="AK141" s="12" t="s">
        <v>26</v>
      </c>
      <c r="AL141" s="12" t="s">
        <v>38</v>
      </c>
      <c r="AM141" s="13">
        <v>0</v>
      </c>
      <c r="AN141" s="12" t="s">
        <v>32</v>
      </c>
      <c r="AO141" s="12" t="s">
        <v>50</v>
      </c>
      <c r="AP141" s="13" t="s">
        <v>50</v>
      </c>
      <c r="AQ141" s="12" t="s">
        <v>20</v>
      </c>
      <c r="AR141" s="13">
        <v>0</v>
      </c>
      <c r="AS141" s="15">
        <v>53</v>
      </c>
      <c r="AT141" s="11"/>
      <c r="AU141" s="11"/>
      <c r="AV141" s="11">
        <v>1</v>
      </c>
      <c r="AW141" s="11">
        <v>1</v>
      </c>
      <c r="AX141" s="11">
        <v>1</v>
      </c>
      <c r="AY141" s="11">
        <v>1</v>
      </c>
      <c r="AZ141" s="11">
        <v>1</v>
      </c>
      <c r="BA141" s="11">
        <v>1</v>
      </c>
      <c r="BB141" s="11">
        <v>1</v>
      </c>
      <c r="BC141" s="11">
        <v>1</v>
      </c>
      <c r="BD141" s="11">
        <v>1</v>
      </c>
      <c r="BE141" s="11">
        <v>1</v>
      </c>
      <c r="BF141" s="11">
        <v>1</v>
      </c>
      <c r="BG141" s="11">
        <v>1</v>
      </c>
      <c r="BH141" s="11">
        <v>1</v>
      </c>
    </row>
    <row r="142" spans="1:62" x14ac:dyDescent="0.25">
      <c r="A142" s="11" t="s">
        <v>673</v>
      </c>
      <c r="B142" s="11" t="s">
        <v>501</v>
      </c>
      <c r="C142" s="12"/>
      <c r="D142" s="12" t="s">
        <v>31</v>
      </c>
      <c r="E142" s="12" t="s">
        <v>27</v>
      </c>
      <c r="F142" s="13">
        <v>0</v>
      </c>
      <c r="G142" s="12" t="s">
        <v>28</v>
      </c>
      <c r="H142" s="12" t="s">
        <v>49</v>
      </c>
      <c r="I142" s="13" t="s">
        <v>49</v>
      </c>
      <c r="J142" s="12" t="s">
        <v>58</v>
      </c>
      <c r="K142" s="12" t="s">
        <v>50</v>
      </c>
      <c r="L142" s="13" t="s">
        <v>50</v>
      </c>
      <c r="M142" s="12" t="s">
        <v>7</v>
      </c>
      <c r="N142" s="12" t="s">
        <v>37</v>
      </c>
      <c r="O142" s="13" t="s">
        <v>37</v>
      </c>
      <c r="P142" s="12" t="s">
        <v>114</v>
      </c>
      <c r="Q142" s="12" t="s">
        <v>46</v>
      </c>
      <c r="R142" s="13" t="s">
        <v>46</v>
      </c>
      <c r="S142" s="12" t="s">
        <v>17</v>
      </c>
      <c r="T142" s="12" t="s">
        <v>47</v>
      </c>
      <c r="U142" s="13" t="s">
        <v>47</v>
      </c>
      <c r="V142" s="12" t="s">
        <v>9</v>
      </c>
      <c r="W142" s="12" t="s">
        <v>48</v>
      </c>
      <c r="X142" s="13" t="s">
        <v>48</v>
      </c>
      <c r="Y142" s="12" t="s">
        <v>12</v>
      </c>
      <c r="Z142" s="12" t="s">
        <v>43</v>
      </c>
      <c r="AA142" s="13">
        <v>0</v>
      </c>
      <c r="AB142" s="12" t="s">
        <v>55</v>
      </c>
      <c r="AC142" s="12" t="s">
        <v>38</v>
      </c>
      <c r="AD142" s="13" t="s">
        <v>38</v>
      </c>
      <c r="AE142" s="12" t="s">
        <v>4</v>
      </c>
      <c r="AF142" s="12" t="s">
        <v>39</v>
      </c>
      <c r="AG142" s="13">
        <v>0</v>
      </c>
      <c r="AH142" s="12" t="s">
        <v>14</v>
      </c>
      <c r="AI142" s="12" t="s">
        <v>29</v>
      </c>
      <c r="AJ142" s="13" t="s">
        <v>29</v>
      </c>
      <c r="AK142" s="12" t="s">
        <v>26</v>
      </c>
      <c r="AL142" s="12" t="s">
        <v>45</v>
      </c>
      <c r="AM142" s="13">
        <v>0</v>
      </c>
      <c r="AN142" s="12" t="s">
        <v>33</v>
      </c>
      <c r="AO142" s="12" t="s">
        <v>41</v>
      </c>
      <c r="AP142" s="13">
        <v>0</v>
      </c>
      <c r="AQ142" s="12" t="s">
        <v>50</v>
      </c>
      <c r="AR142" s="13">
        <v>7</v>
      </c>
      <c r="AS142" s="15">
        <v>68</v>
      </c>
      <c r="AT142" s="11"/>
      <c r="AU142" s="11"/>
      <c r="AV142" s="11">
        <v>1</v>
      </c>
      <c r="AW142" s="11">
        <v>1</v>
      </c>
      <c r="AX142" s="11">
        <v>1</v>
      </c>
      <c r="AY142" s="11">
        <v>1</v>
      </c>
      <c r="AZ142" s="11">
        <v>1</v>
      </c>
      <c r="BA142" s="11">
        <v>1</v>
      </c>
      <c r="BB142" s="11">
        <v>1</v>
      </c>
      <c r="BC142" s="11">
        <v>1</v>
      </c>
      <c r="BD142" s="11">
        <v>1</v>
      </c>
      <c r="BE142" s="11">
        <v>1</v>
      </c>
      <c r="BF142" s="11">
        <v>1</v>
      </c>
      <c r="BG142" s="11">
        <v>1</v>
      </c>
      <c r="BH142" s="11">
        <v>1</v>
      </c>
    </row>
    <row r="143" spans="1:62" s="52" customFormat="1" x14ac:dyDescent="0.25">
      <c r="A143" s="16" t="s">
        <v>674</v>
      </c>
      <c r="B143" s="16" t="s">
        <v>503</v>
      </c>
      <c r="C143" s="54" t="s">
        <v>24</v>
      </c>
      <c r="D143" s="17" t="s">
        <v>63</v>
      </c>
      <c r="E143" s="17" t="s">
        <v>41</v>
      </c>
      <c r="F143" s="18">
        <v>0</v>
      </c>
      <c r="G143" s="17" t="s">
        <v>28</v>
      </c>
      <c r="H143" s="17" t="s">
        <v>45</v>
      </c>
      <c r="I143" s="13" t="s">
        <v>45</v>
      </c>
      <c r="J143" s="17" t="s">
        <v>30</v>
      </c>
      <c r="K143" s="17" t="s">
        <v>39</v>
      </c>
      <c r="L143" s="13">
        <v>0</v>
      </c>
      <c r="M143" s="54" t="s">
        <v>7</v>
      </c>
      <c r="N143" s="54">
        <v>2</v>
      </c>
      <c r="O143" s="54">
        <v>2</v>
      </c>
      <c r="P143" s="17" t="s">
        <v>114</v>
      </c>
      <c r="Q143" s="17" t="s">
        <v>29</v>
      </c>
      <c r="R143" s="13" t="s">
        <v>29</v>
      </c>
      <c r="S143" s="17" t="s">
        <v>17</v>
      </c>
      <c r="T143" s="17" t="s">
        <v>46</v>
      </c>
      <c r="U143" s="13" t="s">
        <v>46</v>
      </c>
      <c r="V143" s="54" t="s">
        <v>9</v>
      </c>
      <c r="W143" s="54" t="s">
        <v>49</v>
      </c>
      <c r="X143" s="54" t="s">
        <v>49</v>
      </c>
      <c r="Y143" s="17" t="s">
        <v>12</v>
      </c>
      <c r="Z143" s="17" t="s">
        <v>38</v>
      </c>
      <c r="AA143" s="13">
        <v>0</v>
      </c>
      <c r="AB143" s="17" t="s">
        <v>55</v>
      </c>
      <c r="AC143" s="17" t="s">
        <v>43</v>
      </c>
      <c r="AD143" s="13" t="s">
        <v>43</v>
      </c>
      <c r="AE143" s="17" t="s">
        <v>4</v>
      </c>
      <c r="AF143" s="17" t="s">
        <v>48</v>
      </c>
      <c r="AG143" s="13">
        <v>0</v>
      </c>
      <c r="AH143" s="17" t="s">
        <v>14</v>
      </c>
      <c r="AI143" s="17" t="s">
        <v>50</v>
      </c>
      <c r="AJ143" s="13" t="s">
        <v>50</v>
      </c>
      <c r="AK143" s="17" t="s">
        <v>26</v>
      </c>
      <c r="AL143" s="17" t="s">
        <v>27</v>
      </c>
      <c r="AM143" s="13">
        <v>0</v>
      </c>
      <c r="AN143" s="17" t="s">
        <v>33</v>
      </c>
      <c r="AO143" s="17" t="s">
        <v>37</v>
      </c>
      <c r="AP143" s="13">
        <v>0</v>
      </c>
      <c r="AQ143" s="17" t="s">
        <v>20</v>
      </c>
      <c r="AR143" s="13">
        <v>0</v>
      </c>
      <c r="AS143" s="15">
        <v>48</v>
      </c>
      <c r="AT143" s="11"/>
      <c r="AU143" s="11"/>
      <c r="AV143" s="11">
        <v>1</v>
      </c>
      <c r="AW143" s="55">
        <v>0</v>
      </c>
      <c r="AX143" s="11">
        <v>1</v>
      </c>
      <c r="AY143" s="11">
        <v>1</v>
      </c>
      <c r="AZ143" s="11">
        <v>1</v>
      </c>
      <c r="BA143" s="11">
        <v>1</v>
      </c>
      <c r="BB143" s="11">
        <v>1</v>
      </c>
      <c r="BC143" s="55">
        <v>2</v>
      </c>
      <c r="BD143" s="11">
        <v>1</v>
      </c>
      <c r="BE143" s="11">
        <v>1</v>
      </c>
      <c r="BF143" s="11">
        <v>1</v>
      </c>
      <c r="BG143" s="11">
        <v>1</v>
      </c>
      <c r="BH143" s="11">
        <v>1</v>
      </c>
      <c r="BJ143" s="1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5"/>
  <sheetViews>
    <sheetView topLeftCell="AD50" workbookViewId="0">
      <selection activeCell="BH71" sqref="BH71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7109375" bestFit="1" customWidth="1"/>
    <col min="5" max="5" width="3" bestFit="1" customWidth="1"/>
    <col min="6" max="6" width="7.7109375" bestFit="1" customWidth="1"/>
    <col min="7" max="7" width="8.85546875" bestFit="1" customWidth="1"/>
    <col min="8" max="8" width="3" bestFit="1" customWidth="1"/>
    <col min="9" max="9" width="8.85546875" bestFit="1" customWidth="1"/>
    <col min="10" max="10" width="9" bestFit="1" customWidth="1"/>
    <col min="11" max="11" width="3" bestFit="1" customWidth="1"/>
    <col min="12" max="12" width="9" bestFit="1" customWidth="1"/>
    <col min="13" max="13" width="5.5703125" bestFit="1" customWidth="1"/>
    <col min="14" max="14" width="3" bestFit="1" customWidth="1"/>
    <col min="15" max="15" width="4.7109375" bestFit="1" customWidth="1"/>
    <col min="16" max="16" width="7.28515625" bestFit="1" customWidth="1"/>
    <col min="17" max="17" width="3" bestFit="1" customWidth="1"/>
    <col min="18" max="18" width="5.42578125" bestFit="1" customWidth="1"/>
    <col min="19" max="19" width="8.28515625" bestFit="1" customWidth="1"/>
    <col min="20" max="20" width="3" bestFit="1" customWidth="1"/>
    <col min="21" max="21" width="8.28515625" bestFit="1" customWidth="1"/>
    <col min="22" max="22" width="11" bestFit="1" customWidth="1"/>
    <col min="23" max="23" width="3" bestFit="1" customWidth="1"/>
    <col min="24" max="24" width="6.28515625" bestFit="1" customWidth="1"/>
    <col min="25" max="25" width="7.5703125" bestFit="1" customWidth="1"/>
    <col min="26" max="26" width="3" bestFit="1" customWidth="1"/>
    <col min="27" max="28" width="6.5703125" bestFit="1" customWidth="1"/>
    <col min="29" max="29" width="3" bestFit="1" customWidth="1"/>
    <col min="30" max="30" width="6.5703125" bestFit="1" customWidth="1"/>
    <col min="31" max="31" width="7.5703125" bestFit="1" customWidth="1"/>
    <col min="32" max="32" width="3" bestFit="1" customWidth="1"/>
    <col min="33" max="33" width="7.5703125" bestFit="1" customWidth="1"/>
    <col min="35" max="35" width="3" bestFit="1" customWidth="1"/>
    <col min="36" max="36" width="8" bestFit="1" customWidth="1"/>
    <col min="37" max="37" width="8.7109375" bestFit="1" customWidth="1"/>
    <col min="38" max="38" width="3" bestFit="1" customWidth="1"/>
    <col min="39" max="39" width="8.7109375" bestFit="1" customWidth="1"/>
    <col min="40" max="40" width="6.5703125" bestFit="1" customWidth="1"/>
    <col min="41" max="41" width="3" bestFit="1" customWidth="1"/>
    <col min="42" max="42" width="5.7109375" bestFit="1" customWidth="1"/>
    <col min="43" max="43" width="7.85546875" bestFit="1" customWidth="1"/>
    <col min="44" max="44" width="3" bestFit="1" customWidth="1"/>
    <col min="45" max="45" width="7.85546875" bestFit="1" customWidth="1"/>
    <col min="46" max="46" width="9.7109375" bestFit="1" customWidth="1"/>
    <col min="47" max="47" width="3" bestFit="1" customWidth="1"/>
    <col min="48" max="48" width="9.7109375" bestFit="1" customWidth="1"/>
    <col min="49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51" bestFit="1" customWidth="1"/>
  </cols>
  <sheetData>
    <row r="1" spans="1:70" x14ac:dyDescent="0.25">
      <c r="A1" s="11"/>
      <c r="B1" s="11"/>
      <c r="C1" s="12" t="s">
        <v>1</v>
      </c>
      <c r="D1" s="12"/>
      <c r="E1" s="12"/>
      <c r="F1" s="13" t="s">
        <v>58</v>
      </c>
      <c r="G1" s="12"/>
      <c r="H1" s="12"/>
      <c r="I1" s="13" t="s">
        <v>15</v>
      </c>
      <c r="J1" s="12"/>
      <c r="K1" s="12"/>
      <c r="L1" s="13" t="s">
        <v>59</v>
      </c>
      <c r="M1" s="12"/>
      <c r="N1" s="12"/>
      <c r="O1" s="13" t="s">
        <v>6</v>
      </c>
      <c r="P1" s="12"/>
      <c r="Q1" s="12"/>
      <c r="R1" s="13" t="s">
        <v>114</v>
      </c>
      <c r="S1" s="12"/>
      <c r="T1" s="12"/>
      <c r="U1" s="13" t="s">
        <v>12</v>
      </c>
      <c r="V1" s="12"/>
      <c r="W1" s="12"/>
      <c r="X1" s="13" t="s">
        <v>26</v>
      </c>
      <c r="Y1" s="12"/>
      <c r="Z1" s="12"/>
      <c r="AA1" s="13" t="s">
        <v>63</v>
      </c>
      <c r="AB1" s="12"/>
      <c r="AC1" s="12"/>
      <c r="AD1" s="13" t="s">
        <v>11</v>
      </c>
      <c r="AE1" s="12"/>
      <c r="AF1" s="12"/>
      <c r="AG1" s="13" t="s">
        <v>70</v>
      </c>
      <c r="AH1" s="12"/>
      <c r="AI1" s="12"/>
      <c r="AJ1" s="13" t="s">
        <v>16</v>
      </c>
      <c r="AK1" s="12"/>
      <c r="AL1" s="12"/>
      <c r="AM1" s="13" t="s">
        <v>55</v>
      </c>
      <c r="AN1" s="12"/>
      <c r="AO1" s="12"/>
      <c r="AP1" s="13" t="s">
        <v>14</v>
      </c>
      <c r="AQ1" s="12"/>
      <c r="AR1" s="12"/>
      <c r="AS1" s="13" t="s">
        <v>33</v>
      </c>
      <c r="AT1" s="12"/>
      <c r="AU1" s="12"/>
      <c r="AV1" s="13" t="s">
        <v>3</v>
      </c>
      <c r="AW1" s="12"/>
      <c r="AX1" s="13" t="s">
        <v>20</v>
      </c>
      <c r="AY1" s="44" t="s">
        <v>21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 x14ac:dyDescent="0.25">
      <c r="A2" s="11" t="s">
        <v>1077</v>
      </c>
      <c r="B2" s="11" t="s">
        <v>36</v>
      </c>
      <c r="C2" s="12"/>
      <c r="D2" s="12" t="s">
        <v>58</v>
      </c>
      <c r="E2" s="12" t="s">
        <v>29</v>
      </c>
      <c r="F2" s="13" t="s">
        <v>29</v>
      </c>
      <c r="G2" s="12" t="s">
        <v>30</v>
      </c>
      <c r="H2" s="12" t="s">
        <v>39</v>
      </c>
      <c r="I2" s="13">
        <v>0</v>
      </c>
      <c r="J2" s="12" t="s">
        <v>59</v>
      </c>
      <c r="K2" s="12" t="s">
        <v>47</v>
      </c>
      <c r="L2" s="13" t="s">
        <v>47</v>
      </c>
      <c r="M2" s="12" t="s">
        <v>17</v>
      </c>
      <c r="N2" s="12" t="s">
        <v>46</v>
      </c>
      <c r="O2" s="13">
        <v>0</v>
      </c>
      <c r="P2" s="12" t="s">
        <v>28</v>
      </c>
      <c r="Q2" s="12" t="s">
        <v>27</v>
      </c>
      <c r="R2" s="13">
        <v>0</v>
      </c>
      <c r="S2" s="12" t="s">
        <v>12</v>
      </c>
      <c r="T2" s="12" t="s">
        <v>38</v>
      </c>
      <c r="U2" s="13" t="s">
        <v>38</v>
      </c>
      <c r="V2" s="12" t="s">
        <v>34</v>
      </c>
      <c r="W2" s="12" t="s">
        <v>50</v>
      </c>
      <c r="X2" s="13">
        <v>0</v>
      </c>
      <c r="Y2" s="12" t="s">
        <v>4</v>
      </c>
      <c r="Z2" s="12" t="s">
        <v>45</v>
      </c>
      <c r="AA2" s="13">
        <v>0</v>
      </c>
      <c r="AB2" s="12" t="s">
        <v>11</v>
      </c>
      <c r="AC2" s="12" t="s">
        <v>43</v>
      </c>
      <c r="AD2" s="13" t="s">
        <v>43</v>
      </c>
      <c r="AE2" s="12" t="s">
        <v>70</v>
      </c>
      <c r="AF2" s="12" t="s">
        <v>37</v>
      </c>
      <c r="AG2" s="13" t="s">
        <v>37</v>
      </c>
      <c r="AH2" s="12" t="s">
        <v>16</v>
      </c>
      <c r="AI2" s="12" t="s">
        <v>41</v>
      </c>
      <c r="AJ2" s="13" t="s">
        <v>41</v>
      </c>
      <c r="AK2" s="12" t="s">
        <v>55</v>
      </c>
      <c r="AL2" s="12" t="s">
        <v>40</v>
      </c>
      <c r="AM2" s="13" t="s">
        <v>40</v>
      </c>
      <c r="AN2" s="12" t="s">
        <v>14</v>
      </c>
      <c r="AO2" s="12" t="s">
        <v>49</v>
      </c>
      <c r="AP2" s="13" t="s">
        <v>49</v>
      </c>
      <c r="AQ2" s="12" t="s">
        <v>5</v>
      </c>
      <c r="AR2" s="12" t="s">
        <v>48</v>
      </c>
      <c r="AS2" s="13">
        <v>0</v>
      </c>
      <c r="AT2" s="12" t="s">
        <v>3</v>
      </c>
      <c r="AU2" s="12" t="s">
        <v>25</v>
      </c>
      <c r="AV2" s="13" t="s">
        <v>25</v>
      </c>
      <c r="AW2" s="12" t="s">
        <v>50</v>
      </c>
      <c r="AX2" s="13">
        <v>0</v>
      </c>
      <c r="AY2" s="44">
        <v>86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 x14ac:dyDescent="0.25">
      <c r="A3" s="11" t="s">
        <v>1078</v>
      </c>
      <c r="B3" s="11" t="s">
        <v>514</v>
      </c>
      <c r="C3" s="12"/>
      <c r="D3" s="12" t="s">
        <v>58</v>
      </c>
      <c r="E3" s="12" t="s">
        <v>46</v>
      </c>
      <c r="F3" s="13" t="s">
        <v>46</v>
      </c>
      <c r="G3" s="12" t="s">
        <v>30</v>
      </c>
      <c r="H3" s="12" t="s">
        <v>48</v>
      </c>
      <c r="I3" s="13">
        <v>0</v>
      </c>
      <c r="J3" s="12" t="s">
        <v>7</v>
      </c>
      <c r="K3" s="12" t="s">
        <v>29</v>
      </c>
      <c r="L3" s="13">
        <v>0</v>
      </c>
      <c r="M3" s="12" t="s">
        <v>17</v>
      </c>
      <c r="N3" s="12" t="s">
        <v>38</v>
      </c>
      <c r="O3" s="13">
        <v>0</v>
      </c>
      <c r="P3" s="12" t="s">
        <v>28</v>
      </c>
      <c r="Q3" s="12" t="s">
        <v>41</v>
      </c>
      <c r="R3" s="13">
        <v>0</v>
      </c>
      <c r="S3" s="12" t="s">
        <v>12</v>
      </c>
      <c r="T3" s="12" t="s">
        <v>49</v>
      </c>
      <c r="U3" s="13" t="s">
        <v>49</v>
      </c>
      <c r="V3" s="12" t="s">
        <v>26</v>
      </c>
      <c r="W3" s="12" t="s">
        <v>45</v>
      </c>
      <c r="X3" s="13" t="s">
        <v>45</v>
      </c>
      <c r="Y3" s="12" t="s">
        <v>4</v>
      </c>
      <c r="Z3" s="12" t="s">
        <v>39</v>
      </c>
      <c r="AA3" s="13">
        <v>0</v>
      </c>
      <c r="AB3" s="12" t="s">
        <v>11</v>
      </c>
      <c r="AC3" s="12" t="s">
        <v>43</v>
      </c>
      <c r="AD3" s="13" t="s">
        <v>43</v>
      </c>
      <c r="AE3" s="12" t="s">
        <v>70</v>
      </c>
      <c r="AF3" s="12" t="s">
        <v>27</v>
      </c>
      <c r="AG3" s="13" t="s">
        <v>27</v>
      </c>
      <c r="AH3" s="12" t="s">
        <v>16</v>
      </c>
      <c r="AI3" s="12" t="s">
        <v>47</v>
      </c>
      <c r="AJ3" s="13" t="s">
        <v>47</v>
      </c>
      <c r="AK3" s="12" t="s">
        <v>55</v>
      </c>
      <c r="AL3" s="12" t="s">
        <v>25</v>
      </c>
      <c r="AM3" s="13" t="s">
        <v>25</v>
      </c>
      <c r="AN3" s="12" t="s">
        <v>14</v>
      </c>
      <c r="AO3" s="12" t="s">
        <v>37</v>
      </c>
      <c r="AP3" s="13" t="s">
        <v>37</v>
      </c>
      <c r="AQ3" s="12" t="s">
        <v>5</v>
      </c>
      <c r="AR3" s="12" t="s">
        <v>50</v>
      </c>
      <c r="AS3" s="13">
        <v>0</v>
      </c>
      <c r="AT3" s="12" t="s">
        <v>3</v>
      </c>
      <c r="AU3" s="12" t="s">
        <v>40</v>
      </c>
      <c r="AV3" s="13" t="s">
        <v>40</v>
      </c>
      <c r="AW3" s="12" t="s">
        <v>50</v>
      </c>
      <c r="AX3" s="13">
        <v>0</v>
      </c>
      <c r="AY3" s="44">
        <v>77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 x14ac:dyDescent="0.25">
      <c r="A4" s="11" t="s">
        <v>1079</v>
      </c>
      <c r="B4" s="11" t="s">
        <v>516</v>
      </c>
      <c r="C4" s="12"/>
      <c r="D4" s="12" t="s">
        <v>58</v>
      </c>
      <c r="E4" s="12" t="s">
        <v>29</v>
      </c>
      <c r="F4" s="13" t="s">
        <v>29</v>
      </c>
      <c r="G4" s="12" t="s">
        <v>15</v>
      </c>
      <c r="H4" s="12" t="s">
        <v>39</v>
      </c>
      <c r="I4" s="13" t="s">
        <v>39</v>
      </c>
      <c r="J4" s="12" t="s">
        <v>7</v>
      </c>
      <c r="K4" s="12" t="s">
        <v>37</v>
      </c>
      <c r="L4" s="13">
        <v>0</v>
      </c>
      <c r="M4" s="12" t="s">
        <v>17</v>
      </c>
      <c r="N4" s="12" t="s">
        <v>41</v>
      </c>
      <c r="O4" s="13">
        <v>0</v>
      </c>
      <c r="P4" s="12" t="s">
        <v>114</v>
      </c>
      <c r="Q4" s="12" t="s">
        <v>49</v>
      </c>
      <c r="R4" s="13" t="s">
        <v>49</v>
      </c>
      <c r="S4" s="12" t="s">
        <v>12</v>
      </c>
      <c r="T4" s="12" t="s">
        <v>40</v>
      </c>
      <c r="U4" s="13" t="s">
        <v>40</v>
      </c>
      <c r="V4" s="12" t="s">
        <v>26</v>
      </c>
      <c r="W4" s="12" t="s">
        <v>48</v>
      </c>
      <c r="X4" s="13" t="s">
        <v>48</v>
      </c>
      <c r="Y4" s="12" t="s">
        <v>4</v>
      </c>
      <c r="Z4" s="12" t="s">
        <v>45</v>
      </c>
      <c r="AA4" s="13">
        <v>0</v>
      </c>
      <c r="AB4" s="12" t="s">
        <v>11</v>
      </c>
      <c r="AC4" s="12" t="s">
        <v>38</v>
      </c>
      <c r="AD4" s="13" t="s">
        <v>38</v>
      </c>
      <c r="AE4" s="12" t="s">
        <v>8</v>
      </c>
      <c r="AF4" s="12" t="s">
        <v>47</v>
      </c>
      <c r="AG4" s="13">
        <v>0</v>
      </c>
      <c r="AH4" s="12" t="s">
        <v>16</v>
      </c>
      <c r="AI4" s="12" t="s">
        <v>43</v>
      </c>
      <c r="AJ4" s="13" t="s">
        <v>43</v>
      </c>
      <c r="AK4" s="12" t="s">
        <v>55</v>
      </c>
      <c r="AL4" s="12" t="s">
        <v>25</v>
      </c>
      <c r="AM4" s="13" t="s">
        <v>25</v>
      </c>
      <c r="AN4" s="12" t="s">
        <v>14</v>
      </c>
      <c r="AO4" s="12" t="s">
        <v>27</v>
      </c>
      <c r="AP4" s="13" t="s">
        <v>27</v>
      </c>
      <c r="AQ4" s="12" t="s">
        <v>33</v>
      </c>
      <c r="AR4" s="12" t="s">
        <v>50</v>
      </c>
      <c r="AS4" s="13" t="s">
        <v>50</v>
      </c>
      <c r="AT4" s="12" t="s">
        <v>3</v>
      </c>
      <c r="AU4" s="12" t="s">
        <v>46</v>
      </c>
      <c r="AV4" s="13" t="s">
        <v>46</v>
      </c>
      <c r="AW4" s="12" t="s">
        <v>20</v>
      </c>
      <c r="AX4" s="13">
        <v>7</v>
      </c>
      <c r="AY4" s="44">
        <v>108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 x14ac:dyDescent="0.25">
      <c r="A5" s="11" t="s">
        <v>1080</v>
      </c>
      <c r="B5" s="11" t="s">
        <v>52</v>
      </c>
      <c r="C5" s="12"/>
      <c r="D5" s="12" t="s">
        <v>13</v>
      </c>
      <c r="E5" s="12" t="s">
        <v>50</v>
      </c>
      <c r="F5" s="13">
        <v>0</v>
      </c>
      <c r="G5" s="12" t="s">
        <v>15</v>
      </c>
      <c r="H5" s="12" t="s">
        <v>39</v>
      </c>
      <c r="I5" s="13" t="s">
        <v>39</v>
      </c>
      <c r="J5" s="12" t="s">
        <v>59</v>
      </c>
      <c r="K5" s="12" t="s">
        <v>45</v>
      </c>
      <c r="L5" s="13" t="s">
        <v>45</v>
      </c>
      <c r="M5" s="12" t="s">
        <v>17</v>
      </c>
      <c r="N5" s="12" t="s">
        <v>48</v>
      </c>
      <c r="O5" s="13">
        <v>0</v>
      </c>
      <c r="P5" s="12" t="s">
        <v>114</v>
      </c>
      <c r="Q5" s="12" t="s">
        <v>27</v>
      </c>
      <c r="R5" s="13" t="s">
        <v>27</v>
      </c>
      <c r="S5" s="12" t="s">
        <v>12</v>
      </c>
      <c r="T5" s="12" t="s">
        <v>46</v>
      </c>
      <c r="U5" s="13" t="s">
        <v>46</v>
      </c>
      <c r="V5" s="12" t="s">
        <v>26</v>
      </c>
      <c r="W5" s="12" t="s">
        <v>40</v>
      </c>
      <c r="X5" s="13" t="s">
        <v>40</v>
      </c>
      <c r="Y5" s="12" t="s">
        <v>4</v>
      </c>
      <c r="Z5" s="12" t="s">
        <v>37</v>
      </c>
      <c r="AA5" s="13">
        <v>0</v>
      </c>
      <c r="AB5" s="12" t="s">
        <v>11</v>
      </c>
      <c r="AC5" s="12" t="s">
        <v>29</v>
      </c>
      <c r="AD5" s="13" t="s">
        <v>29</v>
      </c>
      <c r="AE5" s="12" t="s">
        <v>70</v>
      </c>
      <c r="AF5" s="12" t="s">
        <v>41</v>
      </c>
      <c r="AG5" s="13" t="s">
        <v>41</v>
      </c>
      <c r="AH5" s="12" t="s">
        <v>16</v>
      </c>
      <c r="AI5" s="12" t="s">
        <v>49</v>
      </c>
      <c r="AJ5" s="13" t="s">
        <v>49</v>
      </c>
      <c r="AK5" s="12" t="s">
        <v>55</v>
      </c>
      <c r="AL5" s="12" t="s">
        <v>25</v>
      </c>
      <c r="AM5" s="13" t="s">
        <v>25</v>
      </c>
      <c r="AN5" s="12" t="s">
        <v>14</v>
      </c>
      <c r="AO5" s="12" t="s">
        <v>38</v>
      </c>
      <c r="AP5" s="13" t="s">
        <v>38</v>
      </c>
      <c r="AQ5" s="12" t="s">
        <v>33</v>
      </c>
      <c r="AR5" s="12" t="s">
        <v>47</v>
      </c>
      <c r="AS5" s="13" t="s">
        <v>47</v>
      </c>
      <c r="AT5" s="12" t="s">
        <v>3</v>
      </c>
      <c r="AU5" s="12" t="s">
        <v>43</v>
      </c>
      <c r="AV5" s="13" t="s">
        <v>43</v>
      </c>
      <c r="AW5" s="12" t="s">
        <v>20</v>
      </c>
      <c r="AX5" s="13">
        <v>7</v>
      </c>
      <c r="AY5" s="44">
        <v>111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 x14ac:dyDescent="0.25">
      <c r="A6" s="11" t="s">
        <v>1081</v>
      </c>
      <c r="B6" s="11" t="s">
        <v>61</v>
      </c>
      <c r="C6" s="12"/>
      <c r="D6" s="12" t="s">
        <v>58</v>
      </c>
      <c r="E6" s="12" t="s">
        <v>38</v>
      </c>
      <c r="F6" s="13" t="s">
        <v>38</v>
      </c>
      <c r="G6" s="12" t="s">
        <v>30</v>
      </c>
      <c r="H6" s="12" t="s">
        <v>45</v>
      </c>
      <c r="I6" s="13">
        <v>0</v>
      </c>
      <c r="J6" s="12" t="s">
        <v>59</v>
      </c>
      <c r="K6" s="12" t="s">
        <v>41</v>
      </c>
      <c r="L6" s="13" t="s">
        <v>41</v>
      </c>
      <c r="M6" s="12" t="s">
        <v>17</v>
      </c>
      <c r="N6" s="12" t="s">
        <v>43</v>
      </c>
      <c r="O6" s="13">
        <v>0</v>
      </c>
      <c r="P6" s="12" t="s">
        <v>28</v>
      </c>
      <c r="Q6" s="12" t="s">
        <v>29</v>
      </c>
      <c r="R6" s="13">
        <v>0</v>
      </c>
      <c r="S6" s="12" t="s">
        <v>12</v>
      </c>
      <c r="T6" s="12" t="s">
        <v>39</v>
      </c>
      <c r="U6" s="13" t="s">
        <v>39</v>
      </c>
      <c r="V6" s="12" t="s">
        <v>26</v>
      </c>
      <c r="W6" s="12" t="s">
        <v>37</v>
      </c>
      <c r="X6" s="13" t="s">
        <v>37</v>
      </c>
      <c r="Y6" s="12" t="s">
        <v>63</v>
      </c>
      <c r="Z6" s="12" t="s">
        <v>27</v>
      </c>
      <c r="AA6" s="13" t="s">
        <v>27</v>
      </c>
      <c r="AB6" s="12" t="s">
        <v>11</v>
      </c>
      <c r="AC6" s="12" t="s">
        <v>46</v>
      </c>
      <c r="AD6" s="13" t="s">
        <v>46</v>
      </c>
      <c r="AE6" s="12" t="s">
        <v>70</v>
      </c>
      <c r="AF6" s="12" t="s">
        <v>47</v>
      </c>
      <c r="AG6" s="13" t="s">
        <v>47</v>
      </c>
      <c r="AH6" s="12" t="s">
        <v>16</v>
      </c>
      <c r="AI6" s="12" t="s">
        <v>49</v>
      </c>
      <c r="AJ6" s="13" t="s">
        <v>49</v>
      </c>
      <c r="AK6" s="12" t="s">
        <v>55</v>
      </c>
      <c r="AL6" s="12" t="s">
        <v>40</v>
      </c>
      <c r="AM6" s="13" t="s">
        <v>40</v>
      </c>
      <c r="AN6" s="12" t="s">
        <v>14</v>
      </c>
      <c r="AO6" s="12" t="s">
        <v>48</v>
      </c>
      <c r="AP6" s="13" t="s">
        <v>48</v>
      </c>
      <c r="AQ6" s="12" t="s">
        <v>5</v>
      </c>
      <c r="AR6" s="12" t="s">
        <v>50</v>
      </c>
      <c r="AS6" s="13">
        <v>0</v>
      </c>
      <c r="AT6" s="12" t="s">
        <v>3</v>
      </c>
      <c r="AU6" s="12" t="s">
        <v>25</v>
      </c>
      <c r="AV6" s="13" t="s">
        <v>25</v>
      </c>
      <c r="AW6" s="12" t="s">
        <v>50</v>
      </c>
      <c r="AX6" s="13">
        <v>0</v>
      </c>
      <c r="AY6" s="44">
        <v>94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 x14ac:dyDescent="0.25">
      <c r="A7" s="11" t="s">
        <v>1082</v>
      </c>
      <c r="B7" s="11" t="s">
        <v>65</v>
      </c>
      <c r="C7" s="12"/>
      <c r="D7" s="12" t="s">
        <v>58</v>
      </c>
      <c r="E7" s="12" t="s">
        <v>40</v>
      </c>
      <c r="F7" s="13" t="s">
        <v>40</v>
      </c>
      <c r="G7" s="12" t="s">
        <v>30</v>
      </c>
      <c r="H7" s="12" t="s">
        <v>41</v>
      </c>
      <c r="I7" s="13">
        <v>0</v>
      </c>
      <c r="J7" s="12" t="s">
        <v>59</v>
      </c>
      <c r="K7" s="12" t="s">
        <v>45</v>
      </c>
      <c r="L7" s="13" t="s">
        <v>45</v>
      </c>
      <c r="M7" s="12" t="s">
        <v>17</v>
      </c>
      <c r="N7" s="12" t="s">
        <v>49</v>
      </c>
      <c r="O7" s="13">
        <v>0</v>
      </c>
      <c r="P7" s="12" t="s">
        <v>114</v>
      </c>
      <c r="Q7" s="12" t="s">
        <v>50</v>
      </c>
      <c r="R7" s="13" t="s">
        <v>50</v>
      </c>
      <c r="S7" s="12" t="s">
        <v>12</v>
      </c>
      <c r="T7" s="12" t="s">
        <v>38</v>
      </c>
      <c r="U7" s="13" t="s">
        <v>38</v>
      </c>
      <c r="V7" s="12" t="s">
        <v>26</v>
      </c>
      <c r="W7" s="12" t="s">
        <v>48</v>
      </c>
      <c r="X7" s="13" t="s">
        <v>48</v>
      </c>
      <c r="Y7" s="12" t="s">
        <v>63</v>
      </c>
      <c r="Z7" s="12" t="s">
        <v>46</v>
      </c>
      <c r="AA7" s="13" t="s">
        <v>46</v>
      </c>
      <c r="AB7" s="12" t="s">
        <v>11</v>
      </c>
      <c r="AC7" s="12" t="s">
        <v>43</v>
      </c>
      <c r="AD7" s="13" t="s">
        <v>43</v>
      </c>
      <c r="AE7" s="12" t="s">
        <v>8</v>
      </c>
      <c r="AF7" s="12" t="s">
        <v>47</v>
      </c>
      <c r="AG7" s="13">
        <v>0</v>
      </c>
      <c r="AH7" s="12" t="s">
        <v>16</v>
      </c>
      <c r="AI7" s="12" t="s">
        <v>39</v>
      </c>
      <c r="AJ7" s="13" t="s">
        <v>39</v>
      </c>
      <c r="AK7" s="12" t="s">
        <v>55</v>
      </c>
      <c r="AL7" s="12" t="s">
        <v>29</v>
      </c>
      <c r="AM7" s="13" t="s">
        <v>29</v>
      </c>
      <c r="AN7" s="12" t="s">
        <v>14</v>
      </c>
      <c r="AO7" s="12" t="s">
        <v>37</v>
      </c>
      <c r="AP7" s="13" t="s">
        <v>37</v>
      </c>
      <c r="AQ7" s="12" t="s">
        <v>5</v>
      </c>
      <c r="AR7" s="12" t="s">
        <v>25</v>
      </c>
      <c r="AS7" s="13">
        <v>0</v>
      </c>
      <c r="AT7" s="12" t="s">
        <v>3</v>
      </c>
      <c r="AU7" s="12" t="s">
        <v>27</v>
      </c>
      <c r="AV7" s="13" t="s">
        <v>27</v>
      </c>
      <c r="AW7" s="12" t="s">
        <v>50</v>
      </c>
      <c r="AX7" s="13">
        <v>0</v>
      </c>
      <c r="AY7" s="44">
        <v>88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 x14ac:dyDescent="0.25">
      <c r="A8" s="11" t="s">
        <v>1083</v>
      </c>
      <c r="B8" s="11" t="s">
        <v>67</v>
      </c>
      <c r="C8" s="12"/>
      <c r="D8" s="12" t="s">
        <v>58</v>
      </c>
      <c r="E8" s="12" t="s">
        <v>25</v>
      </c>
      <c r="F8" s="13" t="s">
        <v>25</v>
      </c>
      <c r="G8" s="12" t="s">
        <v>15</v>
      </c>
      <c r="H8" s="12" t="s">
        <v>40</v>
      </c>
      <c r="I8" s="13" t="s">
        <v>40</v>
      </c>
      <c r="J8" s="12" t="s">
        <v>59</v>
      </c>
      <c r="K8" s="12" t="s">
        <v>38</v>
      </c>
      <c r="L8" s="13" t="s">
        <v>38</v>
      </c>
      <c r="M8" s="12" t="s">
        <v>17</v>
      </c>
      <c r="N8" s="12" t="s">
        <v>46</v>
      </c>
      <c r="O8" s="13">
        <v>0</v>
      </c>
      <c r="P8" s="12" t="s">
        <v>114</v>
      </c>
      <c r="Q8" s="12" t="s">
        <v>43</v>
      </c>
      <c r="R8" s="13" t="s">
        <v>43</v>
      </c>
      <c r="S8" s="12" t="s">
        <v>12</v>
      </c>
      <c r="T8" s="12" t="s">
        <v>29</v>
      </c>
      <c r="U8" s="13" t="s">
        <v>29</v>
      </c>
      <c r="V8" s="12" t="s">
        <v>26</v>
      </c>
      <c r="W8" s="12" t="s">
        <v>48</v>
      </c>
      <c r="X8" s="13" t="s">
        <v>48</v>
      </c>
      <c r="Y8" s="12" t="s">
        <v>4</v>
      </c>
      <c r="Z8" s="12" t="s">
        <v>49</v>
      </c>
      <c r="AA8" s="13">
        <v>0</v>
      </c>
      <c r="AB8" s="12" t="s">
        <v>11</v>
      </c>
      <c r="AC8" s="12" t="s">
        <v>41</v>
      </c>
      <c r="AD8" s="13" t="s">
        <v>41</v>
      </c>
      <c r="AE8" s="12" t="s">
        <v>70</v>
      </c>
      <c r="AF8" s="12" t="s">
        <v>37</v>
      </c>
      <c r="AG8" s="13" t="s">
        <v>37</v>
      </c>
      <c r="AH8" s="12" t="s">
        <v>16</v>
      </c>
      <c r="AI8" s="12" t="s">
        <v>27</v>
      </c>
      <c r="AJ8" s="13" t="s">
        <v>27</v>
      </c>
      <c r="AK8" s="12" t="s">
        <v>55</v>
      </c>
      <c r="AL8" s="12" t="s">
        <v>45</v>
      </c>
      <c r="AM8" s="13" t="s">
        <v>45</v>
      </c>
      <c r="AN8" s="12" t="s">
        <v>14</v>
      </c>
      <c r="AO8" s="12" t="s">
        <v>39</v>
      </c>
      <c r="AP8" s="13" t="s">
        <v>39</v>
      </c>
      <c r="AQ8" s="12" t="s">
        <v>33</v>
      </c>
      <c r="AR8" s="12" t="s">
        <v>47</v>
      </c>
      <c r="AS8" s="13" t="s">
        <v>47</v>
      </c>
      <c r="AT8" s="12" t="s">
        <v>3</v>
      </c>
      <c r="AU8" s="12" t="s">
        <v>50</v>
      </c>
      <c r="AV8" s="13" t="s">
        <v>50</v>
      </c>
      <c r="AW8" s="12" t="s">
        <v>20</v>
      </c>
      <c r="AX8" s="13">
        <v>7</v>
      </c>
      <c r="AY8" s="44">
        <v>107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 x14ac:dyDescent="0.25">
      <c r="A9" s="11" t="s">
        <v>1084</v>
      </c>
      <c r="B9" s="11" t="s">
        <v>69</v>
      </c>
      <c r="C9" s="12"/>
      <c r="D9" s="12" t="s">
        <v>58</v>
      </c>
      <c r="E9" s="12" t="s">
        <v>37</v>
      </c>
      <c r="F9" s="13" t="s">
        <v>37</v>
      </c>
      <c r="G9" s="12" t="s">
        <v>30</v>
      </c>
      <c r="H9" s="12" t="s">
        <v>39</v>
      </c>
      <c r="I9" s="13">
        <v>0</v>
      </c>
      <c r="J9" s="12" t="s">
        <v>59</v>
      </c>
      <c r="K9" s="12" t="s">
        <v>48</v>
      </c>
      <c r="L9" s="13" t="s">
        <v>48</v>
      </c>
      <c r="M9" s="12" t="s">
        <v>17</v>
      </c>
      <c r="N9" s="12" t="s">
        <v>25</v>
      </c>
      <c r="O9" s="13">
        <v>0</v>
      </c>
      <c r="P9" s="12" t="s">
        <v>114</v>
      </c>
      <c r="Q9" s="12" t="s">
        <v>47</v>
      </c>
      <c r="R9" s="13" t="s">
        <v>47</v>
      </c>
      <c r="S9" s="12" t="s">
        <v>12</v>
      </c>
      <c r="T9" s="12" t="s">
        <v>29</v>
      </c>
      <c r="U9" s="13" t="s">
        <v>29</v>
      </c>
      <c r="V9" s="12" t="s">
        <v>26</v>
      </c>
      <c r="W9" s="12" t="s">
        <v>40</v>
      </c>
      <c r="X9" s="13" t="s">
        <v>40</v>
      </c>
      <c r="Y9" s="12" t="s">
        <v>63</v>
      </c>
      <c r="Z9" s="12" t="s">
        <v>38</v>
      </c>
      <c r="AA9" s="13" t="s">
        <v>38</v>
      </c>
      <c r="AB9" s="12" t="s">
        <v>11</v>
      </c>
      <c r="AC9" s="12" t="s">
        <v>27</v>
      </c>
      <c r="AD9" s="13" t="s">
        <v>27</v>
      </c>
      <c r="AE9" s="12" t="s">
        <v>70</v>
      </c>
      <c r="AF9" s="12" t="s">
        <v>41</v>
      </c>
      <c r="AG9" s="13" t="s">
        <v>41</v>
      </c>
      <c r="AH9" s="12" t="s">
        <v>16</v>
      </c>
      <c r="AI9" s="12" t="s">
        <v>45</v>
      </c>
      <c r="AJ9" s="13" t="s">
        <v>45</v>
      </c>
      <c r="AK9" s="12" t="s">
        <v>55</v>
      </c>
      <c r="AL9" s="12" t="s">
        <v>46</v>
      </c>
      <c r="AM9" s="13" t="s">
        <v>46</v>
      </c>
      <c r="AN9" s="12" t="s">
        <v>14</v>
      </c>
      <c r="AO9" s="12" t="s">
        <v>43</v>
      </c>
      <c r="AP9" s="13" t="s">
        <v>43</v>
      </c>
      <c r="AQ9" s="12" t="s">
        <v>5</v>
      </c>
      <c r="AR9" s="12" t="s">
        <v>50</v>
      </c>
      <c r="AS9" s="13">
        <v>0</v>
      </c>
      <c r="AT9" s="12" t="s">
        <v>3</v>
      </c>
      <c r="AU9" s="12" t="s">
        <v>49</v>
      </c>
      <c r="AV9" s="13" t="s">
        <v>49</v>
      </c>
      <c r="AW9" s="12" t="s">
        <v>20</v>
      </c>
      <c r="AX9" s="13">
        <v>7</v>
      </c>
      <c r="AY9" s="44">
        <v>108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 x14ac:dyDescent="0.25">
      <c r="A10" s="11" t="s">
        <v>1085</v>
      </c>
      <c r="B10" s="11" t="s">
        <v>74</v>
      </c>
      <c r="C10" s="12"/>
      <c r="D10" s="12" t="s">
        <v>58</v>
      </c>
      <c r="E10" s="12" t="s">
        <v>25</v>
      </c>
      <c r="F10" s="13" t="s">
        <v>25</v>
      </c>
      <c r="G10" s="12" t="s">
        <v>15</v>
      </c>
      <c r="H10" s="12" t="s">
        <v>50</v>
      </c>
      <c r="I10" s="13" t="s">
        <v>50</v>
      </c>
      <c r="J10" s="12" t="s">
        <v>59</v>
      </c>
      <c r="K10" s="12" t="s">
        <v>41</v>
      </c>
      <c r="L10" s="13" t="s">
        <v>41</v>
      </c>
      <c r="M10" s="12" t="s">
        <v>17</v>
      </c>
      <c r="N10" s="12" t="s">
        <v>29</v>
      </c>
      <c r="O10" s="13">
        <v>0</v>
      </c>
      <c r="P10" s="12" t="s">
        <v>114</v>
      </c>
      <c r="Q10" s="12" t="s">
        <v>45</v>
      </c>
      <c r="R10" s="13" t="s">
        <v>45</v>
      </c>
      <c r="S10" s="12" t="s">
        <v>12</v>
      </c>
      <c r="T10" s="12" t="s">
        <v>37</v>
      </c>
      <c r="U10" s="13" t="s">
        <v>37</v>
      </c>
      <c r="V10" s="12" t="s">
        <v>26</v>
      </c>
      <c r="W10" s="12" t="s">
        <v>27</v>
      </c>
      <c r="X10" s="13" t="s">
        <v>27</v>
      </c>
      <c r="Y10" s="12" t="s">
        <v>63</v>
      </c>
      <c r="Z10" s="12" t="s">
        <v>39</v>
      </c>
      <c r="AA10" s="13" t="s">
        <v>39</v>
      </c>
      <c r="AB10" s="12" t="s">
        <v>11</v>
      </c>
      <c r="AC10" s="12" t="s">
        <v>43</v>
      </c>
      <c r="AD10" s="13" t="s">
        <v>43</v>
      </c>
      <c r="AE10" s="12" t="s">
        <v>8</v>
      </c>
      <c r="AF10" s="12" t="s">
        <v>47</v>
      </c>
      <c r="AG10" s="13">
        <v>0</v>
      </c>
      <c r="AH10" s="12" t="s">
        <v>16</v>
      </c>
      <c r="AI10" s="12" t="s">
        <v>49</v>
      </c>
      <c r="AJ10" s="13" t="s">
        <v>49</v>
      </c>
      <c r="AK10" s="12" t="s">
        <v>55</v>
      </c>
      <c r="AL10" s="12" t="s">
        <v>40</v>
      </c>
      <c r="AM10" s="13" t="s">
        <v>40</v>
      </c>
      <c r="AN10" s="12" t="s">
        <v>14</v>
      </c>
      <c r="AO10" s="12" t="s">
        <v>38</v>
      </c>
      <c r="AP10" s="13" t="s">
        <v>38</v>
      </c>
      <c r="AQ10" s="12" t="s">
        <v>33</v>
      </c>
      <c r="AR10" s="12" t="s">
        <v>48</v>
      </c>
      <c r="AS10" s="13" t="s">
        <v>48</v>
      </c>
      <c r="AT10" s="12" t="s">
        <v>3</v>
      </c>
      <c r="AU10" s="12" t="s">
        <v>46</v>
      </c>
      <c r="AV10" s="13" t="s">
        <v>46</v>
      </c>
      <c r="AW10" s="12" t="s">
        <v>20</v>
      </c>
      <c r="AX10" s="13">
        <v>7</v>
      </c>
      <c r="AY10" s="44">
        <v>115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 x14ac:dyDescent="0.25">
      <c r="A11" s="11" t="s">
        <v>1086</v>
      </c>
      <c r="B11" s="11" t="s">
        <v>76</v>
      </c>
      <c r="C11" s="12"/>
      <c r="D11" s="12" t="s">
        <v>58</v>
      </c>
      <c r="E11" s="12" t="s">
        <v>25</v>
      </c>
      <c r="F11" s="13" t="s">
        <v>25</v>
      </c>
      <c r="G11" s="12" t="s">
        <v>30</v>
      </c>
      <c r="H11" s="12" t="s">
        <v>27</v>
      </c>
      <c r="I11" s="13">
        <v>0</v>
      </c>
      <c r="J11" s="12" t="s">
        <v>59</v>
      </c>
      <c r="K11" s="12" t="s">
        <v>37</v>
      </c>
      <c r="L11" s="13" t="s">
        <v>37</v>
      </c>
      <c r="M11" s="12" t="s">
        <v>17</v>
      </c>
      <c r="N11" s="12" t="s">
        <v>45</v>
      </c>
      <c r="O11" s="13">
        <v>0</v>
      </c>
      <c r="P11" s="12" t="s">
        <v>28</v>
      </c>
      <c r="Q11" s="12" t="s">
        <v>41</v>
      </c>
      <c r="R11" s="13">
        <v>0</v>
      </c>
      <c r="S11" s="12" t="s">
        <v>12</v>
      </c>
      <c r="T11" s="12" t="s">
        <v>49</v>
      </c>
      <c r="U11" s="13" t="s">
        <v>49</v>
      </c>
      <c r="V11" s="12" t="s">
        <v>26</v>
      </c>
      <c r="W11" s="12" t="s">
        <v>48</v>
      </c>
      <c r="X11" s="13" t="s">
        <v>48</v>
      </c>
      <c r="Y11" s="12" t="s">
        <v>4</v>
      </c>
      <c r="Z11" s="12" t="s">
        <v>39</v>
      </c>
      <c r="AA11" s="13">
        <v>0</v>
      </c>
      <c r="AB11" s="12" t="s">
        <v>11</v>
      </c>
      <c r="AC11" s="12" t="s">
        <v>38</v>
      </c>
      <c r="AD11" s="13" t="s">
        <v>38</v>
      </c>
      <c r="AE11" s="12" t="s">
        <v>70</v>
      </c>
      <c r="AF11" s="12" t="s">
        <v>47</v>
      </c>
      <c r="AG11" s="13" t="s">
        <v>47</v>
      </c>
      <c r="AH11" s="12" t="s">
        <v>16</v>
      </c>
      <c r="AI11" s="12" t="s">
        <v>50</v>
      </c>
      <c r="AJ11" s="13" t="s">
        <v>50</v>
      </c>
      <c r="AK11" s="12" t="s">
        <v>55</v>
      </c>
      <c r="AL11" s="12" t="s">
        <v>43</v>
      </c>
      <c r="AM11" s="13" t="s">
        <v>43</v>
      </c>
      <c r="AN11" s="12" t="s">
        <v>14</v>
      </c>
      <c r="AO11" s="12" t="s">
        <v>46</v>
      </c>
      <c r="AP11" s="13" t="s">
        <v>46</v>
      </c>
      <c r="AQ11" s="12" t="s">
        <v>5</v>
      </c>
      <c r="AR11" s="12" t="s">
        <v>29</v>
      </c>
      <c r="AS11" s="13">
        <v>0</v>
      </c>
      <c r="AT11" s="12" t="s">
        <v>3</v>
      </c>
      <c r="AU11" s="12" t="s">
        <v>40</v>
      </c>
      <c r="AV11" s="13" t="s">
        <v>40</v>
      </c>
      <c r="AW11" s="12" t="s">
        <v>50</v>
      </c>
      <c r="AX11" s="13">
        <v>0</v>
      </c>
      <c r="AY11" s="44">
        <v>91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</row>
    <row r="12" spans="1:70" x14ac:dyDescent="0.25">
      <c r="A12" s="11" t="s">
        <v>1087</v>
      </c>
      <c r="B12" s="11" t="s">
        <v>78</v>
      </c>
      <c r="C12" s="12"/>
      <c r="D12" s="12" t="s">
        <v>58</v>
      </c>
      <c r="E12" s="12" t="s">
        <v>43</v>
      </c>
      <c r="F12" s="13" t="s">
        <v>43</v>
      </c>
      <c r="G12" s="12" t="s">
        <v>30</v>
      </c>
      <c r="H12" s="12" t="s">
        <v>47</v>
      </c>
      <c r="I12" s="13">
        <v>0</v>
      </c>
      <c r="J12" s="12" t="s">
        <v>59</v>
      </c>
      <c r="K12" s="12" t="s">
        <v>37</v>
      </c>
      <c r="L12" s="13" t="s">
        <v>37</v>
      </c>
      <c r="M12" s="12" t="s">
        <v>17</v>
      </c>
      <c r="N12" s="12" t="s">
        <v>29</v>
      </c>
      <c r="O12" s="13">
        <v>0</v>
      </c>
      <c r="P12" s="12" t="s">
        <v>114</v>
      </c>
      <c r="Q12" s="12" t="s">
        <v>39</v>
      </c>
      <c r="R12" s="13" t="s">
        <v>39</v>
      </c>
      <c r="S12" s="12" t="s">
        <v>12</v>
      </c>
      <c r="T12" s="12" t="s">
        <v>49</v>
      </c>
      <c r="U12" s="13" t="s">
        <v>49</v>
      </c>
      <c r="V12" s="12" t="s">
        <v>26</v>
      </c>
      <c r="W12" s="12" t="s">
        <v>46</v>
      </c>
      <c r="X12" s="13" t="s">
        <v>46</v>
      </c>
      <c r="Y12" s="12" t="s">
        <v>63</v>
      </c>
      <c r="Z12" s="12" t="s">
        <v>48</v>
      </c>
      <c r="AA12" s="13" t="s">
        <v>48</v>
      </c>
      <c r="AB12" s="12" t="s">
        <v>11</v>
      </c>
      <c r="AC12" s="12" t="s">
        <v>38</v>
      </c>
      <c r="AD12" s="13" t="s">
        <v>38</v>
      </c>
      <c r="AE12" s="12" t="s">
        <v>70</v>
      </c>
      <c r="AF12" s="12" t="s">
        <v>41</v>
      </c>
      <c r="AG12" s="13" t="s">
        <v>41</v>
      </c>
      <c r="AH12" s="12" t="s">
        <v>16</v>
      </c>
      <c r="AI12" s="12" t="s">
        <v>45</v>
      </c>
      <c r="AJ12" s="13" t="s">
        <v>45</v>
      </c>
      <c r="AK12" s="12" t="s">
        <v>55</v>
      </c>
      <c r="AL12" s="12" t="s">
        <v>25</v>
      </c>
      <c r="AM12" s="13" t="s">
        <v>25</v>
      </c>
      <c r="AN12" s="12" t="s">
        <v>14</v>
      </c>
      <c r="AO12" s="12" t="s">
        <v>27</v>
      </c>
      <c r="AP12" s="13" t="s">
        <v>27</v>
      </c>
      <c r="AQ12" s="12" t="s">
        <v>5</v>
      </c>
      <c r="AR12" s="12" t="s">
        <v>50</v>
      </c>
      <c r="AS12" s="13">
        <v>0</v>
      </c>
      <c r="AT12" s="12" t="s">
        <v>3</v>
      </c>
      <c r="AU12" s="12" t="s">
        <v>40</v>
      </c>
      <c r="AV12" s="13" t="s">
        <v>40</v>
      </c>
      <c r="AW12" s="12" t="s">
        <v>50</v>
      </c>
      <c r="AX12" s="13">
        <v>0</v>
      </c>
      <c r="AY12" s="44">
        <v>107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 x14ac:dyDescent="0.25">
      <c r="A13" s="11" t="s">
        <v>1088</v>
      </c>
      <c r="B13" s="11" t="s">
        <v>80</v>
      </c>
      <c r="C13" s="12"/>
      <c r="D13" s="12" t="s">
        <v>58</v>
      </c>
      <c r="E13" s="12" t="s">
        <v>46</v>
      </c>
      <c r="F13" s="13" t="s">
        <v>46</v>
      </c>
      <c r="G13" s="12" t="s">
        <v>15</v>
      </c>
      <c r="H13" s="12" t="s">
        <v>50</v>
      </c>
      <c r="I13" s="13" t="s">
        <v>50</v>
      </c>
      <c r="J13" s="12" t="s">
        <v>59</v>
      </c>
      <c r="K13" s="12" t="s">
        <v>38</v>
      </c>
      <c r="L13" s="13" t="s">
        <v>38</v>
      </c>
      <c r="M13" s="12" t="s">
        <v>17</v>
      </c>
      <c r="N13" s="12" t="s">
        <v>40</v>
      </c>
      <c r="O13" s="13">
        <v>0</v>
      </c>
      <c r="P13" s="12" t="s">
        <v>28</v>
      </c>
      <c r="Q13" s="12" t="s">
        <v>47</v>
      </c>
      <c r="R13" s="13">
        <v>0</v>
      </c>
      <c r="S13" s="12" t="s">
        <v>12</v>
      </c>
      <c r="T13" s="12" t="s">
        <v>39</v>
      </c>
      <c r="U13" s="13" t="s">
        <v>39</v>
      </c>
      <c r="V13" s="12" t="s">
        <v>26</v>
      </c>
      <c r="W13" s="12" t="s">
        <v>25</v>
      </c>
      <c r="X13" s="13" t="s">
        <v>25</v>
      </c>
      <c r="Y13" s="12" t="s">
        <v>63</v>
      </c>
      <c r="Z13" s="12" t="s">
        <v>45</v>
      </c>
      <c r="AA13" s="13" t="s">
        <v>45</v>
      </c>
      <c r="AB13" s="12" t="s">
        <v>11</v>
      </c>
      <c r="AC13" s="12" t="s">
        <v>43</v>
      </c>
      <c r="AD13" s="13" t="s">
        <v>43</v>
      </c>
      <c r="AE13" s="12" t="s">
        <v>70</v>
      </c>
      <c r="AF13" s="12" t="s">
        <v>27</v>
      </c>
      <c r="AG13" s="13" t="s">
        <v>27</v>
      </c>
      <c r="AH13" s="12" t="s">
        <v>16</v>
      </c>
      <c r="AI13" s="12" t="s">
        <v>29</v>
      </c>
      <c r="AJ13" s="13" t="s">
        <v>29</v>
      </c>
      <c r="AK13" s="12" t="s">
        <v>55</v>
      </c>
      <c r="AL13" s="12" t="s">
        <v>48</v>
      </c>
      <c r="AM13" s="13" t="s">
        <v>48</v>
      </c>
      <c r="AN13" s="12" t="s">
        <v>14</v>
      </c>
      <c r="AO13" s="12" t="s">
        <v>49</v>
      </c>
      <c r="AP13" s="13" t="s">
        <v>49</v>
      </c>
      <c r="AQ13" s="12" t="s">
        <v>5</v>
      </c>
      <c r="AR13" s="12" t="s">
        <v>37</v>
      </c>
      <c r="AS13" s="13">
        <v>0</v>
      </c>
      <c r="AT13" s="12" t="s">
        <v>3</v>
      </c>
      <c r="AU13" s="12" t="s">
        <v>41</v>
      </c>
      <c r="AV13" s="13" t="s">
        <v>41</v>
      </c>
      <c r="AW13" s="12" t="s">
        <v>50</v>
      </c>
      <c r="AX13" s="13">
        <v>0</v>
      </c>
      <c r="AY13" s="44">
        <v>98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 x14ac:dyDescent="0.25">
      <c r="A14" s="11" t="s">
        <v>1089</v>
      </c>
      <c r="B14" s="11" t="s">
        <v>87</v>
      </c>
      <c r="C14" s="12"/>
      <c r="D14" s="12" t="s">
        <v>58</v>
      </c>
      <c r="E14" s="12" t="s">
        <v>46</v>
      </c>
      <c r="F14" s="13" t="s">
        <v>46</v>
      </c>
      <c r="G14" s="12" t="s">
        <v>30</v>
      </c>
      <c r="H14" s="12" t="s">
        <v>47</v>
      </c>
      <c r="I14" s="13">
        <v>0</v>
      </c>
      <c r="J14" s="12" t="s">
        <v>59</v>
      </c>
      <c r="K14" s="12" t="s">
        <v>49</v>
      </c>
      <c r="L14" s="13" t="s">
        <v>49</v>
      </c>
      <c r="M14" s="12" t="s">
        <v>17</v>
      </c>
      <c r="N14" s="12" t="s">
        <v>43</v>
      </c>
      <c r="O14" s="13">
        <v>0</v>
      </c>
      <c r="P14" s="12" t="s">
        <v>114</v>
      </c>
      <c r="Q14" s="12" t="s">
        <v>29</v>
      </c>
      <c r="R14" s="13" t="s">
        <v>29</v>
      </c>
      <c r="S14" s="12" t="s">
        <v>12</v>
      </c>
      <c r="T14" s="12" t="s">
        <v>25</v>
      </c>
      <c r="U14" s="13" t="s">
        <v>25</v>
      </c>
      <c r="V14" s="12" t="s">
        <v>26</v>
      </c>
      <c r="W14" s="12" t="s">
        <v>41</v>
      </c>
      <c r="X14" s="13" t="s">
        <v>41</v>
      </c>
      <c r="Y14" s="12" t="s">
        <v>63</v>
      </c>
      <c r="Z14" s="12" t="s">
        <v>45</v>
      </c>
      <c r="AA14" s="13" t="s">
        <v>45</v>
      </c>
      <c r="AB14" s="12" t="s">
        <v>11</v>
      </c>
      <c r="AC14" s="12" t="s">
        <v>40</v>
      </c>
      <c r="AD14" s="13" t="s">
        <v>40</v>
      </c>
      <c r="AE14" s="12" t="s">
        <v>70</v>
      </c>
      <c r="AF14" s="12" t="s">
        <v>39</v>
      </c>
      <c r="AG14" s="13" t="s">
        <v>39</v>
      </c>
      <c r="AH14" s="12" t="s">
        <v>16</v>
      </c>
      <c r="AI14" s="12" t="s">
        <v>37</v>
      </c>
      <c r="AJ14" s="13" t="s">
        <v>37</v>
      </c>
      <c r="AK14" s="12" t="s">
        <v>55</v>
      </c>
      <c r="AL14" s="12" t="s">
        <v>48</v>
      </c>
      <c r="AM14" s="13" t="s">
        <v>48</v>
      </c>
      <c r="AN14" s="12" t="s">
        <v>32</v>
      </c>
      <c r="AO14" s="12" t="s">
        <v>50</v>
      </c>
      <c r="AP14" s="13">
        <v>0</v>
      </c>
      <c r="AQ14" s="12" t="s">
        <v>5</v>
      </c>
      <c r="AR14" s="12" t="s">
        <v>27</v>
      </c>
      <c r="AS14" s="13">
        <v>0</v>
      </c>
      <c r="AT14" s="12" t="s">
        <v>3</v>
      </c>
      <c r="AU14" s="12" t="s">
        <v>38</v>
      </c>
      <c r="AV14" s="13" t="s">
        <v>38</v>
      </c>
      <c r="AW14" s="12" t="s">
        <v>50</v>
      </c>
      <c r="AX14" s="13">
        <v>0</v>
      </c>
      <c r="AY14" s="44">
        <v>101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 x14ac:dyDescent="0.25">
      <c r="A15" s="11" t="s">
        <v>1090</v>
      </c>
      <c r="B15" s="11" t="s">
        <v>531</v>
      </c>
      <c r="C15" s="12"/>
      <c r="D15" s="12" t="s">
        <v>58</v>
      </c>
      <c r="E15" s="12" t="s">
        <v>41</v>
      </c>
      <c r="F15" s="13" t="s">
        <v>41</v>
      </c>
      <c r="G15" s="12" t="s">
        <v>30</v>
      </c>
      <c r="H15" s="12" t="s">
        <v>47</v>
      </c>
      <c r="I15" s="13">
        <v>0</v>
      </c>
      <c r="J15" s="12" t="s">
        <v>59</v>
      </c>
      <c r="K15" s="12" t="s">
        <v>29</v>
      </c>
      <c r="L15" s="13" t="s">
        <v>29</v>
      </c>
      <c r="M15" s="12" t="s">
        <v>17</v>
      </c>
      <c r="N15" s="12" t="s">
        <v>39</v>
      </c>
      <c r="O15" s="13">
        <v>0</v>
      </c>
      <c r="P15" s="12" t="s">
        <v>114</v>
      </c>
      <c r="Q15" s="12" t="s">
        <v>48</v>
      </c>
      <c r="R15" s="13" t="s">
        <v>48</v>
      </c>
      <c r="S15" s="12" t="s">
        <v>12</v>
      </c>
      <c r="T15" s="12" t="s">
        <v>40</v>
      </c>
      <c r="U15" s="13" t="s">
        <v>40</v>
      </c>
      <c r="V15" s="12" t="s">
        <v>26</v>
      </c>
      <c r="W15" s="12" t="s">
        <v>38</v>
      </c>
      <c r="X15" s="13" t="s">
        <v>38</v>
      </c>
      <c r="Y15" s="12" t="s">
        <v>63</v>
      </c>
      <c r="Z15" s="12" t="s">
        <v>49</v>
      </c>
      <c r="AA15" s="13" t="s">
        <v>49</v>
      </c>
      <c r="AB15" s="12" t="s">
        <v>11</v>
      </c>
      <c r="AC15" s="12" t="s">
        <v>37</v>
      </c>
      <c r="AD15" s="13" t="s">
        <v>37</v>
      </c>
      <c r="AE15" s="12" t="s">
        <v>8</v>
      </c>
      <c r="AF15" s="12" t="s">
        <v>45</v>
      </c>
      <c r="AG15" s="13">
        <v>0</v>
      </c>
      <c r="AH15" s="12" t="s">
        <v>16</v>
      </c>
      <c r="AI15" s="12" t="s">
        <v>27</v>
      </c>
      <c r="AJ15" s="13" t="s">
        <v>27</v>
      </c>
      <c r="AK15" s="12" t="s">
        <v>55</v>
      </c>
      <c r="AL15" s="12" t="s">
        <v>46</v>
      </c>
      <c r="AM15" s="13" t="s">
        <v>46</v>
      </c>
      <c r="AN15" s="12" t="s">
        <v>14</v>
      </c>
      <c r="AO15" s="12" t="s">
        <v>43</v>
      </c>
      <c r="AP15" s="13" t="s">
        <v>43</v>
      </c>
      <c r="AQ15" s="12" t="s">
        <v>33</v>
      </c>
      <c r="AR15" s="12" t="s">
        <v>50</v>
      </c>
      <c r="AS15" s="13" t="s">
        <v>50</v>
      </c>
      <c r="AT15" s="12" t="s">
        <v>3</v>
      </c>
      <c r="AU15" s="12" t="s">
        <v>25</v>
      </c>
      <c r="AV15" s="13" t="s">
        <v>25</v>
      </c>
      <c r="AW15" s="12" t="s">
        <v>50</v>
      </c>
      <c r="AX15" s="13">
        <v>0</v>
      </c>
      <c r="AY15" s="44">
        <v>111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 x14ac:dyDescent="0.25">
      <c r="A16" s="11" t="s">
        <v>1091</v>
      </c>
      <c r="B16" s="11" t="s">
        <v>93</v>
      </c>
      <c r="C16" s="12"/>
      <c r="D16" s="12" t="s">
        <v>58</v>
      </c>
      <c r="E16" s="12" t="s">
        <v>38</v>
      </c>
      <c r="F16" s="13" t="s">
        <v>38</v>
      </c>
      <c r="G16" s="12" t="s">
        <v>15</v>
      </c>
      <c r="H16" s="12" t="s">
        <v>27</v>
      </c>
      <c r="I16" s="13" t="s">
        <v>27</v>
      </c>
      <c r="J16" s="12" t="s">
        <v>7</v>
      </c>
      <c r="K16" s="12" t="s">
        <v>39</v>
      </c>
      <c r="L16" s="13">
        <v>0</v>
      </c>
      <c r="M16" s="12" t="s">
        <v>17</v>
      </c>
      <c r="N16" s="12" t="s">
        <v>40</v>
      </c>
      <c r="O16" s="13">
        <v>0</v>
      </c>
      <c r="P16" s="12" t="s">
        <v>114</v>
      </c>
      <c r="Q16" s="12" t="s">
        <v>45</v>
      </c>
      <c r="R16" s="13" t="s">
        <v>45</v>
      </c>
      <c r="S16" s="12" t="s">
        <v>123</v>
      </c>
      <c r="T16" s="12" t="s">
        <v>50</v>
      </c>
      <c r="U16" s="13">
        <v>0</v>
      </c>
      <c r="V16" s="12" t="s">
        <v>26</v>
      </c>
      <c r="W16" s="12" t="s">
        <v>46</v>
      </c>
      <c r="X16" s="13" t="s">
        <v>46</v>
      </c>
      <c r="Y16" s="12" t="s">
        <v>63</v>
      </c>
      <c r="Z16" s="12" t="s">
        <v>37</v>
      </c>
      <c r="AA16" s="13" t="s">
        <v>37</v>
      </c>
      <c r="AB16" s="12" t="s">
        <v>11</v>
      </c>
      <c r="AC16" s="12" t="s">
        <v>43</v>
      </c>
      <c r="AD16" s="13" t="s">
        <v>43</v>
      </c>
      <c r="AE16" s="12" t="s">
        <v>70</v>
      </c>
      <c r="AF16" s="12" t="s">
        <v>29</v>
      </c>
      <c r="AG16" s="13" t="s">
        <v>29</v>
      </c>
      <c r="AH16" s="12" t="s">
        <v>18</v>
      </c>
      <c r="AI16" s="12" t="s">
        <v>41</v>
      </c>
      <c r="AJ16" s="13">
        <v>0</v>
      </c>
      <c r="AK16" s="12" t="s">
        <v>55</v>
      </c>
      <c r="AL16" s="12" t="s">
        <v>25</v>
      </c>
      <c r="AM16" s="13" t="s">
        <v>25</v>
      </c>
      <c r="AN16" s="12" t="s">
        <v>32</v>
      </c>
      <c r="AO16" s="12" t="s">
        <v>47</v>
      </c>
      <c r="AP16" s="13">
        <v>0</v>
      </c>
      <c r="AQ16" s="12" t="s">
        <v>5</v>
      </c>
      <c r="AR16" s="12" t="s">
        <v>48</v>
      </c>
      <c r="AS16" s="13">
        <v>0</v>
      </c>
      <c r="AT16" s="12" t="s">
        <v>3</v>
      </c>
      <c r="AU16" s="12" t="s">
        <v>49</v>
      </c>
      <c r="AV16" s="13" t="s">
        <v>49</v>
      </c>
      <c r="AW16" s="12" t="s">
        <v>50</v>
      </c>
      <c r="AX16" s="13">
        <v>0</v>
      </c>
      <c r="AY16" s="44">
        <v>84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</row>
    <row r="17" spans="1:68" x14ac:dyDescent="0.25">
      <c r="A17" s="11" t="s">
        <v>1092</v>
      </c>
      <c r="B17" s="11" t="s">
        <v>97</v>
      </c>
      <c r="C17" s="12"/>
      <c r="D17" s="12" t="s">
        <v>58</v>
      </c>
      <c r="E17" s="12" t="s">
        <v>38</v>
      </c>
      <c r="F17" s="13" t="s">
        <v>38</v>
      </c>
      <c r="G17" s="12" t="s">
        <v>15</v>
      </c>
      <c r="H17" s="12" t="s">
        <v>50</v>
      </c>
      <c r="I17" s="13" t="s">
        <v>50</v>
      </c>
      <c r="J17" s="12" t="s">
        <v>59</v>
      </c>
      <c r="K17" s="12" t="s">
        <v>41</v>
      </c>
      <c r="L17" s="13" t="s">
        <v>41</v>
      </c>
      <c r="M17" s="12" t="s">
        <v>17</v>
      </c>
      <c r="N17" s="12" t="s">
        <v>37</v>
      </c>
      <c r="O17" s="13">
        <v>0</v>
      </c>
      <c r="P17" s="12" t="s">
        <v>114</v>
      </c>
      <c r="Q17" s="12" t="s">
        <v>27</v>
      </c>
      <c r="R17" s="13" t="s">
        <v>27</v>
      </c>
      <c r="S17" s="12" t="s">
        <v>12</v>
      </c>
      <c r="T17" s="12" t="s">
        <v>25</v>
      </c>
      <c r="U17" s="13" t="s">
        <v>25</v>
      </c>
      <c r="V17" s="12" t="s">
        <v>26</v>
      </c>
      <c r="W17" s="12" t="s">
        <v>40</v>
      </c>
      <c r="X17" s="13" t="s">
        <v>40</v>
      </c>
      <c r="Y17" s="12" t="s">
        <v>63</v>
      </c>
      <c r="Z17" s="12" t="s">
        <v>48</v>
      </c>
      <c r="AA17" s="13" t="s">
        <v>48</v>
      </c>
      <c r="AB17" s="12" t="s">
        <v>11</v>
      </c>
      <c r="AC17" s="12" t="s">
        <v>49</v>
      </c>
      <c r="AD17" s="13" t="s">
        <v>49</v>
      </c>
      <c r="AE17" s="12" t="s">
        <v>70</v>
      </c>
      <c r="AF17" s="12" t="s">
        <v>47</v>
      </c>
      <c r="AG17" s="13" t="s">
        <v>47</v>
      </c>
      <c r="AH17" s="12" t="s">
        <v>16</v>
      </c>
      <c r="AI17" s="12" t="s">
        <v>39</v>
      </c>
      <c r="AJ17" s="13" t="s">
        <v>39</v>
      </c>
      <c r="AK17" s="12" t="s">
        <v>55</v>
      </c>
      <c r="AL17" s="12" t="s">
        <v>43</v>
      </c>
      <c r="AM17" s="13" t="s">
        <v>43</v>
      </c>
      <c r="AN17" s="12" t="s">
        <v>14</v>
      </c>
      <c r="AO17" s="12" t="s">
        <v>45</v>
      </c>
      <c r="AP17" s="13" t="s">
        <v>45</v>
      </c>
      <c r="AQ17" s="12" t="s">
        <v>5</v>
      </c>
      <c r="AR17" s="12" t="s">
        <v>29</v>
      </c>
      <c r="AS17" s="13">
        <v>0</v>
      </c>
      <c r="AT17" s="12" t="s">
        <v>3</v>
      </c>
      <c r="AU17" s="12" t="s">
        <v>46</v>
      </c>
      <c r="AV17" s="13" t="s">
        <v>46</v>
      </c>
      <c r="AW17" s="12" t="s">
        <v>50</v>
      </c>
      <c r="AX17" s="13">
        <v>0</v>
      </c>
      <c r="AY17" s="44">
        <v>104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68" x14ac:dyDescent="0.25">
      <c r="A18" s="11" t="s">
        <v>1093</v>
      </c>
      <c r="B18" s="11" t="s">
        <v>99</v>
      </c>
      <c r="C18" s="12"/>
      <c r="D18" s="12" t="s">
        <v>58</v>
      </c>
      <c r="E18" s="12" t="s">
        <v>25</v>
      </c>
      <c r="F18" s="13" t="s">
        <v>25</v>
      </c>
      <c r="G18" s="12" t="s">
        <v>15</v>
      </c>
      <c r="H18" s="12" t="s">
        <v>50</v>
      </c>
      <c r="I18" s="13" t="s">
        <v>50</v>
      </c>
      <c r="J18" s="12" t="s">
        <v>7</v>
      </c>
      <c r="K18" s="12" t="s">
        <v>49</v>
      </c>
      <c r="L18" s="13">
        <v>0</v>
      </c>
      <c r="M18" s="12" t="s">
        <v>17</v>
      </c>
      <c r="N18" s="12" t="s">
        <v>46</v>
      </c>
      <c r="O18" s="13">
        <v>0</v>
      </c>
      <c r="P18" s="12" t="s">
        <v>114</v>
      </c>
      <c r="Q18" s="12" t="s">
        <v>27</v>
      </c>
      <c r="R18" s="13" t="s">
        <v>27</v>
      </c>
      <c r="S18" s="12" t="s">
        <v>12</v>
      </c>
      <c r="T18" s="12" t="s">
        <v>41</v>
      </c>
      <c r="U18" s="13" t="s">
        <v>41</v>
      </c>
      <c r="V18" s="12" t="s">
        <v>26</v>
      </c>
      <c r="W18" s="12" t="s">
        <v>37</v>
      </c>
      <c r="X18" s="13" t="s">
        <v>37</v>
      </c>
      <c r="Y18" s="12" t="s">
        <v>63</v>
      </c>
      <c r="Z18" s="12" t="s">
        <v>45</v>
      </c>
      <c r="AA18" s="13" t="s">
        <v>45</v>
      </c>
      <c r="AB18" s="12" t="s">
        <v>11</v>
      </c>
      <c r="AC18" s="12" t="s">
        <v>43</v>
      </c>
      <c r="AD18" s="13" t="s">
        <v>43</v>
      </c>
      <c r="AE18" s="12" t="s">
        <v>70</v>
      </c>
      <c r="AF18" s="12" t="s">
        <v>47</v>
      </c>
      <c r="AG18" s="13" t="s">
        <v>47</v>
      </c>
      <c r="AH18" s="12" t="s">
        <v>16</v>
      </c>
      <c r="AI18" s="12" t="s">
        <v>40</v>
      </c>
      <c r="AJ18" s="13" t="s">
        <v>40</v>
      </c>
      <c r="AK18" s="12" t="s">
        <v>55</v>
      </c>
      <c r="AL18" s="12" t="s">
        <v>29</v>
      </c>
      <c r="AM18" s="13" t="s">
        <v>29</v>
      </c>
      <c r="AN18" s="12" t="s">
        <v>14</v>
      </c>
      <c r="AO18" s="12" t="s">
        <v>48</v>
      </c>
      <c r="AP18" s="13" t="s">
        <v>48</v>
      </c>
      <c r="AQ18" s="12" t="s">
        <v>33</v>
      </c>
      <c r="AR18" s="12" t="s">
        <v>39</v>
      </c>
      <c r="AS18" s="13" t="s">
        <v>39</v>
      </c>
      <c r="AT18" s="12" t="s">
        <v>3</v>
      </c>
      <c r="AU18" s="12" t="s">
        <v>38</v>
      </c>
      <c r="AV18" s="13" t="s">
        <v>38</v>
      </c>
      <c r="AW18" s="12" t="s">
        <v>50</v>
      </c>
      <c r="AX18" s="13">
        <v>0</v>
      </c>
      <c r="AY18" s="44">
        <v>100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68" x14ac:dyDescent="0.25">
      <c r="A19" s="11" t="s">
        <v>1094</v>
      </c>
      <c r="B19" s="11" t="s">
        <v>103</v>
      </c>
      <c r="C19" s="12"/>
      <c r="D19" s="12" t="s">
        <v>58</v>
      </c>
      <c r="E19" s="12" t="s">
        <v>49</v>
      </c>
      <c r="F19" s="13" t="s">
        <v>49</v>
      </c>
      <c r="G19" s="12" t="s">
        <v>30</v>
      </c>
      <c r="H19" s="12" t="s">
        <v>47</v>
      </c>
      <c r="I19" s="13">
        <v>0</v>
      </c>
      <c r="J19" s="12" t="s">
        <v>59</v>
      </c>
      <c r="K19" s="12" t="s">
        <v>45</v>
      </c>
      <c r="L19" s="13" t="s">
        <v>45</v>
      </c>
      <c r="M19" s="12" t="s">
        <v>17</v>
      </c>
      <c r="N19" s="12" t="s">
        <v>27</v>
      </c>
      <c r="O19" s="13">
        <v>0</v>
      </c>
      <c r="P19" s="12" t="s">
        <v>114</v>
      </c>
      <c r="Q19" s="12" t="s">
        <v>37</v>
      </c>
      <c r="R19" s="13" t="s">
        <v>37</v>
      </c>
      <c r="S19" s="12" t="s">
        <v>12</v>
      </c>
      <c r="T19" s="12" t="s">
        <v>41</v>
      </c>
      <c r="U19" s="13" t="s">
        <v>41</v>
      </c>
      <c r="V19" s="12" t="s">
        <v>26</v>
      </c>
      <c r="W19" s="12" t="s">
        <v>40</v>
      </c>
      <c r="X19" s="13" t="s">
        <v>40</v>
      </c>
      <c r="Y19" s="12" t="s">
        <v>4</v>
      </c>
      <c r="Z19" s="12" t="s">
        <v>39</v>
      </c>
      <c r="AA19" s="13">
        <v>0</v>
      </c>
      <c r="AB19" s="12" t="s">
        <v>11</v>
      </c>
      <c r="AC19" s="12" t="s">
        <v>46</v>
      </c>
      <c r="AD19" s="13" t="s">
        <v>46</v>
      </c>
      <c r="AE19" s="12" t="s">
        <v>8</v>
      </c>
      <c r="AF19" s="12" t="s">
        <v>50</v>
      </c>
      <c r="AG19" s="13">
        <v>0</v>
      </c>
      <c r="AH19" s="12" t="s">
        <v>16</v>
      </c>
      <c r="AI19" s="12" t="s">
        <v>29</v>
      </c>
      <c r="AJ19" s="13" t="s">
        <v>29</v>
      </c>
      <c r="AK19" s="12" t="s">
        <v>55</v>
      </c>
      <c r="AL19" s="12" t="s">
        <v>43</v>
      </c>
      <c r="AM19" s="13" t="s">
        <v>43</v>
      </c>
      <c r="AN19" s="12" t="s">
        <v>14</v>
      </c>
      <c r="AO19" s="12" t="s">
        <v>48</v>
      </c>
      <c r="AP19" s="13" t="s">
        <v>48</v>
      </c>
      <c r="AQ19" s="12" t="s">
        <v>33</v>
      </c>
      <c r="AR19" s="12" t="s">
        <v>25</v>
      </c>
      <c r="AS19" s="13" t="s">
        <v>25</v>
      </c>
      <c r="AT19" s="12" t="s">
        <v>3</v>
      </c>
      <c r="AU19" s="12" t="s">
        <v>38</v>
      </c>
      <c r="AV19" s="13" t="s">
        <v>38</v>
      </c>
      <c r="AW19" s="12" t="s">
        <v>20</v>
      </c>
      <c r="AX19" s="13">
        <v>7</v>
      </c>
      <c r="AY19" s="44">
        <v>116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68" x14ac:dyDescent="0.25">
      <c r="A20" s="11" t="s">
        <v>1095</v>
      </c>
      <c r="B20" s="11" t="s">
        <v>111</v>
      </c>
      <c r="C20" s="12"/>
      <c r="D20" s="12" t="s">
        <v>58</v>
      </c>
      <c r="E20" s="12" t="s">
        <v>38</v>
      </c>
      <c r="F20" s="13" t="s">
        <v>38</v>
      </c>
      <c r="G20" s="12" t="s">
        <v>30</v>
      </c>
      <c r="H20" s="12" t="s">
        <v>45</v>
      </c>
      <c r="I20" s="13">
        <v>0</v>
      </c>
      <c r="J20" s="12" t="s">
        <v>59</v>
      </c>
      <c r="K20" s="12" t="s">
        <v>41</v>
      </c>
      <c r="L20" s="13" t="s">
        <v>41</v>
      </c>
      <c r="M20" s="12" t="s">
        <v>17</v>
      </c>
      <c r="N20" s="12" t="s">
        <v>48</v>
      </c>
      <c r="O20" s="13">
        <v>0</v>
      </c>
      <c r="P20" s="12" t="s">
        <v>114</v>
      </c>
      <c r="Q20" s="12" t="s">
        <v>37</v>
      </c>
      <c r="R20" s="13" t="s">
        <v>37</v>
      </c>
      <c r="S20" s="12" t="s">
        <v>12</v>
      </c>
      <c r="T20" s="12" t="s">
        <v>27</v>
      </c>
      <c r="U20" s="13" t="s">
        <v>27</v>
      </c>
      <c r="V20" s="12" t="s">
        <v>26</v>
      </c>
      <c r="W20" s="12" t="s">
        <v>46</v>
      </c>
      <c r="X20" s="13" t="s">
        <v>46</v>
      </c>
      <c r="Y20" s="12" t="s">
        <v>63</v>
      </c>
      <c r="Z20" s="12" t="s">
        <v>39</v>
      </c>
      <c r="AA20" s="13" t="s">
        <v>39</v>
      </c>
      <c r="AB20" s="12" t="s">
        <v>11</v>
      </c>
      <c r="AC20" s="12" t="s">
        <v>49</v>
      </c>
      <c r="AD20" s="13" t="s">
        <v>49</v>
      </c>
      <c r="AE20" s="12" t="s">
        <v>8</v>
      </c>
      <c r="AF20" s="12" t="s">
        <v>50</v>
      </c>
      <c r="AG20" s="13">
        <v>0</v>
      </c>
      <c r="AH20" s="12" t="s">
        <v>16</v>
      </c>
      <c r="AI20" s="12" t="s">
        <v>40</v>
      </c>
      <c r="AJ20" s="13" t="s">
        <v>40</v>
      </c>
      <c r="AK20" s="12" t="s">
        <v>55</v>
      </c>
      <c r="AL20" s="12" t="s">
        <v>43</v>
      </c>
      <c r="AM20" s="13" t="s">
        <v>43</v>
      </c>
      <c r="AN20" s="12" t="s">
        <v>14</v>
      </c>
      <c r="AO20" s="12" t="s">
        <v>29</v>
      </c>
      <c r="AP20" s="13" t="s">
        <v>29</v>
      </c>
      <c r="AQ20" s="12" t="s">
        <v>5</v>
      </c>
      <c r="AR20" s="12" t="s">
        <v>47</v>
      </c>
      <c r="AS20" s="13">
        <v>0</v>
      </c>
      <c r="AT20" s="12" t="s">
        <v>3</v>
      </c>
      <c r="AU20" s="12" t="s">
        <v>25</v>
      </c>
      <c r="AV20" s="13" t="s">
        <v>25</v>
      </c>
      <c r="AW20" s="12" t="s">
        <v>50</v>
      </c>
      <c r="AX20" s="13">
        <v>0</v>
      </c>
      <c r="AY20" s="44">
        <v>104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68" x14ac:dyDescent="0.25">
      <c r="A21" s="11" t="s">
        <v>1096</v>
      </c>
      <c r="B21" s="11" t="s">
        <v>538</v>
      </c>
      <c r="C21" s="12"/>
      <c r="D21" s="12" t="s">
        <v>58</v>
      </c>
      <c r="E21" s="12" t="s">
        <v>45</v>
      </c>
      <c r="F21" s="13" t="s">
        <v>45</v>
      </c>
      <c r="G21" s="12" t="s">
        <v>15</v>
      </c>
      <c r="H21" s="12" t="s">
        <v>50</v>
      </c>
      <c r="I21" s="13" t="s">
        <v>50</v>
      </c>
      <c r="J21" s="12" t="s">
        <v>59</v>
      </c>
      <c r="K21" s="12" t="s">
        <v>47</v>
      </c>
      <c r="L21" s="13" t="s">
        <v>47</v>
      </c>
      <c r="M21" s="12" t="s">
        <v>17</v>
      </c>
      <c r="N21" s="12" t="s">
        <v>27</v>
      </c>
      <c r="O21" s="13">
        <v>0</v>
      </c>
      <c r="P21" s="12" t="s">
        <v>114</v>
      </c>
      <c r="Q21" s="12" t="s">
        <v>39</v>
      </c>
      <c r="R21" s="13" t="s">
        <v>39</v>
      </c>
      <c r="S21" s="12" t="s">
        <v>12</v>
      </c>
      <c r="T21" s="12" t="s">
        <v>49</v>
      </c>
      <c r="U21" s="13" t="s">
        <v>49</v>
      </c>
      <c r="V21" s="12" t="s">
        <v>26</v>
      </c>
      <c r="W21" s="12" t="s">
        <v>48</v>
      </c>
      <c r="X21" s="13" t="s">
        <v>48</v>
      </c>
      <c r="Y21" s="12" t="s">
        <v>63</v>
      </c>
      <c r="Z21" s="12" t="s">
        <v>37</v>
      </c>
      <c r="AA21" s="13" t="s">
        <v>37</v>
      </c>
      <c r="AB21" s="12" t="s">
        <v>11</v>
      </c>
      <c r="AC21" s="12" t="s">
        <v>40</v>
      </c>
      <c r="AD21" s="13" t="s">
        <v>40</v>
      </c>
      <c r="AE21" s="12" t="s">
        <v>70</v>
      </c>
      <c r="AF21" s="12" t="s">
        <v>41</v>
      </c>
      <c r="AG21" s="13" t="s">
        <v>41</v>
      </c>
      <c r="AH21" s="12" t="s">
        <v>16</v>
      </c>
      <c r="AI21" s="12" t="s">
        <v>29</v>
      </c>
      <c r="AJ21" s="13" t="s">
        <v>29</v>
      </c>
      <c r="AK21" s="12" t="s">
        <v>55</v>
      </c>
      <c r="AL21" s="12" t="s">
        <v>25</v>
      </c>
      <c r="AM21" s="13" t="s">
        <v>25</v>
      </c>
      <c r="AN21" s="12" t="s">
        <v>14</v>
      </c>
      <c r="AO21" s="12" t="s">
        <v>43</v>
      </c>
      <c r="AP21" s="13" t="s">
        <v>43</v>
      </c>
      <c r="AQ21" s="12" t="s">
        <v>5</v>
      </c>
      <c r="AR21" s="12" t="s">
        <v>46</v>
      </c>
      <c r="AS21" s="13">
        <v>0</v>
      </c>
      <c r="AT21" s="12" t="s">
        <v>3</v>
      </c>
      <c r="AU21" s="12" t="s">
        <v>38</v>
      </c>
      <c r="AV21" s="13" t="s">
        <v>38</v>
      </c>
      <c r="AW21" s="12" t="s">
        <v>50</v>
      </c>
      <c r="AX21" s="13">
        <v>0</v>
      </c>
      <c r="AY21" s="44">
        <v>103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68" x14ac:dyDescent="0.25">
      <c r="A22" s="11" t="s">
        <v>1097</v>
      </c>
      <c r="B22" s="11" t="s">
        <v>540</v>
      </c>
      <c r="C22" s="12"/>
      <c r="D22" s="12" t="s">
        <v>13</v>
      </c>
      <c r="E22" s="12" t="s">
        <v>50</v>
      </c>
      <c r="F22" s="13">
        <v>0</v>
      </c>
      <c r="G22" s="12" t="s">
        <v>30</v>
      </c>
      <c r="H22" s="12" t="s">
        <v>47</v>
      </c>
      <c r="I22" s="13">
        <v>0</v>
      </c>
      <c r="J22" s="12" t="s">
        <v>7</v>
      </c>
      <c r="K22" s="12" t="s">
        <v>39</v>
      </c>
      <c r="L22" s="13">
        <v>0</v>
      </c>
      <c r="M22" s="12" t="s">
        <v>6</v>
      </c>
      <c r="N22" s="12" t="s">
        <v>45</v>
      </c>
      <c r="O22" s="13" t="s">
        <v>45</v>
      </c>
      <c r="P22" s="12" t="s">
        <v>28</v>
      </c>
      <c r="Q22" s="12" t="s">
        <v>27</v>
      </c>
      <c r="R22" s="13">
        <v>0</v>
      </c>
      <c r="S22" s="12" t="s">
        <v>12</v>
      </c>
      <c r="T22" s="12" t="s">
        <v>37</v>
      </c>
      <c r="U22" s="13" t="s">
        <v>37</v>
      </c>
      <c r="V22" s="12" t="s">
        <v>34</v>
      </c>
      <c r="W22" s="12" t="s">
        <v>41</v>
      </c>
      <c r="X22" s="13">
        <v>0</v>
      </c>
      <c r="Y22" s="12" t="s">
        <v>4</v>
      </c>
      <c r="Z22" s="12" t="s">
        <v>49</v>
      </c>
      <c r="AA22" s="13">
        <v>0</v>
      </c>
      <c r="AB22" s="12" t="s">
        <v>44</v>
      </c>
      <c r="AC22" s="12" t="s">
        <v>48</v>
      </c>
      <c r="AD22" s="13">
        <v>0</v>
      </c>
      <c r="AE22" s="12" t="s">
        <v>70</v>
      </c>
      <c r="AF22" s="12" t="s">
        <v>29</v>
      </c>
      <c r="AG22" s="13" t="s">
        <v>29</v>
      </c>
      <c r="AH22" s="12" t="s">
        <v>18</v>
      </c>
      <c r="AI22" s="12" t="s">
        <v>43</v>
      </c>
      <c r="AJ22" s="13">
        <v>0</v>
      </c>
      <c r="AK22" s="12" t="s">
        <v>10</v>
      </c>
      <c r="AL22" s="12" t="s">
        <v>46</v>
      </c>
      <c r="AM22" s="13">
        <v>0</v>
      </c>
      <c r="AN22" s="12" t="s">
        <v>32</v>
      </c>
      <c r="AO22" s="12" t="s">
        <v>38</v>
      </c>
      <c r="AP22" s="13">
        <v>0</v>
      </c>
      <c r="AQ22" s="12" t="s">
        <v>5</v>
      </c>
      <c r="AR22" s="12" t="s">
        <v>40</v>
      </c>
      <c r="AS22" s="13">
        <v>0</v>
      </c>
      <c r="AT22" s="12" t="s">
        <v>3</v>
      </c>
      <c r="AU22" s="12" t="s">
        <v>25</v>
      </c>
      <c r="AV22" s="13" t="s">
        <v>25</v>
      </c>
      <c r="AW22" s="12" t="s">
        <v>50</v>
      </c>
      <c r="AX22" s="13">
        <v>0</v>
      </c>
      <c r="AY22" s="44">
        <v>35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68" x14ac:dyDescent="0.25">
      <c r="A23" s="11" t="s">
        <v>1098</v>
      </c>
      <c r="B23" s="11" t="s">
        <v>116</v>
      </c>
      <c r="C23" s="12"/>
      <c r="D23" s="12" t="s">
        <v>58</v>
      </c>
      <c r="E23" s="12" t="s">
        <v>46</v>
      </c>
      <c r="F23" s="13" t="s">
        <v>46</v>
      </c>
      <c r="G23" s="12" t="s">
        <v>15</v>
      </c>
      <c r="H23" s="12" t="s">
        <v>47</v>
      </c>
      <c r="I23" s="13" t="s">
        <v>47</v>
      </c>
      <c r="J23" s="12" t="s">
        <v>59</v>
      </c>
      <c r="K23" s="12" t="s">
        <v>27</v>
      </c>
      <c r="L23" s="13" t="s">
        <v>27</v>
      </c>
      <c r="M23" s="12" t="s">
        <v>17</v>
      </c>
      <c r="N23" s="12" t="s">
        <v>43</v>
      </c>
      <c r="O23" s="13">
        <v>0</v>
      </c>
      <c r="P23" s="12" t="s">
        <v>114</v>
      </c>
      <c r="Q23" s="12" t="s">
        <v>45</v>
      </c>
      <c r="R23" s="13" t="s">
        <v>45</v>
      </c>
      <c r="S23" s="12" t="s">
        <v>12</v>
      </c>
      <c r="T23" s="12" t="s">
        <v>40</v>
      </c>
      <c r="U23" s="13" t="s">
        <v>40</v>
      </c>
      <c r="V23" s="12" t="s">
        <v>26</v>
      </c>
      <c r="W23" s="12" t="s">
        <v>38</v>
      </c>
      <c r="X23" s="13" t="s">
        <v>38</v>
      </c>
      <c r="Y23" s="12" t="s">
        <v>63</v>
      </c>
      <c r="Z23" s="12" t="s">
        <v>39</v>
      </c>
      <c r="AA23" s="13" t="s">
        <v>39</v>
      </c>
      <c r="AB23" s="12" t="s">
        <v>11</v>
      </c>
      <c r="AC23" s="12" t="s">
        <v>48</v>
      </c>
      <c r="AD23" s="13" t="s">
        <v>48</v>
      </c>
      <c r="AE23" s="12" t="s">
        <v>8</v>
      </c>
      <c r="AF23" s="12" t="s">
        <v>50</v>
      </c>
      <c r="AG23" s="13">
        <v>0</v>
      </c>
      <c r="AH23" s="12" t="s">
        <v>16</v>
      </c>
      <c r="AI23" s="12" t="s">
        <v>37</v>
      </c>
      <c r="AJ23" s="13" t="s">
        <v>37</v>
      </c>
      <c r="AK23" s="12" t="s">
        <v>55</v>
      </c>
      <c r="AL23" s="12" t="s">
        <v>25</v>
      </c>
      <c r="AM23" s="13" t="s">
        <v>25</v>
      </c>
      <c r="AN23" s="12" t="s">
        <v>14</v>
      </c>
      <c r="AO23" s="12" t="s">
        <v>29</v>
      </c>
      <c r="AP23" s="13" t="s">
        <v>29</v>
      </c>
      <c r="AQ23" s="12" t="s">
        <v>5</v>
      </c>
      <c r="AR23" s="12" t="s">
        <v>41</v>
      </c>
      <c r="AS23" s="13">
        <v>0</v>
      </c>
      <c r="AT23" s="12" t="s">
        <v>3</v>
      </c>
      <c r="AU23" s="12" t="s">
        <v>49</v>
      </c>
      <c r="AV23" s="13" t="s">
        <v>49</v>
      </c>
      <c r="AW23" s="12" t="s">
        <v>50</v>
      </c>
      <c r="AX23" s="13">
        <v>0</v>
      </c>
      <c r="AY23" s="44">
        <v>101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68" x14ac:dyDescent="0.25">
      <c r="A24" s="11" t="s">
        <v>1099</v>
      </c>
      <c r="B24" s="11" t="s">
        <v>118</v>
      </c>
      <c r="C24" s="12"/>
      <c r="D24" s="12" t="s">
        <v>58</v>
      </c>
      <c r="E24" s="12" t="s">
        <v>37</v>
      </c>
      <c r="F24" s="13" t="s">
        <v>37</v>
      </c>
      <c r="G24" s="12" t="s">
        <v>30</v>
      </c>
      <c r="H24" s="12" t="s">
        <v>29</v>
      </c>
      <c r="I24" s="13">
        <v>0</v>
      </c>
      <c r="J24" s="12" t="s">
        <v>59</v>
      </c>
      <c r="K24" s="12" t="s">
        <v>45</v>
      </c>
      <c r="L24" s="13" t="s">
        <v>45</v>
      </c>
      <c r="M24" s="12" t="s">
        <v>17</v>
      </c>
      <c r="N24" s="12" t="s">
        <v>46</v>
      </c>
      <c r="O24" s="13">
        <v>0</v>
      </c>
      <c r="P24" s="12" t="s">
        <v>114</v>
      </c>
      <c r="Q24" s="12" t="s">
        <v>41</v>
      </c>
      <c r="R24" s="13" t="s">
        <v>41</v>
      </c>
      <c r="S24" s="12" t="s">
        <v>12</v>
      </c>
      <c r="T24" s="12" t="s">
        <v>27</v>
      </c>
      <c r="U24" s="13" t="s">
        <v>27</v>
      </c>
      <c r="V24" s="12" t="s">
        <v>26</v>
      </c>
      <c r="W24" s="12" t="s">
        <v>49</v>
      </c>
      <c r="X24" s="13" t="s">
        <v>49</v>
      </c>
      <c r="Y24" s="12" t="s">
        <v>4</v>
      </c>
      <c r="Z24" s="12" t="s">
        <v>39</v>
      </c>
      <c r="AA24" s="13">
        <v>0</v>
      </c>
      <c r="AB24" s="12" t="s">
        <v>11</v>
      </c>
      <c r="AC24" s="12" t="s">
        <v>38</v>
      </c>
      <c r="AD24" s="13" t="s">
        <v>38</v>
      </c>
      <c r="AE24" s="12" t="s">
        <v>70</v>
      </c>
      <c r="AF24" s="12" t="s">
        <v>50</v>
      </c>
      <c r="AG24" s="13" t="s">
        <v>50</v>
      </c>
      <c r="AH24" s="12" t="s">
        <v>18</v>
      </c>
      <c r="AI24" s="12" t="s">
        <v>47</v>
      </c>
      <c r="AJ24" s="13">
        <v>0</v>
      </c>
      <c r="AK24" s="12" t="s">
        <v>55</v>
      </c>
      <c r="AL24" s="12" t="s">
        <v>40</v>
      </c>
      <c r="AM24" s="13" t="s">
        <v>40</v>
      </c>
      <c r="AN24" s="12" t="s">
        <v>14</v>
      </c>
      <c r="AO24" s="12" t="s">
        <v>43</v>
      </c>
      <c r="AP24" s="13" t="s">
        <v>43</v>
      </c>
      <c r="AQ24" s="12" t="s">
        <v>5</v>
      </c>
      <c r="AR24" s="12" t="s">
        <v>48</v>
      </c>
      <c r="AS24" s="13">
        <v>0</v>
      </c>
      <c r="AT24" s="12" t="s">
        <v>3</v>
      </c>
      <c r="AU24" s="12" t="s">
        <v>25</v>
      </c>
      <c r="AV24" s="13" t="s">
        <v>25</v>
      </c>
      <c r="AW24" s="12" t="s">
        <v>50</v>
      </c>
      <c r="AX24" s="13">
        <v>0</v>
      </c>
      <c r="AY24" s="44">
        <v>84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68" x14ac:dyDescent="0.25">
      <c r="A25" s="11" t="s">
        <v>1100</v>
      </c>
      <c r="B25" s="11" t="s">
        <v>127</v>
      </c>
      <c r="C25" s="12"/>
      <c r="D25" s="12" t="s">
        <v>58</v>
      </c>
      <c r="E25" s="12" t="s">
        <v>48</v>
      </c>
      <c r="F25" s="13" t="s">
        <v>48</v>
      </c>
      <c r="G25" s="12" t="s">
        <v>30</v>
      </c>
      <c r="H25" s="12" t="s">
        <v>29</v>
      </c>
      <c r="I25" s="13">
        <v>0</v>
      </c>
      <c r="J25" s="12" t="s">
        <v>7</v>
      </c>
      <c r="K25" s="12" t="s">
        <v>43</v>
      </c>
      <c r="L25" s="13">
        <v>0</v>
      </c>
      <c r="M25" s="12" t="s">
        <v>17</v>
      </c>
      <c r="N25" s="12" t="s">
        <v>40</v>
      </c>
      <c r="O25" s="13">
        <v>0</v>
      </c>
      <c r="P25" s="12" t="s">
        <v>114</v>
      </c>
      <c r="Q25" s="12" t="s">
        <v>45</v>
      </c>
      <c r="R25" s="13" t="s">
        <v>45</v>
      </c>
      <c r="S25" s="12" t="s">
        <v>12</v>
      </c>
      <c r="T25" s="12" t="s">
        <v>46</v>
      </c>
      <c r="U25" s="13" t="s">
        <v>46</v>
      </c>
      <c r="V25" s="12" t="s">
        <v>26</v>
      </c>
      <c r="W25" s="12" t="s">
        <v>49</v>
      </c>
      <c r="X25" s="13" t="s">
        <v>49</v>
      </c>
      <c r="Y25" s="12" t="s">
        <v>4</v>
      </c>
      <c r="Z25" s="12" t="s">
        <v>41</v>
      </c>
      <c r="AA25" s="13">
        <v>0</v>
      </c>
      <c r="AB25" s="12" t="s">
        <v>11</v>
      </c>
      <c r="AC25" s="12" t="s">
        <v>25</v>
      </c>
      <c r="AD25" s="13" t="s">
        <v>25</v>
      </c>
      <c r="AE25" s="12" t="s">
        <v>70</v>
      </c>
      <c r="AF25" s="12" t="s">
        <v>38</v>
      </c>
      <c r="AG25" s="13" t="s">
        <v>38</v>
      </c>
      <c r="AH25" s="12" t="s">
        <v>16</v>
      </c>
      <c r="AI25" s="12" t="s">
        <v>37</v>
      </c>
      <c r="AJ25" s="13" t="s">
        <v>37</v>
      </c>
      <c r="AK25" s="12" t="s">
        <v>55</v>
      </c>
      <c r="AL25" s="12" t="s">
        <v>27</v>
      </c>
      <c r="AM25" s="13" t="s">
        <v>27</v>
      </c>
      <c r="AN25" s="12" t="s">
        <v>32</v>
      </c>
      <c r="AO25" s="12" t="s">
        <v>47</v>
      </c>
      <c r="AP25" s="13">
        <v>0</v>
      </c>
      <c r="AQ25" s="12" t="s">
        <v>33</v>
      </c>
      <c r="AR25" s="12" t="s">
        <v>39</v>
      </c>
      <c r="AS25" s="13" t="s">
        <v>39</v>
      </c>
      <c r="AT25" s="12" t="s">
        <v>3</v>
      </c>
      <c r="AU25" s="12" t="s">
        <v>50</v>
      </c>
      <c r="AV25" s="13" t="s">
        <v>50</v>
      </c>
      <c r="AW25" s="12" t="s">
        <v>50</v>
      </c>
      <c r="AX25" s="13">
        <v>0</v>
      </c>
      <c r="AY25" s="44">
        <v>76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</row>
    <row r="26" spans="1:68" x14ac:dyDescent="0.25">
      <c r="A26" s="16" t="s">
        <v>1101</v>
      </c>
      <c r="B26" s="16" t="s">
        <v>129</v>
      </c>
      <c r="C26" s="12"/>
      <c r="D26" s="17" t="s">
        <v>58</v>
      </c>
      <c r="E26" s="17" t="s">
        <v>40</v>
      </c>
      <c r="F26" s="18">
        <v>0</v>
      </c>
      <c r="G26" s="17" t="s">
        <v>30</v>
      </c>
      <c r="H26" s="17" t="s">
        <v>45</v>
      </c>
      <c r="I26" s="13">
        <v>0</v>
      </c>
      <c r="J26" s="17" t="s">
        <v>59</v>
      </c>
      <c r="K26" s="17" t="s">
        <v>27</v>
      </c>
      <c r="L26" s="13" t="s">
        <v>27</v>
      </c>
      <c r="M26" s="17" t="s">
        <v>17</v>
      </c>
      <c r="N26" s="17" t="s">
        <v>37</v>
      </c>
      <c r="O26" s="13">
        <v>0</v>
      </c>
      <c r="P26" s="17" t="s">
        <v>114</v>
      </c>
      <c r="Q26" s="17" t="s">
        <v>48</v>
      </c>
      <c r="R26" s="13" t="s">
        <v>48</v>
      </c>
      <c r="S26" s="17" t="s">
        <v>12</v>
      </c>
      <c r="T26" s="17" t="s">
        <v>29</v>
      </c>
      <c r="U26" s="13" t="s">
        <v>29</v>
      </c>
      <c r="V26" s="17" t="s">
        <v>26</v>
      </c>
      <c r="W26" s="17" t="s">
        <v>49</v>
      </c>
      <c r="X26" s="13" t="s">
        <v>49</v>
      </c>
      <c r="Y26" s="17" t="s">
        <v>4</v>
      </c>
      <c r="Z26" s="17" t="s">
        <v>39</v>
      </c>
      <c r="AA26" s="13">
        <v>0</v>
      </c>
      <c r="AB26" s="17" t="s">
        <v>11</v>
      </c>
      <c r="AC26" s="17" t="s">
        <v>46</v>
      </c>
      <c r="AD26" s="13" t="s">
        <v>46</v>
      </c>
      <c r="AE26" s="17" t="s">
        <v>70</v>
      </c>
      <c r="AF26" s="17" t="s">
        <v>50</v>
      </c>
      <c r="AG26" s="13" t="s">
        <v>50</v>
      </c>
      <c r="AH26" s="17" t="s">
        <v>16</v>
      </c>
      <c r="AI26" s="17" t="s">
        <v>43</v>
      </c>
      <c r="AJ26" s="13" t="s">
        <v>43</v>
      </c>
      <c r="AK26" s="17" t="s">
        <v>55</v>
      </c>
      <c r="AL26" s="17" t="s">
        <v>38</v>
      </c>
      <c r="AM26" s="13" t="s">
        <v>38</v>
      </c>
      <c r="AN26" s="17" t="s">
        <v>32</v>
      </c>
      <c r="AO26" s="17" t="s">
        <v>41</v>
      </c>
      <c r="AP26" s="13">
        <v>0</v>
      </c>
      <c r="AQ26" s="17" t="s">
        <v>33</v>
      </c>
      <c r="AR26" s="17" t="s">
        <v>47</v>
      </c>
      <c r="AS26" s="13" t="s">
        <v>47</v>
      </c>
      <c r="AT26" s="17" t="s">
        <v>3</v>
      </c>
      <c r="AU26" s="17" t="s">
        <v>25</v>
      </c>
      <c r="AV26" s="13" t="s">
        <v>25</v>
      </c>
      <c r="AW26" s="17" t="s">
        <v>20</v>
      </c>
      <c r="AX26" s="13">
        <v>7</v>
      </c>
      <c r="AY26" s="44">
        <v>93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68" x14ac:dyDescent="0.25">
      <c r="A27" s="11" t="s">
        <v>1102</v>
      </c>
      <c r="B27" s="11" t="s">
        <v>135</v>
      </c>
      <c r="C27" s="12"/>
      <c r="D27" s="12" t="s">
        <v>58</v>
      </c>
      <c r="E27" s="12" t="s">
        <v>40</v>
      </c>
      <c r="F27" s="13" t="s">
        <v>40</v>
      </c>
      <c r="G27" s="12" t="s">
        <v>15</v>
      </c>
      <c r="H27" s="12" t="s">
        <v>45</v>
      </c>
      <c r="I27" s="13" t="s">
        <v>45</v>
      </c>
      <c r="J27" s="12" t="s">
        <v>59</v>
      </c>
      <c r="K27" s="12" t="s">
        <v>48</v>
      </c>
      <c r="L27" s="13" t="s">
        <v>48</v>
      </c>
      <c r="M27" s="12" t="s">
        <v>17</v>
      </c>
      <c r="N27" s="12" t="s">
        <v>29</v>
      </c>
      <c r="O27" s="13">
        <v>0</v>
      </c>
      <c r="P27" s="12" t="s">
        <v>28</v>
      </c>
      <c r="Q27" s="12" t="s">
        <v>50</v>
      </c>
      <c r="R27" s="13">
        <v>0</v>
      </c>
      <c r="S27" s="12" t="s">
        <v>12</v>
      </c>
      <c r="T27" s="12" t="s">
        <v>43</v>
      </c>
      <c r="U27" s="13" t="s">
        <v>43</v>
      </c>
      <c r="V27" s="12" t="s">
        <v>26</v>
      </c>
      <c r="W27" s="12" t="s">
        <v>25</v>
      </c>
      <c r="X27" s="13" t="s">
        <v>25</v>
      </c>
      <c r="Y27" s="12" t="s">
        <v>63</v>
      </c>
      <c r="Z27" s="12" t="s">
        <v>37</v>
      </c>
      <c r="AA27" s="13" t="s">
        <v>37</v>
      </c>
      <c r="AB27" s="12" t="s">
        <v>11</v>
      </c>
      <c r="AC27" s="12" t="s">
        <v>49</v>
      </c>
      <c r="AD27" s="13" t="s">
        <v>49</v>
      </c>
      <c r="AE27" s="12" t="s">
        <v>8</v>
      </c>
      <c r="AF27" s="12" t="s">
        <v>47</v>
      </c>
      <c r="AG27" s="13">
        <v>0</v>
      </c>
      <c r="AH27" s="12" t="s">
        <v>16</v>
      </c>
      <c r="AI27" s="12" t="s">
        <v>39</v>
      </c>
      <c r="AJ27" s="13" t="s">
        <v>39</v>
      </c>
      <c r="AK27" s="12" t="s">
        <v>55</v>
      </c>
      <c r="AL27" s="12" t="s">
        <v>46</v>
      </c>
      <c r="AM27" s="13" t="s">
        <v>46</v>
      </c>
      <c r="AN27" s="12" t="s">
        <v>14</v>
      </c>
      <c r="AO27" s="12" t="s">
        <v>41</v>
      </c>
      <c r="AP27" s="13" t="s">
        <v>41</v>
      </c>
      <c r="AQ27" s="12" t="s">
        <v>5</v>
      </c>
      <c r="AR27" s="12" t="s">
        <v>27</v>
      </c>
      <c r="AS27" s="13">
        <v>0</v>
      </c>
      <c r="AT27" s="12" t="s">
        <v>3</v>
      </c>
      <c r="AU27" s="12" t="s">
        <v>38</v>
      </c>
      <c r="AV27" s="13" t="s">
        <v>38</v>
      </c>
      <c r="AW27" s="12" t="s">
        <v>50</v>
      </c>
      <c r="AX27" s="13">
        <v>0</v>
      </c>
      <c r="AY27" s="44">
        <v>102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68" x14ac:dyDescent="0.25">
      <c r="A28" s="11" t="s">
        <v>1103</v>
      </c>
      <c r="B28" s="11" t="s">
        <v>139</v>
      </c>
      <c r="C28" s="12"/>
      <c r="D28" s="12" t="s">
        <v>58</v>
      </c>
      <c r="E28" s="12" t="s">
        <v>48</v>
      </c>
      <c r="F28" s="13" t="s">
        <v>48</v>
      </c>
      <c r="G28" s="12" t="s">
        <v>30</v>
      </c>
      <c r="H28" s="12" t="s">
        <v>47</v>
      </c>
      <c r="I28" s="13">
        <v>0</v>
      </c>
      <c r="J28" s="12" t="s">
        <v>59</v>
      </c>
      <c r="K28" s="12" t="s">
        <v>39</v>
      </c>
      <c r="L28" s="13" t="s">
        <v>39</v>
      </c>
      <c r="M28" s="12" t="s">
        <v>17</v>
      </c>
      <c r="N28" s="12" t="s">
        <v>25</v>
      </c>
      <c r="O28" s="13">
        <v>0</v>
      </c>
      <c r="P28" s="12" t="s">
        <v>114</v>
      </c>
      <c r="Q28" s="12" t="s">
        <v>45</v>
      </c>
      <c r="R28" s="13" t="s">
        <v>45</v>
      </c>
      <c r="S28" s="12" t="s">
        <v>12</v>
      </c>
      <c r="T28" s="12" t="s">
        <v>29</v>
      </c>
      <c r="U28" s="13" t="s">
        <v>29</v>
      </c>
      <c r="V28" s="12" t="s">
        <v>26</v>
      </c>
      <c r="W28" s="12" t="s">
        <v>49</v>
      </c>
      <c r="X28" s="13" t="s">
        <v>49</v>
      </c>
      <c r="Y28" s="12" t="s">
        <v>63</v>
      </c>
      <c r="Z28" s="12" t="s">
        <v>27</v>
      </c>
      <c r="AA28" s="13" t="s">
        <v>27</v>
      </c>
      <c r="AB28" s="12" t="s">
        <v>11</v>
      </c>
      <c r="AC28" s="12" t="s">
        <v>40</v>
      </c>
      <c r="AD28" s="13" t="s">
        <v>40</v>
      </c>
      <c r="AE28" s="12" t="s">
        <v>70</v>
      </c>
      <c r="AF28" s="12" t="s">
        <v>50</v>
      </c>
      <c r="AG28" s="13" t="s">
        <v>50</v>
      </c>
      <c r="AH28" s="12" t="s">
        <v>16</v>
      </c>
      <c r="AI28" s="12" t="s">
        <v>43</v>
      </c>
      <c r="AJ28" s="13" t="s">
        <v>43</v>
      </c>
      <c r="AK28" s="12" t="s">
        <v>55</v>
      </c>
      <c r="AL28" s="12" t="s">
        <v>46</v>
      </c>
      <c r="AM28" s="13" t="s">
        <v>46</v>
      </c>
      <c r="AN28" s="12" t="s">
        <v>32</v>
      </c>
      <c r="AO28" s="12" t="s">
        <v>37</v>
      </c>
      <c r="AP28" s="13">
        <v>0</v>
      </c>
      <c r="AQ28" s="12" t="s">
        <v>33</v>
      </c>
      <c r="AR28" s="12" t="s">
        <v>41</v>
      </c>
      <c r="AS28" s="13" t="s">
        <v>41</v>
      </c>
      <c r="AT28" s="12" t="s">
        <v>3</v>
      </c>
      <c r="AU28" s="12" t="s">
        <v>38</v>
      </c>
      <c r="AV28" s="13" t="s">
        <v>38</v>
      </c>
      <c r="AW28" s="12" t="s">
        <v>20</v>
      </c>
      <c r="AX28" s="13">
        <v>7</v>
      </c>
      <c r="AY28" s="44">
        <v>104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</row>
    <row r="29" spans="1:68" x14ac:dyDescent="0.25">
      <c r="A29" s="11" t="s">
        <v>1104</v>
      </c>
      <c r="B29" s="11" t="s">
        <v>145</v>
      </c>
      <c r="C29" s="12"/>
      <c r="D29" s="12" t="s">
        <v>58</v>
      </c>
      <c r="E29" s="12" t="s">
        <v>48</v>
      </c>
      <c r="F29" s="13" t="s">
        <v>48</v>
      </c>
      <c r="G29" s="12" t="s">
        <v>30</v>
      </c>
      <c r="H29" s="12" t="s">
        <v>47</v>
      </c>
      <c r="I29" s="13">
        <v>0</v>
      </c>
      <c r="J29" s="12" t="s">
        <v>59</v>
      </c>
      <c r="K29" s="12" t="s">
        <v>37</v>
      </c>
      <c r="L29" s="13" t="s">
        <v>37</v>
      </c>
      <c r="M29" s="12" t="s">
        <v>17</v>
      </c>
      <c r="N29" s="12" t="s">
        <v>38</v>
      </c>
      <c r="O29" s="13">
        <v>0</v>
      </c>
      <c r="P29" s="12" t="s">
        <v>114</v>
      </c>
      <c r="Q29" s="12" t="s">
        <v>27</v>
      </c>
      <c r="R29" s="13" t="s">
        <v>27</v>
      </c>
      <c r="S29" s="12" t="s">
        <v>12</v>
      </c>
      <c r="T29" s="12" t="s">
        <v>46</v>
      </c>
      <c r="U29" s="13" t="s">
        <v>46</v>
      </c>
      <c r="V29" s="12" t="s">
        <v>26</v>
      </c>
      <c r="W29" s="12" t="s">
        <v>40</v>
      </c>
      <c r="X29" s="13" t="s">
        <v>40</v>
      </c>
      <c r="Y29" s="12" t="s">
        <v>63</v>
      </c>
      <c r="Z29" s="12" t="s">
        <v>50</v>
      </c>
      <c r="AA29" s="13" t="s">
        <v>50</v>
      </c>
      <c r="AB29" s="12" t="s">
        <v>11</v>
      </c>
      <c r="AC29" s="12" t="s">
        <v>29</v>
      </c>
      <c r="AD29" s="13" t="s">
        <v>29</v>
      </c>
      <c r="AE29" s="12" t="s">
        <v>70</v>
      </c>
      <c r="AF29" s="12" t="s">
        <v>49</v>
      </c>
      <c r="AG29" s="13" t="s">
        <v>49</v>
      </c>
      <c r="AH29" s="12" t="s">
        <v>16</v>
      </c>
      <c r="AI29" s="12" t="s">
        <v>45</v>
      </c>
      <c r="AJ29" s="13" t="s">
        <v>45</v>
      </c>
      <c r="AK29" s="12" t="s">
        <v>55</v>
      </c>
      <c r="AL29" s="12" t="s">
        <v>43</v>
      </c>
      <c r="AM29" s="13" t="s">
        <v>43</v>
      </c>
      <c r="AN29" s="12" t="s">
        <v>14</v>
      </c>
      <c r="AO29" s="12" t="s">
        <v>39</v>
      </c>
      <c r="AP29" s="13" t="s">
        <v>39</v>
      </c>
      <c r="AQ29" s="12" t="s">
        <v>5</v>
      </c>
      <c r="AR29" s="12" t="s">
        <v>41</v>
      </c>
      <c r="AS29" s="13">
        <v>0</v>
      </c>
      <c r="AT29" s="12" t="s">
        <v>3</v>
      </c>
      <c r="AU29" s="12" t="s">
        <v>25</v>
      </c>
      <c r="AV29" s="13" t="s">
        <v>25</v>
      </c>
      <c r="AW29" s="12" t="s">
        <v>50</v>
      </c>
      <c r="AX29" s="13">
        <v>0</v>
      </c>
      <c r="AY29" s="44">
        <v>98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68" x14ac:dyDescent="0.25">
      <c r="A30" s="11" t="s">
        <v>1105</v>
      </c>
      <c r="B30" s="11" t="s">
        <v>147</v>
      </c>
      <c r="C30" s="12"/>
      <c r="D30" s="12" t="s">
        <v>13</v>
      </c>
      <c r="E30" s="12" t="s">
        <v>50</v>
      </c>
      <c r="F30" s="13">
        <v>0</v>
      </c>
      <c r="G30" s="12" t="s">
        <v>30</v>
      </c>
      <c r="H30" s="12" t="s">
        <v>48</v>
      </c>
      <c r="I30" s="13">
        <v>0</v>
      </c>
      <c r="J30" s="12" t="s">
        <v>7</v>
      </c>
      <c r="K30" s="12" t="s">
        <v>37</v>
      </c>
      <c r="L30" s="13">
        <v>0</v>
      </c>
      <c r="M30" s="12" t="s">
        <v>17</v>
      </c>
      <c r="N30" s="12" t="s">
        <v>29</v>
      </c>
      <c r="O30" s="13">
        <v>0</v>
      </c>
      <c r="P30" s="12" t="s">
        <v>28</v>
      </c>
      <c r="Q30" s="12" t="s">
        <v>49</v>
      </c>
      <c r="R30" s="13">
        <v>0</v>
      </c>
      <c r="S30" s="12" t="s">
        <v>12</v>
      </c>
      <c r="T30" s="12" t="s">
        <v>25</v>
      </c>
      <c r="U30" s="13" t="s">
        <v>25</v>
      </c>
      <c r="V30" s="12" t="s">
        <v>26</v>
      </c>
      <c r="W30" s="12" t="s">
        <v>45</v>
      </c>
      <c r="X30" s="13" t="s">
        <v>45</v>
      </c>
      <c r="Y30" s="12" t="s">
        <v>4</v>
      </c>
      <c r="Z30" s="12" t="s">
        <v>38</v>
      </c>
      <c r="AA30" s="13">
        <v>0</v>
      </c>
      <c r="AB30" s="12" t="s">
        <v>44</v>
      </c>
      <c r="AC30" s="12" t="s">
        <v>47</v>
      </c>
      <c r="AD30" s="13">
        <v>0</v>
      </c>
      <c r="AE30" s="12" t="s">
        <v>70</v>
      </c>
      <c r="AF30" s="12" t="s">
        <v>46</v>
      </c>
      <c r="AG30" s="13" t="s">
        <v>46</v>
      </c>
      <c r="AH30" s="12" t="s">
        <v>18</v>
      </c>
      <c r="AI30" s="12" t="s">
        <v>27</v>
      </c>
      <c r="AJ30" s="13">
        <v>0</v>
      </c>
      <c r="AK30" s="12" t="s">
        <v>55</v>
      </c>
      <c r="AL30" s="12" t="s">
        <v>43</v>
      </c>
      <c r="AM30" s="13" t="s">
        <v>43</v>
      </c>
      <c r="AN30" s="12" t="s">
        <v>14</v>
      </c>
      <c r="AO30" s="12" t="s">
        <v>41</v>
      </c>
      <c r="AP30" s="13" t="s">
        <v>41</v>
      </c>
      <c r="AQ30" s="12" t="s">
        <v>33</v>
      </c>
      <c r="AR30" s="12" t="s">
        <v>39</v>
      </c>
      <c r="AS30" s="13" t="s">
        <v>39</v>
      </c>
      <c r="AT30" s="12" t="s">
        <v>3</v>
      </c>
      <c r="AU30" s="12" t="s">
        <v>40</v>
      </c>
      <c r="AV30" s="13" t="s">
        <v>40</v>
      </c>
      <c r="AW30" s="12" t="s">
        <v>50</v>
      </c>
      <c r="AX30" s="13">
        <v>0</v>
      </c>
      <c r="AY30" s="44">
        <v>66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68" x14ac:dyDescent="0.25">
      <c r="A31" s="11" t="s">
        <v>1106</v>
      </c>
      <c r="B31" s="11" t="s">
        <v>153</v>
      </c>
      <c r="C31" s="12"/>
      <c r="D31" s="12" t="s">
        <v>58</v>
      </c>
      <c r="E31" s="12" t="s">
        <v>38</v>
      </c>
      <c r="F31" s="13" t="s">
        <v>38</v>
      </c>
      <c r="G31" s="12" t="s">
        <v>15</v>
      </c>
      <c r="H31" s="12" t="s">
        <v>47</v>
      </c>
      <c r="I31" s="13" t="s">
        <v>47</v>
      </c>
      <c r="J31" s="12" t="s">
        <v>7</v>
      </c>
      <c r="K31" s="12" t="s">
        <v>50</v>
      </c>
      <c r="L31" s="13">
        <v>0</v>
      </c>
      <c r="M31" s="12" t="s">
        <v>17</v>
      </c>
      <c r="N31" s="12" t="s">
        <v>29</v>
      </c>
      <c r="O31" s="13">
        <v>0</v>
      </c>
      <c r="P31" s="12" t="s">
        <v>28</v>
      </c>
      <c r="Q31" s="12" t="s">
        <v>39</v>
      </c>
      <c r="R31" s="13">
        <v>0</v>
      </c>
      <c r="S31" s="12" t="s">
        <v>123</v>
      </c>
      <c r="T31" s="12" t="s">
        <v>45</v>
      </c>
      <c r="U31" s="13">
        <v>0</v>
      </c>
      <c r="V31" s="12" t="s">
        <v>26</v>
      </c>
      <c r="W31" s="12" t="s">
        <v>43</v>
      </c>
      <c r="X31" s="13" t="s">
        <v>43</v>
      </c>
      <c r="Y31" s="12" t="s">
        <v>63</v>
      </c>
      <c r="Z31" s="12" t="s">
        <v>27</v>
      </c>
      <c r="AA31" s="13" t="s">
        <v>27</v>
      </c>
      <c r="AB31" s="12" t="s">
        <v>11</v>
      </c>
      <c r="AC31" s="12" t="s">
        <v>25</v>
      </c>
      <c r="AD31" s="13" t="s">
        <v>25</v>
      </c>
      <c r="AE31" s="12" t="s">
        <v>70</v>
      </c>
      <c r="AF31" s="12" t="s">
        <v>37</v>
      </c>
      <c r="AG31" s="13" t="s">
        <v>37</v>
      </c>
      <c r="AH31" s="12" t="s">
        <v>16</v>
      </c>
      <c r="AI31" s="12" t="s">
        <v>46</v>
      </c>
      <c r="AJ31" s="13" t="s">
        <v>46</v>
      </c>
      <c r="AK31" s="12" t="s">
        <v>55</v>
      </c>
      <c r="AL31" s="12" t="s">
        <v>40</v>
      </c>
      <c r="AM31" s="13" t="s">
        <v>40</v>
      </c>
      <c r="AN31" s="12" t="s">
        <v>14</v>
      </c>
      <c r="AO31" s="12" t="s">
        <v>41</v>
      </c>
      <c r="AP31" s="13" t="s">
        <v>41</v>
      </c>
      <c r="AQ31" s="12" t="s">
        <v>5</v>
      </c>
      <c r="AR31" s="12" t="s">
        <v>48</v>
      </c>
      <c r="AS31" s="13">
        <v>0</v>
      </c>
      <c r="AT31" s="12" t="s">
        <v>3</v>
      </c>
      <c r="AU31" s="12" t="s">
        <v>49</v>
      </c>
      <c r="AV31" s="13" t="s">
        <v>49</v>
      </c>
      <c r="AW31" s="12" t="s">
        <v>50</v>
      </c>
      <c r="AX31" s="13">
        <v>0</v>
      </c>
      <c r="AY31" s="44">
        <v>93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</row>
    <row r="32" spans="1:68" x14ac:dyDescent="0.25">
      <c r="A32" s="11" t="s">
        <v>1107</v>
      </c>
      <c r="B32" s="11" t="s">
        <v>155</v>
      </c>
      <c r="C32" s="12"/>
      <c r="D32" s="12" t="s">
        <v>58</v>
      </c>
      <c r="E32" s="12" t="s">
        <v>47</v>
      </c>
      <c r="F32" s="13" t="s">
        <v>47</v>
      </c>
      <c r="G32" s="12" t="s">
        <v>15</v>
      </c>
      <c r="H32" s="12" t="s">
        <v>41</v>
      </c>
      <c r="I32" s="13" t="s">
        <v>41</v>
      </c>
      <c r="J32" s="12" t="s">
        <v>59</v>
      </c>
      <c r="K32" s="12" t="s">
        <v>43</v>
      </c>
      <c r="L32" s="13" t="s">
        <v>43</v>
      </c>
      <c r="M32" s="12" t="s">
        <v>17</v>
      </c>
      <c r="N32" s="12" t="s">
        <v>37</v>
      </c>
      <c r="O32" s="13">
        <v>0</v>
      </c>
      <c r="P32" s="12" t="s">
        <v>28</v>
      </c>
      <c r="Q32" s="12" t="s">
        <v>49</v>
      </c>
      <c r="R32" s="13">
        <v>0</v>
      </c>
      <c r="S32" s="12" t="s">
        <v>12</v>
      </c>
      <c r="T32" s="12" t="s">
        <v>48</v>
      </c>
      <c r="U32" s="13" t="s">
        <v>48</v>
      </c>
      <c r="V32" s="12" t="s">
        <v>34</v>
      </c>
      <c r="W32" s="12" t="s">
        <v>39</v>
      </c>
      <c r="X32" s="13">
        <v>0</v>
      </c>
      <c r="Y32" s="12" t="s">
        <v>4</v>
      </c>
      <c r="Z32" s="12" t="s">
        <v>27</v>
      </c>
      <c r="AA32" s="13">
        <v>0</v>
      </c>
      <c r="AB32" s="12" t="s">
        <v>44</v>
      </c>
      <c r="AC32" s="12" t="s">
        <v>50</v>
      </c>
      <c r="AD32" s="13">
        <v>0</v>
      </c>
      <c r="AE32" s="12" t="s">
        <v>70</v>
      </c>
      <c r="AF32" s="12" t="s">
        <v>38</v>
      </c>
      <c r="AG32" s="13" t="s">
        <v>38</v>
      </c>
      <c r="AH32" s="12" t="s">
        <v>18</v>
      </c>
      <c r="AI32" s="12" t="s">
        <v>46</v>
      </c>
      <c r="AJ32" s="13">
        <v>0</v>
      </c>
      <c r="AK32" s="12" t="s">
        <v>55</v>
      </c>
      <c r="AL32" s="12" t="s">
        <v>40</v>
      </c>
      <c r="AM32" s="13" t="s">
        <v>40</v>
      </c>
      <c r="AN32" s="12" t="s">
        <v>14</v>
      </c>
      <c r="AO32" s="12" t="s">
        <v>29</v>
      </c>
      <c r="AP32" s="13" t="s">
        <v>29</v>
      </c>
      <c r="AQ32" s="12" t="s">
        <v>5</v>
      </c>
      <c r="AR32" s="12" t="s">
        <v>45</v>
      </c>
      <c r="AS32" s="13">
        <v>0</v>
      </c>
      <c r="AT32" s="12" t="s">
        <v>3</v>
      </c>
      <c r="AU32" s="12" t="s">
        <v>25</v>
      </c>
      <c r="AV32" s="13" t="s">
        <v>25</v>
      </c>
      <c r="AW32" s="12" t="s">
        <v>50</v>
      </c>
      <c r="AX32" s="13">
        <v>0</v>
      </c>
      <c r="AY32" s="44">
        <v>81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 x14ac:dyDescent="0.25">
      <c r="A33" s="6" t="s">
        <v>1108</v>
      </c>
      <c r="B33" s="6" t="s">
        <v>1109</v>
      </c>
      <c r="C33" s="7" t="s">
        <v>24</v>
      </c>
      <c r="D33" s="7" t="s">
        <v>58</v>
      </c>
      <c r="E33" s="7" t="s">
        <v>43</v>
      </c>
      <c r="F33" s="8" t="s">
        <v>43</v>
      </c>
      <c r="G33" s="7" t="s">
        <v>15</v>
      </c>
      <c r="H33" s="7" t="s">
        <v>27</v>
      </c>
      <c r="I33" s="8" t="s">
        <v>27</v>
      </c>
      <c r="J33" s="7" t="s">
        <v>59</v>
      </c>
      <c r="K33" s="7" t="s">
        <v>43</v>
      </c>
      <c r="L33" s="8" t="s">
        <v>43</v>
      </c>
      <c r="M33" s="7" t="s">
        <v>17</v>
      </c>
      <c r="N33" s="7" t="s">
        <v>49</v>
      </c>
      <c r="O33" s="8">
        <v>0</v>
      </c>
      <c r="P33" s="7" t="s">
        <v>114</v>
      </c>
      <c r="Q33" s="7" t="s">
        <v>45</v>
      </c>
      <c r="R33" s="8" t="s">
        <v>45</v>
      </c>
      <c r="S33" s="7" t="s">
        <v>12</v>
      </c>
      <c r="T33" s="7" t="s">
        <v>40</v>
      </c>
      <c r="U33" s="8" t="s">
        <v>40</v>
      </c>
      <c r="V33" s="7" t="s">
        <v>26</v>
      </c>
      <c r="W33" s="7" t="s">
        <v>49</v>
      </c>
      <c r="X33" s="8" t="s">
        <v>49</v>
      </c>
      <c r="Y33" s="7" t="s">
        <v>63</v>
      </c>
      <c r="Z33" s="7" t="s">
        <v>37</v>
      </c>
      <c r="AA33" s="8" t="s">
        <v>37</v>
      </c>
      <c r="AB33" s="7" t="s">
        <v>11</v>
      </c>
      <c r="AC33" s="7" t="s">
        <v>40</v>
      </c>
      <c r="AD33" s="8" t="s">
        <v>40</v>
      </c>
      <c r="AE33" s="7" t="s">
        <v>70</v>
      </c>
      <c r="AF33" s="7" t="s">
        <v>48</v>
      </c>
      <c r="AG33" s="8" t="s">
        <v>48</v>
      </c>
      <c r="AH33" s="7" t="s">
        <v>16</v>
      </c>
      <c r="AI33" s="7" t="s">
        <v>29</v>
      </c>
      <c r="AJ33" s="8" t="s">
        <v>29</v>
      </c>
      <c r="AK33" s="7" t="s">
        <v>55</v>
      </c>
      <c r="AL33" s="7" t="s">
        <v>46</v>
      </c>
      <c r="AM33" s="8" t="s">
        <v>46</v>
      </c>
      <c r="AN33" s="7" t="s">
        <v>14</v>
      </c>
      <c r="AO33" s="7" t="s">
        <v>25</v>
      </c>
      <c r="AP33" s="8" t="s">
        <v>25</v>
      </c>
      <c r="AQ33" s="7" t="s">
        <v>33</v>
      </c>
      <c r="AR33" s="7" t="s">
        <v>49</v>
      </c>
      <c r="AS33" s="8" t="s">
        <v>49</v>
      </c>
      <c r="AT33" s="7" t="s">
        <v>3</v>
      </c>
      <c r="AU33" s="7" t="s">
        <v>38</v>
      </c>
      <c r="AV33" s="8" t="s">
        <v>38</v>
      </c>
      <c r="AW33" s="7" t="s">
        <v>20</v>
      </c>
      <c r="AX33" s="8">
        <v>7</v>
      </c>
      <c r="AY33" s="45">
        <v>147</v>
      </c>
      <c r="AZ33" s="6"/>
      <c r="BA33" s="6"/>
      <c r="BB33" s="6">
        <v>0</v>
      </c>
      <c r="BC33" s="6">
        <v>0</v>
      </c>
      <c r="BD33" s="6">
        <v>0</v>
      </c>
      <c r="BE33" s="6">
        <v>1</v>
      </c>
      <c r="BF33" s="6">
        <v>1</v>
      </c>
      <c r="BG33" s="6">
        <v>1</v>
      </c>
      <c r="BH33" s="6">
        <v>0</v>
      </c>
      <c r="BI33" s="6">
        <v>3</v>
      </c>
      <c r="BJ33" s="6">
        <v>1</v>
      </c>
      <c r="BK33" s="6">
        <v>1</v>
      </c>
      <c r="BL33" s="6">
        <v>2</v>
      </c>
      <c r="BM33" s="6">
        <v>1</v>
      </c>
      <c r="BN33" s="6">
        <v>1</v>
      </c>
      <c r="BO33" s="6">
        <v>2</v>
      </c>
      <c r="BP33" s="6">
        <v>1</v>
      </c>
      <c r="BR33" s="51" t="s">
        <v>1351</v>
      </c>
    </row>
    <row r="34" spans="1:70" x14ac:dyDescent="0.25">
      <c r="A34" s="11" t="s">
        <v>1110</v>
      </c>
      <c r="B34" s="11" t="s">
        <v>163</v>
      </c>
      <c r="C34" s="12"/>
      <c r="D34" s="12" t="s">
        <v>58</v>
      </c>
      <c r="E34" s="12" t="s">
        <v>25</v>
      </c>
      <c r="F34" s="13" t="s">
        <v>25</v>
      </c>
      <c r="G34" s="12" t="s">
        <v>30</v>
      </c>
      <c r="H34" s="12" t="s">
        <v>45</v>
      </c>
      <c r="I34" s="13">
        <v>0</v>
      </c>
      <c r="J34" s="12" t="s">
        <v>7</v>
      </c>
      <c r="K34" s="12" t="s">
        <v>47</v>
      </c>
      <c r="L34" s="13">
        <v>0</v>
      </c>
      <c r="M34" s="12" t="s">
        <v>17</v>
      </c>
      <c r="N34" s="12" t="s">
        <v>40</v>
      </c>
      <c r="O34" s="13">
        <v>0</v>
      </c>
      <c r="P34" s="12" t="s">
        <v>114</v>
      </c>
      <c r="Q34" s="12" t="s">
        <v>48</v>
      </c>
      <c r="R34" s="13" t="s">
        <v>48</v>
      </c>
      <c r="S34" s="12" t="s">
        <v>12</v>
      </c>
      <c r="T34" s="12" t="s">
        <v>49</v>
      </c>
      <c r="U34" s="13" t="s">
        <v>49</v>
      </c>
      <c r="V34" s="12" t="s">
        <v>26</v>
      </c>
      <c r="W34" s="12" t="s">
        <v>29</v>
      </c>
      <c r="X34" s="13" t="s">
        <v>29</v>
      </c>
      <c r="Y34" s="12" t="s">
        <v>63</v>
      </c>
      <c r="Z34" s="12" t="s">
        <v>39</v>
      </c>
      <c r="AA34" s="13" t="s">
        <v>39</v>
      </c>
      <c r="AB34" s="12" t="s">
        <v>11</v>
      </c>
      <c r="AC34" s="12" t="s">
        <v>38</v>
      </c>
      <c r="AD34" s="13" t="s">
        <v>38</v>
      </c>
      <c r="AE34" s="12" t="s">
        <v>70</v>
      </c>
      <c r="AF34" s="12" t="s">
        <v>50</v>
      </c>
      <c r="AG34" s="13" t="s">
        <v>50</v>
      </c>
      <c r="AH34" s="12" t="s">
        <v>16</v>
      </c>
      <c r="AI34" s="12" t="s">
        <v>41</v>
      </c>
      <c r="AJ34" s="13" t="s">
        <v>41</v>
      </c>
      <c r="AK34" s="12" t="s">
        <v>55</v>
      </c>
      <c r="AL34" s="12" t="s">
        <v>43</v>
      </c>
      <c r="AM34" s="13" t="s">
        <v>43</v>
      </c>
      <c r="AN34" s="12" t="s">
        <v>14</v>
      </c>
      <c r="AO34" s="12" t="s">
        <v>37</v>
      </c>
      <c r="AP34" s="13" t="s">
        <v>37</v>
      </c>
      <c r="AQ34" s="12" t="s">
        <v>33</v>
      </c>
      <c r="AR34" s="12" t="s">
        <v>27</v>
      </c>
      <c r="AS34" s="13" t="s">
        <v>27</v>
      </c>
      <c r="AT34" s="12" t="s">
        <v>3</v>
      </c>
      <c r="AU34" s="12" t="s">
        <v>46</v>
      </c>
      <c r="AV34" s="13" t="s">
        <v>46</v>
      </c>
      <c r="AW34" s="12" t="s">
        <v>20</v>
      </c>
      <c r="AX34" s="13">
        <v>7</v>
      </c>
      <c r="AY34" s="44">
        <v>107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 x14ac:dyDescent="0.25">
      <c r="A35" s="11" t="s">
        <v>1111</v>
      </c>
      <c r="B35" s="11" t="s">
        <v>165</v>
      </c>
      <c r="C35" s="12"/>
      <c r="D35" s="12" t="s">
        <v>58</v>
      </c>
      <c r="E35" s="12" t="s">
        <v>29</v>
      </c>
      <c r="F35" s="13" t="s">
        <v>29</v>
      </c>
      <c r="G35" s="12" t="s">
        <v>30</v>
      </c>
      <c r="H35" s="12" t="s">
        <v>50</v>
      </c>
      <c r="I35" s="13">
        <v>0</v>
      </c>
      <c r="J35" s="12" t="s">
        <v>59</v>
      </c>
      <c r="K35" s="12" t="s">
        <v>47</v>
      </c>
      <c r="L35" s="13" t="s">
        <v>47</v>
      </c>
      <c r="M35" s="12" t="s">
        <v>17</v>
      </c>
      <c r="N35" s="12" t="s">
        <v>46</v>
      </c>
      <c r="O35" s="13">
        <v>0</v>
      </c>
      <c r="P35" s="12" t="s">
        <v>114</v>
      </c>
      <c r="Q35" s="12" t="s">
        <v>45</v>
      </c>
      <c r="R35" s="13" t="s">
        <v>45</v>
      </c>
      <c r="S35" s="12" t="s">
        <v>12</v>
      </c>
      <c r="T35" s="12" t="s">
        <v>38</v>
      </c>
      <c r="U35" s="13" t="s">
        <v>38</v>
      </c>
      <c r="V35" s="12" t="s">
        <v>26</v>
      </c>
      <c r="W35" s="12" t="s">
        <v>49</v>
      </c>
      <c r="X35" s="13" t="s">
        <v>49</v>
      </c>
      <c r="Y35" s="12" t="s">
        <v>4</v>
      </c>
      <c r="Z35" s="12" t="s">
        <v>39</v>
      </c>
      <c r="AA35" s="13">
        <v>0</v>
      </c>
      <c r="AB35" s="12" t="s">
        <v>11</v>
      </c>
      <c r="AC35" s="12" t="s">
        <v>25</v>
      </c>
      <c r="AD35" s="13" t="s">
        <v>25</v>
      </c>
      <c r="AE35" s="12" t="s">
        <v>70</v>
      </c>
      <c r="AF35" s="12" t="s">
        <v>40</v>
      </c>
      <c r="AG35" s="13" t="s">
        <v>40</v>
      </c>
      <c r="AH35" s="12" t="s">
        <v>16</v>
      </c>
      <c r="AI35" s="12" t="s">
        <v>37</v>
      </c>
      <c r="AJ35" s="13" t="s">
        <v>37</v>
      </c>
      <c r="AK35" s="12" t="s">
        <v>55</v>
      </c>
      <c r="AL35" s="12" t="s">
        <v>43</v>
      </c>
      <c r="AM35" s="13" t="s">
        <v>43</v>
      </c>
      <c r="AN35" s="12" t="s">
        <v>14</v>
      </c>
      <c r="AO35" s="12" t="s">
        <v>41</v>
      </c>
      <c r="AP35" s="13" t="s">
        <v>41</v>
      </c>
      <c r="AQ35" s="12" t="s">
        <v>33</v>
      </c>
      <c r="AR35" s="12" t="s">
        <v>27</v>
      </c>
      <c r="AS35" s="13" t="s">
        <v>27</v>
      </c>
      <c r="AT35" s="12" t="s">
        <v>3</v>
      </c>
      <c r="AU35" s="12" t="s">
        <v>48</v>
      </c>
      <c r="AV35" s="13" t="s">
        <v>48</v>
      </c>
      <c r="AW35" s="12" t="s">
        <v>20</v>
      </c>
      <c r="AX35" s="13">
        <v>7</v>
      </c>
      <c r="AY35" s="44">
        <v>111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 x14ac:dyDescent="0.25">
      <c r="A36" s="11" t="s">
        <v>1112</v>
      </c>
      <c r="B36" s="11" t="s">
        <v>167</v>
      </c>
      <c r="C36" s="12"/>
      <c r="D36" s="12" t="s">
        <v>58</v>
      </c>
      <c r="E36" s="12" t="s">
        <v>38</v>
      </c>
      <c r="F36" s="13" t="s">
        <v>38</v>
      </c>
      <c r="G36" s="12" t="s">
        <v>30</v>
      </c>
      <c r="H36" s="12" t="s">
        <v>45</v>
      </c>
      <c r="I36" s="13">
        <v>0</v>
      </c>
      <c r="J36" s="12" t="s">
        <v>59</v>
      </c>
      <c r="K36" s="12" t="s">
        <v>49</v>
      </c>
      <c r="L36" s="13" t="s">
        <v>49</v>
      </c>
      <c r="M36" s="12" t="s">
        <v>17</v>
      </c>
      <c r="N36" s="12" t="s">
        <v>48</v>
      </c>
      <c r="O36" s="13">
        <v>0</v>
      </c>
      <c r="P36" s="12" t="s">
        <v>114</v>
      </c>
      <c r="Q36" s="12" t="s">
        <v>39</v>
      </c>
      <c r="R36" s="13" t="s">
        <v>39</v>
      </c>
      <c r="S36" s="12" t="s">
        <v>12</v>
      </c>
      <c r="T36" s="12" t="s">
        <v>41</v>
      </c>
      <c r="U36" s="13" t="s">
        <v>41</v>
      </c>
      <c r="V36" s="12" t="s">
        <v>26</v>
      </c>
      <c r="W36" s="12" t="s">
        <v>25</v>
      </c>
      <c r="X36" s="13" t="s">
        <v>25</v>
      </c>
      <c r="Y36" s="12" t="s">
        <v>63</v>
      </c>
      <c r="Z36" s="12" t="s">
        <v>50</v>
      </c>
      <c r="AA36" s="13" t="s">
        <v>50</v>
      </c>
      <c r="AB36" s="12" t="s">
        <v>11</v>
      </c>
      <c r="AC36" s="12" t="s">
        <v>29</v>
      </c>
      <c r="AD36" s="13" t="s">
        <v>29</v>
      </c>
      <c r="AE36" s="12" t="s">
        <v>70</v>
      </c>
      <c r="AF36" s="12" t="s">
        <v>47</v>
      </c>
      <c r="AG36" s="13" t="s">
        <v>47</v>
      </c>
      <c r="AH36" s="12" t="s">
        <v>16</v>
      </c>
      <c r="AI36" s="12" t="s">
        <v>40</v>
      </c>
      <c r="AJ36" s="13" t="s">
        <v>40</v>
      </c>
      <c r="AK36" s="12" t="s">
        <v>55</v>
      </c>
      <c r="AL36" s="12" t="s">
        <v>46</v>
      </c>
      <c r="AM36" s="13" t="s">
        <v>46</v>
      </c>
      <c r="AN36" s="12" t="s">
        <v>14</v>
      </c>
      <c r="AO36" s="12" t="s">
        <v>27</v>
      </c>
      <c r="AP36" s="13" t="s">
        <v>27</v>
      </c>
      <c r="AQ36" s="12" t="s">
        <v>33</v>
      </c>
      <c r="AR36" s="12" t="s">
        <v>37</v>
      </c>
      <c r="AS36" s="13" t="s">
        <v>37</v>
      </c>
      <c r="AT36" s="12" t="s">
        <v>3</v>
      </c>
      <c r="AU36" s="12" t="s">
        <v>43</v>
      </c>
      <c r="AV36" s="13" t="s">
        <v>43</v>
      </c>
      <c r="AW36" s="12" t="s">
        <v>20</v>
      </c>
      <c r="AX36" s="13">
        <v>7</v>
      </c>
      <c r="AY36" s="44">
        <v>114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 x14ac:dyDescent="0.25">
      <c r="A37" s="11" t="s">
        <v>1113</v>
      </c>
      <c r="B37" s="11" t="s">
        <v>171</v>
      </c>
      <c r="C37" s="12"/>
      <c r="D37" s="12" t="s">
        <v>58</v>
      </c>
      <c r="E37" s="12" t="s">
        <v>27</v>
      </c>
      <c r="F37" s="13" t="s">
        <v>27</v>
      </c>
      <c r="G37" s="12" t="s">
        <v>15</v>
      </c>
      <c r="H37" s="12" t="s">
        <v>39</v>
      </c>
      <c r="I37" s="13" t="s">
        <v>39</v>
      </c>
      <c r="J37" s="12" t="s">
        <v>59</v>
      </c>
      <c r="K37" s="12" t="s">
        <v>46</v>
      </c>
      <c r="L37" s="13" t="s">
        <v>46</v>
      </c>
      <c r="M37" s="12" t="s">
        <v>17</v>
      </c>
      <c r="N37" s="12" t="s">
        <v>49</v>
      </c>
      <c r="O37" s="13">
        <v>0</v>
      </c>
      <c r="P37" s="12" t="s">
        <v>114</v>
      </c>
      <c r="Q37" s="12" t="s">
        <v>45</v>
      </c>
      <c r="R37" s="13" t="s">
        <v>45</v>
      </c>
      <c r="S37" s="12" t="s">
        <v>12</v>
      </c>
      <c r="T37" s="12" t="s">
        <v>25</v>
      </c>
      <c r="U37" s="13" t="s">
        <v>25</v>
      </c>
      <c r="V37" s="12" t="s">
        <v>26</v>
      </c>
      <c r="W37" s="12" t="s">
        <v>41</v>
      </c>
      <c r="X37" s="13" t="s">
        <v>41</v>
      </c>
      <c r="Y37" s="12" t="s">
        <v>4</v>
      </c>
      <c r="Z37" s="12" t="s">
        <v>37</v>
      </c>
      <c r="AA37" s="13">
        <v>0</v>
      </c>
      <c r="AB37" s="12" t="s">
        <v>11</v>
      </c>
      <c r="AC37" s="12" t="s">
        <v>29</v>
      </c>
      <c r="AD37" s="13" t="s">
        <v>29</v>
      </c>
      <c r="AE37" s="12" t="s">
        <v>8</v>
      </c>
      <c r="AF37" s="12" t="s">
        <v>48</v>
      </c>
      <c r="AG37" s="13">
        <v>0</v>
      </c>
      <c r="AH37" s="12" t="s">
        <v>16</v>
      </c>
      <c r="AI37" s="12" t="s">
        <v>47</v>
      </c>
      <c r="AJ37" s="13" t="s">
        <v>47</v>
      </c>
      <c r="AK37" s="12" t="s">
        <v>10</v>
      </c>
      <c r="AL37" s="12" t="s">
        <v>43</v>
      </c>
      <c r="AM37" s="13">
        <v>0</v>
      </c>
      <c r="AN37" s="12" t="s">
        <v>32</v>
      </c>
      <c r="AO37" s="12" t="s">
        <v>50</v>
      </c>
      <c r="AP37" s="13">
        <v>0</v>
      </c>
      <c r="AQ37" s="12" t="s">
        <v>33</v>
      </c>
      <c r="AR37" s="12" t="s">
        <v>38</v>
      </c>
      <c r="AS37" s="13" t="s">
        <v>38</v>
      </c>
      <c r="AT37" s="12" t="s">
        <v>3</v>
      </c>
      <c r="AU37" s="12" t="s">
        <v>40</v>
      </c>
      <c r="AV37" s="13" t="s">
        <v>40</v>
      </c>
      <c r="AW37" s="12" t="s">
        <v>20</v>
      </c>
      <c r="AX37" s="13">
        <v>7</v>
      </c>
      <c r="AY37" s="44">
        <v>92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</row>
    <row r="38" spans="1:70" x14ac:dyDescent="0.25">
      <c r="A38" s="6" t="s">
        <v>1114</v>
      </c>
      <c r="B38" s="6" t="s">
        <v>175</v>
      </c>
      <c r="C38" s="7" t="s">
        <v>24</v>
      </c>
      <c r="D38" s="7" t="s">
        <v>58</v>
      </c>
      <c r="E38" s="7" t="s">
        <v>40</v>
      </c>
      <c r="F38" s="8" t="s">
        <v>40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45">
        <v>14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1</v>
      </c>
      <c r="BP38" s="6">
        <v>0</v>
      </c>
      <c r="BR38" s="51" t="s">
        <v>1351</v>
      </c>
    </row>
    <row r="39" spans="1:70" x14ac:dyDescent="0.25">
      <c r="A39" s="16" t="s">
        <v>1115</v>
      </c>
      <c r="B39" s="16" t="s">
        <v>175</v>
      </c>
      <c r="C39" s="12"/>
      <c r="D39" s="17" t="s">
        <v>58</v>
      </c>
      <c r="E39" s="17" t="s">
        <v>40</v>
      </c>
      <c r="F39" s="24" t="s">
        <v>40</v>
      </c>
      <c r="G39" s="17" t="s">
        <v>30</v>
      </c>
      <c r="H39" s="17" t="s">
        <v>39</v>
      </c>
      <c r="I39" s="13">
        <v>0</v>
      </c>
      <c r="J39" s="17" t="s">
        <v>59</v>
      </c>
      <c r="K39" s="17" t="s">
        <v>49</v>
      </c>
      <c r="L39" s="13" t="s">
        <v>49</v>
      </c>
      <c r="M39" s="17" t="s">
        <v>17</v>
      </c>
      <c r="N39" s="17" t="s">
        <v>48</v>
      </c>
      <c r="O39" s="13">
        <v>0</v>
      </c>
      <c r="P39" s="17" t="s">
        <v>114</v>
      </c>
      <c r="Q39" s="17" t="s">
        <v>43</v>
      </c>
      <c r="R39" s="13" t="s">
        <v>43</v>
      </c>
      <c r="S39" s="17" t="s">
        <v>12</v>
      </c>
      <c r="T39" s="17" t="s">
        <v>38</v>
      </c>
      <c r="U39" s="13" t="s">
        <v>38</v>
      </c>
      <c r="V39" s="17" t="s">
        <v>26</v>
      </c>
      <c r="W39" s="17" t="s">
        <v>41</v>
      </c>
      <c r="X39" s="13" t="s">
        <v>41</v>
      </c>
      <c r="Y39" s="17" t="s">
        <v>63</v>
      </c>
      <c r="Z39" s="17" t="s">
        <v>37</v>
      </c>
      <c r="AA39" s="13" t="s">
        <v>37</v>
      </c>
      <c r="AB39" s="17" t="s">
        <v>11</v>
      </c>
      <c r="AC39" s="17" t="s">
        <v>25</v>
      </c>
      <c r="AD39" s="13" t="s">
        <v>25</v>
      </c>
      <c r="AE39" s="17" t="s">
        <v>70</v>
      </c>
      <c r="AF39" s="17" t="s">
        <v>27</v>
      </c>
      <c r="AG39" s="13" t="s">
        <v>27</v>
      </c>
      <c r="AH39" s="17" t="s">
        <v>16</v>
      </c>
      <c r="AI39" s="17" t="s">
        <v>45</v>
      </c>
      <c r="AJ39" s="13" t="s">
        <v>45</v>
      </c>
      <c r="AK39" s="17" t="s">
        <v>55</v>
      </c>
      <c r="AL39" s="17" t="s">
        <v>29</v>
      </c>
      <c r="AM39" s="13" t="s">
        <v>29</v>
      </c>
      <c r="AN39" s="17" t="s">
        <v>14</v>
      </c>
      <c r="AO39" s="17" t="s">
        <v>46</v>
      </c>
      <c r="AP39" s="13" t="s">
        <v>46</v>
      </c>
      <c r="AQ39" s="17" t="s">
        <v>5</v>
      </c>
      <c r="AR39" s="17" t="s">
        <v>50</v>
      </c>
      <c r="AS39" s="13">
        <v>0</v>
      </c>
      <c r="AT39" s="17" t="s">
        <v>3</v>
      </c>
      <c r="AU39" s="17" t="s">
        <v>47</v>
      </c>
      <c r="AV39" s="13" t="s">
        <v>47</v>
      </c>
      <c r="AW39" s="17" t="s">
        <v>50</v>
      </c>
      <c r="AX39" s="13">
        <v>0</v>
      </c>
      <c r="AY39" s="44">
        <v>107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</row>
    <row r="40" spans="1:70" x14ac:dyDescent="0.25">
      <c r="A40" s="11" t="s">
        <v>1116</v>
      </c>
      <c r="B40" s="11" t="s">
        <v>178</v>
      </c>
      <c r="C40" s="12"/>
      <c r="D40" s="12" t="s">
        <v>58</v>
      </c>
      <c r="E40" s="12" t="s">
        <v>49</v>
      </c>
      <c r="F40" s="13" t="s">
        <v>49</v>
      </c>
      <c r="G40" s="12" t="s">
        <v>30</v>
      </c>
      <c r="H40" s="12" t="s">
        <v>43</v>
      </c>
      <c r="I40" s="13">
        <v>0</v>
      </c>
      <c r="J40" s="12" t="s">
        <v>59</v>
      </c>
      <c r="K40" s="12" t="s">
        <v>47</v>
      </c>
      <c r="L40" s="13" t="s">
        <v>47</v>
      </c>
      <c r="M40" s="12" t="s">
        <v>17</v>
      </c>
      <c r="N40" s="12" t="s">
        <v>48</v>
      </c>
      <c r="O40" s="13">
        <v>0</v>
      </c>
      <c r="P40" s="12" t="s">
        <v>28</v>
      </c>
      <c r="Q40" s="12" t="s">
        <v>50</v>
      </c>
      <c r="R40" s="13">
        <v>0</v>
      </c>
      <c r="S40" s="12" t="s">
        <v>12</v>
      </c>
      <c r="T40" s="12" t="s">
        <v>40</v>
      </c>
      <c r="U40" s="13" t="s">
        <v>40</v>
      </c>
      <c r="V40" s="12" t="s">
        <v>26</v>
      </c>
      <c r="W40" s="12" t="s">
        <v>38</v>
      </c>
      <c r="X40" s="13" t="s">
        <v>38</v>
      </c>
      <c r="Y40" s="12" t="s">
        <v>63</v>
      </c>
      <c r="Z40" s="12" t="s">
        <v>39</v>
      </c>
      <c r="AA40" s="13" t="s">
        <v>39</v>
      </c>
      <c r="AB40" s="12" t="s">
        <v>11</v>
      </c>
      <c r="AC40" s="12" t="s">
        <v>41</v>
      </c>
      <c r="AD40" s="13" t="s">
        <v>41</v>
      </c>
      <c r="AE40" s="12" t="s">
        <v>70</v>
      </c>
      <c r="AF40" s="12" t="s">
        <v>37</v>
      </c>
      <c r="AG40" s="13" t="s">
        <v>37</v>
      </c>
      <c r="AH40" s="12" t="s">
        <v>16</v>
      </c>
      <c r="AI40" s="12" t="s">
        <v>45</v>
      </c>
      <c r="AJ40" s="13" t="s">
        <v>45</v>
      </c>
      <c r="AK40" s="12" t="s">
        <v>55</v>
      </c>
      <c r="AL40" s="12" t="s">
        <v>46</v>
      </c>
      <c r="AM40" s="13" t="s">
        <v>46</v>
      </c>
      <c r="AN40" s="12" t="s">
        <v>14</v>
      </c>
      <c r="AO40" s="12" t="s">
        <v>27</v>
      </c>
      <c r="AP40" s="13" t="s">
        <v>27</v>
      </c>
      <c r="AQ40" s="12" t="s">
        <v>5</v>
      </c>
      <c r="AR40" s="12" t="s">
        <v>29</v>
      </c>
      <c r="AS40" s="13">
        <v>0</v>
      </c>
      <c r="AT40" s="12" t="s">
        <v>3</v>
      </c>
      <c r="AU40" s="12" t="s">
        <v>25</v>
      </c>
      <c r="AV40" s="13" t="s">
        <v>25</v>
      </c>
      <c r="AW40" s="12" t="s">
        <v>50</v>
      </c>
      <c r="AX40" s="13">
        <v>0</v>
      </c>
      <c r="AY40" s="44">
        <v>89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 x14ac:dyDescent="0.25">
      <c r="A41" s="11" t="s">
        <v>1117</v>
      </c>
      <c r="B41" s="11" t="s">
        <v>185</v>
      </c>
      <c r="C41" s="12"/>
      <c r="D41" s="12" t="s">
        <v>58</v>
      </c>
      <c r="E41" s="12" t="s">
        <v>46</v>
      </c>
      <c r="F41" s="13" t="s">
        <v>46</v>
      </c>
      <c r="G41" s="12" t="s">
        <v>30</v>
      </c>
      <c r="H41" s="12" t="s">
        <v>27</v>
      </c>
      <c r="I41" s="13">
        <v>0</v>
      </c>
      <c r="J41" s="12" t="s">
        <v>59</v>
      </c>
      <c r="K41" s="12" t="s">
        <v>29</v>
      </c>
      <c r="L41" s="13" t="s">
        <v>29</v>
      </c>
      <c r="M41" s="12" t="s">
        <v>17</v>
      </c>
      <c r="N41" s="12" t="s">
        <v>43</v>
      </c>
      <c r="O41" s="13">
        <v>0</v>
      </c>
      <c r="P41" s="12" t="s">
        <v>114</v>
      </c>
      <c r="Q41" s="12" t="s">
        <v>50</v>
      </c>
      <c r="R41" s="13" t="s">
        <v>50</v>
      </c>
      <c r="S41" s="12" t="s">
        <v>12</v>
      </c>
      <c r="T41" s="12" t="s">
        <v>49</v>
      </c>
      <c r="U41" s="13" t="s">
        <v>49</v>
      </c>
      <c r="V41" s="12" t="s">
        <v>26</v>
      </c>
      <c r="W41" s="12" t="s">
        <v>38</v>
      </c>
      <c r="X41" s="13" t="s">
        <v>38</v>
      </c>
      <c r="Y41" s="12" t="s">
        <v>63</v>
      </c>
      <c r="Z41" s="12" t="s">
        <v>41</v>
      </c>
      <c r="AA41" s="13" t="s">
        <v>41</v>
      </c>
      <c r="AB41" s="12" t="s">
        <v>11</v>
      </c>
      <c r="AC41" s="12" t="s">
        <v>25</v>
      </c>
      <c r="AD41" s="13" t="s">
        <v>25</v>
      </c>
      <c r="AE41" s="12" t="s">
        <v>70</v>
      </c>
      <c r="AF41" s="12" t="s">
        <v>45</v>
      </c>
      <c r="AG41" s="13" t="s">
        <v>45</v>
      </c>
      <c r="AH41" s="12" t="s">
        <v>18</v>
      </c>
      <c r="AI41" s="12" t="s">
        <v>39</v>
      </c>
      <c r="AJ41" s="13">
        <v>0</v>
      </c>
      <c r="AK41" s="12" t="s">
        <v>55</v>
      </c>
      <c r="AL41" s="12" t="s">
        <v>40</v>
      </c>
      <c r="AM41" s="13" t="s">
        <v>40</v>
      </c>
      <c r="AN41" s="12" t="s">
        <v>32</v>
      </c>
      <c r="AO41" s="12" t="s">
        <v>47</v>
      </c>
      <c r="AP41" s="13">
        <v>0</v>
      </c>
      <c r="AQ41" s="12" t="s">
        <v>5</v>
      </c>
      <c r="AR41" s="12" t="s">
        <v>37</v>
      </c>
      <c r="AS41" s="13">
        <v>0</v>
      </c>
      <c r="AT41" s="12" t="s">
        <v>3</v>
      </c>
      <c r="AU41" s="12" t="s">
        <v>48</v>
      </c>
      <c r="AV41" s="13" t="s">
        <v>48</v>
      </c>
      <c r="AW41" s="12" t="s">
        <v>50</v>
      </c>
      <c r="AX41" s="13">
        <v>0</v>
      </c>
      <c r="AY41" s="44">
        <v>93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 x14ac:dyDescent="0.25">
      <c r="A42" s="11" t="s">
        <v>1118</v>
      </c>
      <c r="B42" s="11" t="s">
        <v>188</v>
      </c>
      <c r="C42" s="12"/>
      <c r="D42" s="12" t="s">
        <v>58</v>
      </c>
      <c r="E42" s="12" t="s">
        <v>37</v>
      </c>
      <c r="F42" s="13" t="s">
        <v>37</v>
      </c>
      <c r="G42" s="12" t="s">
        <v>30</v>
      </c>
      <c r="H42" s="12" t="s">
        <v>48</v>
      </c>
      <c r="I42" s="13">
        <v>0</v>
      </c>
      <c r="J42" s="12" t="s">
        <v>59</v>
      </c>
      <c r="K42" s="12" t="s">
        <v>41</v>
      </c>
      <c r="L42" s="13" t="s">
        <v>41</v>
      </c>
      <c r="M42" s="12" t="s">
        <v>17</v>
      </c>
      <c r="N42" s="12" t="s">
        <v>49</v>
      </c>
      <c r="O42" s="13">
        <v>0</v>
      </c>
      <c r="P42" s="12" t="s">
        <v>114</v>
      </c>
      <c r="Q42" s="12" t="s">
        <v>50</v>
      </c>
      <c r="R42" s="13" t="s">
        <v>50</v>
      </c>
      <c r="S42" s="12" t="s">
        <v>12</v>
      </c>
      <c r="T42" s="12" t="s">
        <v>25</v>
      </c>
      <c r="U42" s="13" t="s">
        <v>25</v>
      </c>
      <c r="V42" s="12" t="s">
        <v>26</v>
      </c>
      <c r="W42" s="12" t="s">
        <v>40</v>
      </c>
      <c r="X42" s="13" t="s">
        <v>40</v>
      </c>
      <c r="Y42" s="12" t="s">
        <v>4</v>
      </c>
      <c r="Z42" s="12" t="s">
        <v>39</v>
      </c>
      <c r="AA42" s="13">
        <v>0</v>
      </c>
      <c r="AB42" s="12" t="s">
        <v>11</v>
      </c>
      <c r="AC42" s="12" t="s">
        <v>27</v>
      </c>
      <c r="AD42" s="13" t="s">
        <v>27</v>
      </c>
      <c r="AE42" s="12" t="s">
        <v>70</v>
      </c>
      <c r="AF42" s="12" t="s">
        <v>47</v>
      </c>
      <c r="AG42" s="13" t="s">
        <v>47</v>
      </c>
      <c r="AH42" s="12" t="s">
        <v>16</v>
      </c>
      <c r="AI42" s="12" t="s">
        <v>38</v>
      </c>
      <c r="AJ42" s="13" t="s">
        <v>38</v>
      </c>
      <c r="AK42" s="12" t="s">
        <v>55</v>
      </c>
      <c r="AL42" s="12" t="s">
        <v>29</v>
      </c>
      <c r="AM42" s="13" t="s">
        <v>29</v>
      </c>
      <c r="AN42" s="12" t="s">
        <v>14</v>
      </c>
      <c r="AO42" s="12" t="s">
        <v>45</v>
      </c>
      <c r="AP42" s="13" t="s">
        <v>45</v>
      </c>
      <c r="AQ42" s="12" t="s">
        <v>5</v>
      </c>
      <c r="AR42" s="12" t="s">
        <v>43</v>
      </c>
      <c r="AS42" s="13">
        <v>0</v>
      </c>
      <c r="AT42" s="12" t="s">
        <v>3</v>
      </c>
      <c r="AU42" s="12" t="s">
        <v>46</v>
      </c>
      <c r="AV42" s="13" t="s">
        <v>46</v>
      </c>
      <c r="AW42" s="12" t="s">
        <v>50</v>
      </c>
      <c r="AX42" s="13">
        <v>0</v>
      </c>
      <c r="AY42" s="44">
        <v>89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 x14ac:dyDescent="0.25">
      <c r="A43" s="11" t="s">
        <v>1119</v>
      </c>
      <c r="B43" s="11" t="s">
        <v>192</v>
      </c>
      <c r="C43" s="12"/>
      <c r="D43" s="12" t="s">
        <v>58</v>
      </c>
      <c r="E43" s="12" t="s">
        <v>29</v>
      </c>
      <c r="F43" s="13" t="s">
        <v>29</v>
      </c>
      <c r="G43" s="12" t="s">
        <v>30</v>
      </c>
      <c r="H43" s="12" t="s">
        <v>47</v>
      </c>
      <c r="I43" s="13">
        <v>0</v>
      </c>
      <c r="J43" s="12" t="s">
        <v>59</v>
      </c>
      <c r="K43" s="12" t="s">
        <v>41</v>
      </c>
      <c r="L43" s="13" t="s">
        <v>41</v>
      </c>
      <c r="M43" s="12" t="s">
        <v>17</v>
      </c>
      <c r="N43" s="12" t="s">
        <v>46</v>
      </c>
      <c r="O43" s="13">
        <v>0</v>
      </c>
      <c r="P43" s="12" t="s">
        <v>114</v>
      </c>
      <c r="Q43" s="12" t="s">
        <v>39</v>
      </c>
      <c r="R43" s="13" t="s">
        <v>39</v>
      </c>
      <c r="S43" s="12" t="s">
        <v>12</v>
      </c>
      <c r="T43" s="12" t="s">
        <v>43</v>
      </c>
      <c r="U43" s="13" t="s">
        <v>43</v>
      </c>
      <c r="V43" s="12" t="s">
        <v>26</v>
      </c>
      <c r="W43" s="12" t="s">
        <v>25</v>
      </c>
      <c r="X43" s="13" t="s">
        <v>25</v>
      </c>
      <c r="Y43" s="12" t="s">
        <v>63</v>
      </c>
      <c r="Z43" s="12" t="s">
        <v>45</v>
      </c>
      <c r="AA43" s="13" t="s">
        <v>45</v>
      </c>
      <c r="AB43" s="12" t="s">
        <v>11</v>
      </c>
      <c r="AC43" s="12" t="s">
        <v>49</v>
      </c>
      <c r="AD43" s="13" t="s">
        <v>49</v>
      </c>
      <c r="AE43" s="12" t="s">
        <v>8</v>
      </c>
      <c r="AF43" s="12" t="s">
        <v>50</v>
      </c>
      <c r="AG43" s="13">
        <v>0</v>
      </c>
      <c r="AH43" s="12" t="s">
        <v>16</v>
      </c>
      <c r="AI43" s="12" t="s">
        <v>37</v>
      </c>
      <c r="AJ43" s="13" t="s">
        <v>37</v>
      </c>
      <c r="AK43" s="12" t="s">
        <v>55</v>
      </c>
      <c r="AL43" s="12" t="s">
        <v>40</v>
      </c>
      <c r="AM43" s="13" t="s">
        <v>40</v>
      </c>
      <c r="AN43" s="12" t="s">
        <v>14</v>
      </c>
      <c r="AO43" s="12" t="s">
        <v>48</v>
      </c>
      <c r="AP43" s="13" t="s">
        <v>48</v>
      </c>
      <c r="AQ43" s="12" t="s">
        <v>5</v>
      </c>
      <c r="AR43" s="12" t="s">
        <v>27</v>
      </c>
      <c r="AS43" s="13">
        <v>0</v>
      </c>
      <c r="AT43" s="12" t="s">
        <v>3</v>
      </c>
      <c r="AU43" s="12" t="s">
        <v>38</v>
      </c>
      <c r="AV43" s="13" t="s">
        <v>38</v>
      </c>
      <c r="AW43" s="12" t="s">
        <v>50</v>
      </c>
      <c r="AX43" s="13">
        <v>0</v>
      </c>
      <c r="AY43" s="44">
        <v>100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 x14ac:dyDescent="0.25">
      <c r="A44" s="11" t="s">
        <v>1120</v>
      </c>
      <c r="B44" s="11" t="s">
        <v>196</v>
      </c>
      <c r="C44" s="12"/>
      <c r="D44" s="12" t="s">
        <v>58</v>
      </c>
      <c r="E44" s="12" t="s">
        <v>29</v>
      </c>
      <c r="F44" s="13" t="s">
        <v>29</v>
      </c>
      <c r="G44" s="12" t="s">
        <v>30</v>
      </c>
      <c r="H44" s="12" t="s">
        <v>47</v>
      </c>
      <c r="I44" s="13">
        <v>0</v>
      </c>
      <c r="J44" s="12" t="s">
        <v>59</v>
      </c>
      <c r="K44" s="12" t="s">
        <v>37</v>
      </c>
      <c r="L44" s="13" t="s">
        <v>37</v>
      </c>
      <c r="M44" s="12" t="s">
        <v>17</v>
      </c>
      <c r="N44" s="12" t="s">
        <v>48</v>
      </c>
      <c r="O44" s="13">
        <v>0</v>
      </c>
      <c r="P44" s="12" t="s">
        <v>114</v>
      </c>
      <c r="Q44" s="12" t="s">
        <v>27</v>
      </c>
      <c r="R44" s="13" t="s">
        <v>27</v>
      </c>
      <c r="S44" s="12" t="s">
        <v>12</v>
      </c>
      <c r="T44" s="12" t="s">
        <v>43</v>
      </c>
      <c r="U44" s="13" t="s">
        <v>43</v>
      </c>
      <c r="V44" s="12" t="s">
        <v>26</v>
      </c>
      <c r="W44" s="12" t="s">
        <v>46</v>
      </c>
      <c r="X44" s="13" t="s">
        <v>46</v>
      </c>
      <c r="Y44" s="12" t="s">
        <v>63</v>
      </c>
      <c r="Z44" s="12" t="s">
        <v>45</v>
      </c>
      <c r="AA44" s="13" t="s">
        <v>45</v>
      </c>
      <c r="AB44" s="12" t="s">
        <v>11</v>
      </c>
      <c r="AC44" s="12" t="s">
        <v>38</v>
      </c>
      <c r="AD44" s="13" t="s">
        <v>38</v>
      </c>
      <c r="AE44" s="12" t="s">
        <v>70</v>
      </c>
      <c r="AF44" s="12" t="s">
        <v>39</v>
      </c>
      <c r="AG44" s="13" t="s">
        <v>39</v>
      </c>
      <c r="AH44" s="12" t="s">
        <v>16</v>
      </c>
      <c r="AI44" s="12" t="s">
        <v>40</v>
      </c>
      <c r="AJ44" s="13" t="s">
        <v>40</v>
      </c>
      <c r="AK44" s="12" t="s">
        <v>55</v>
      </c>
      <c r="AL44" s="12" t="s">
        <v>25</v>
      </c>
      <c r="AM44" s="13" t="s">
        <v>25</v>
      </c>
      <c r="AN44" s="12" t="s">
        <v>14</v>
      </c>
      <c r="AO44" s="12" t="s">
        <v>49</v>
      </c>
      <c r="AP44" s="13" t="s">
        <v>49</v>
      </c>
      <c r="AQ44" s="12" t="s">
        <v>33</v>
      </c>
      <c r="AR44" s="12" t="s">
        <v>50</v>
      </c>
      <c r="AS44" s="13" t="s">
        <v>50</v>
      </c>
      <c r="AT44" s="12" t="s">
        <v>3</v>
      </c>
      <c r="AU44" s="12" t="s">
        <v>41</v>
      </c>
      <c r="AV44" s="13" t="s">
        <v>41</v>
      </c>
      <c r="AW44" s="12" t="s">
        <v>20</v>
      </c>
      <c r="AX44" s="13">
        <v>7</v>
      </c>
      <c r="AY44" s="44">
        <v>116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 x14ac:dyDescent="0.25">
      <c r="A45" s="6" t="s">
        <v>1121</v>
      </c>
      <c r="B45" s="6" t="s">
        <v>202</v>
      </c>
      <c r="C45" s="7" t="s">
        <v>24</v>
      </c>
      <c r="D45" s="7" t="s">
        <v>58</v>
      </c>
      <c r="E45" s="7" t="s">
        <v>38</v>
      </c>
      <c r="F45" s="8" t="s">
        <v>38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45">
        <v>13</v>
      </c>
      <c r="AZ45" s="6"/>
      <c r="BA45" s="6"/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1</v>
      </c>
      <c r="BO45" s="6">
        <v>0</v>
      </c>
      <c r="BP45" s="6">
        <v>0</v>
      </c>
      <c r="BR45" s="51" t="s">
        <v>1351</v>
      </c>
    </row>
    <row r="46" spans="1:70" x14ac:dyDescent="0.25">
      <c r="A46" s="16" t="s">
        <v>1122</v>
      </c>
      <c r="B46" s="16" t="s">
        <v>202</v>
      </c>
      <c r="C46" s="12"/>
      <c r="D46" s="17" t="s">
        <v>58</v>
      </c>
      <c r="E46" s="17" t="s">
        <v>38</v>
      </c>
      <c r="F46" s="24" t="s">
        <v>38</v>
      </c>
      <c r="G46" s="17" t="s">
        <v>15</v>
      </c>
      <c r="H46" s="17" t="s">
        <v>39</v>
      </c>
      <c r="I46" s="13" t="s">
        <v>39</v>
      </c>
      <c r="J46" s="17" t="s">
        <v>7</v>
      </c>
      <c r="K46" s="17" t="s">
        <v>45</v>
      </c>
      <c r="L46" s="13">
        <v>0</v>
      </c>
      <c r="M46" s="17" t="s">
        <v>17</v>
      </c>
      <c r="N46" s="17" t="s">
        <v>25</v>
      </c>
      <c r="O46" s="13">
        <v>0</v>
      </c>
      <c r="P46" s="17" t="s">
        <v>28</v>
      </c>
      <c r="Q46" s="17" t="s">
        <v>47</v>
      </c>
      <c r="R46" s="13">
        <v>0</v>
      </c>
      <c r="S46" s="17" t="s">
        <v>12</v>
      </c>
      <c r="T46" s="17" t="s">
        <v>37</v>
      </c>
      <c r="U46" s="13" t="s">
        <v>37</v>
      </c>
      <c r="V46" s="17" t="s">
        <v>26</v>
      </c>
      <c r="W46" s="17" t="s">
        <v>48</v>
      </c>
      <c r="X46" s="13" t="s">
        <v>48</v>
      </c>
      <c r="Y46" s="17" t="s">
        <v>63</v>
      </c>
      <c r="Z46" s="17" t="s">
        <v>41</v>
      </c>
      <c r="AA46" s="13" t="s">
        <v>41</v>
      </c>
      <c r="AB46" s="17" t="s">
        <v>11</v>
      </c>
      <c r="AC46" s="17" t="s">
        <v>49</v>
      </c>
      <c r="AD46" s="13" t="s">
        <v>49</v>
      </c>
      <c r="AE46" s="17" t="s">
        <v>70</v>
      </c>
      <c r="AF46" s="17" t="s">
        <v>27</v>
      </c>
      <c r="AG46" s="13" t="s">
        <v>27</v>
      </c>
      <c r="AH46" s="17" t="s">
        <v>16</v>
      </c>
      <c r="AI46" s="17" t="s">
        <v>29</v>
      </c>
      <c r="AJ46" s="13" t="s">
        <v>29</v>
      </c>
      <c r="AK46" s="17" t="s">
        <v>55</v>
      </c>
      <c r="AL46" s="17" t="s">
        <v>43</v>
      </c>
      <c r="AM46" s="13" t="s">
        <v>43</v>
      </c>
      <c r="AN46" s="17" t="s">
        <v>14</v>
      </c>
      <c r="AO46" s="17" t="s">
        <v>50</v>
      </c>
      <c r="AP46" s="13" t="s">
        <v>50</v>
      </c>
      <c r="AQ46" s="17" t="s">
        <v>5</v>
      </c>
      <c r="AR46" s="17" t="s">
        <v>46</v>
      </c>
      <c r="AS46" s="13">
        <v>0</v>
      </c>
      <c r="AT46" s="17" t="s">
        <v>3</v>
      </c>
      <c r="AU46" s="17" t="s">
        <v>40</v>
      </c>
      <c r="AV46" s="13" t="s">
        <v>40</v>
      </c>
      <c r="AW46" s="17" t="s">
        <v>50</v>
      </c>
      <c r="AX46" s="13">
        <v>0</v>
      </c>
      <c r="AY46" s="44">
        <v>87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 x14ac:dyDescent="0.25">
      <c r="A47" s="11" t="s">
        <v>1123</v>
      </c>
      <c r="B47" s="11" t="s">
        <v>204</v>
      </c>
      <c r="C47" s="12"/>
      <c r="D47" s="12" t="s">
        <v>58</v>
      </c>
      <c r="E47" s="12" t="s">
        <v>25</v>
      </c>
      <c r="F47" s="13" t="s">
        <v>25</v>
      </c>
      <c r="G47" s="12" t="s">
        <v>30</v>
      </c>
      <c r="H47" s="12" t="s">
        <v>50</v>
      </c>
      <c r="I47" s="13">
        <v>0</v>
      </c>
      <c r="J47" s="12" t="s">
        <v>59</v>
      </c>
      <c r="K47" s="12" t="s">
        <v>47</v>
      </c>
      <c r="L47" s="13" t="s">
        <v>47</v>
      </c>
      <c r="M47" s="12" t="s">
        <v>17</v>
      </c>
      <c r="N47" s="12" t="s">
        <v>40</v>
      </c>
      <c r="O47" s="13">
        <v>0</v>
      </c>
      <c r="P47" s="12" t="s">
        <v>114</v>
      </c>
      <c r="Q47" s="12" t="s">
        <v>39</v>
      </c>
      <c r="R47" s="13" t="s">
        <v>39</v>
      </c>
      <c r="S47" s="12" t="s">
        <v>12</v>
      </c>
      <c r="T47" s="12" t="s">
        <v>38</v>
      </c>
      <c r="U47" s="13" t="s">
        <v>38</v>
      </c>
      <c r="V47" s="12" t="s">
        <v>26</v>
      </c>
      <c r="W47" s="12" t="s">
        <v>46</v>
      </c>
      <c r="X47" s="13" t="s">
        <v>46</v>
      </c>
      <c r="Y47" s="12" t="s">
        <v>63</v>
      </c>
      <c r="Z47" s="12" t="s">
        <v>27</v>
      </c>
      <c r="AA47" s="13" t="s">
        <v>27</v>
      </c>
      <c r="AB47" s="12" t="s">
        <v>11</v>
      </c>
      <c r="AC47" s="12" t="s">
        <v>43</v>
      </c>
      <c r="AD47" s="13" t="s">
        <v>43</v>
      </c>
      <c r="AE47" s="12" t="s">
        <v>70</v>
      </c>
      <c r="AF47" s="12" t="s">
        <v>45</v>
      </c>
      <c r="AG47" s="13" t="s">
        <v>45</v>
      </c>
      <c r="AH47" s="12" t="s">
        <v>18</v>
      </c>
      <c r="AI47" s="12" t="s">
        <v>37</v>
      </c>
      <c r="AJ47" s="13">
        <v>0</v>
      </c>
      <c r="AK47" s="12" t="s">
        <v>55</v>
      </c>
      <c r="AL47" s="12" t="s">
        <v>48</v>
      </c>
      <c r="AM47" s="13" t="s">
        <v>48</v>
      </c>
      <c r="AN47" s="12" t="s">
        <v>14</v>
      </c>
      <c r="AO47" s="12" t="s">
        <v>49</v>
      </c>
      <c r="AP47" s="13" t="s">
        <v>49</v>
      </c>
      <c r="AQ47" s="12" t="s">
        <v>5</v>
      </c>
      <c r="AR47" s="12" t="s">
        <v>41</v>
      </c>
      <c r="AS47" s="13">
        <v>0</v>
      </c>
      <c r="AT47" s="12" t="s">
        <v>3</v>
      </c>
      <c r="AU47" s="12" t="s">
        <v>29</v>
      </c>
      <c r="AV47" s="13" t="s">
        <v>29</v>
      </c>
      <c r="AW47" s="12" t="s">
        <v>50</v>
      </c>
      <c r="AX47" s="13">
        <v>0</v>
      </c>
      <c r="AY47" s="44">
        <v>92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 x14ac:dyDescent="0.25">
      <c r="A48" s="11" t="s">
        <v>1124</v>
      </c>
      <c r="B48" s="11" t="s">
        <v>208</v>
      </c>
      <c r="C48" s="12"/>
      <c r="D48" s="12" t="s">
        <v>58</v>
      </c>
      <c r="E48" s="12" t="s">
        <v>25</v>
      </c>
      <c r="F48" s="13" t="s">
        <v>25</v>
      </c>
      <c r="G48" s="12" t="s">
        <v>30</v>
      </c>
      <c r="H48" s="12" t="s">
        <v>50</v>
      </c>
      <c r="I48" s="13">
        <v>0</v>
      </c>
      <c r="J48" s="12" t="s">
        <v>7</v>
      </c>
      <c r="K48" s="12" t="s">
        <v>47</v>
      </c>
      <c r="L48" s="13">
        <v>0</v>
      </c>
      <c r="M48" s="12" t="s">
        <v>17</v>
      </c>
      <c r="N48" s="12" t="s">
        <v>45</v>
      </c>
      <c r="O48" s="13">
        <v>0</v>
      </c>
      <c r="P48" s="12" t="s">
        <v>114</v>
      </c>
      <c r="Q48" s="12" t="s">
        <v>39</v>
      </c>
      <c r="R48" s="13" t="s">
        <v>39</v>
      </c>
      <c r="S48" s="12" t="s">
        <v>12</v>
      </c>
      <c r="T48" s="12" t="s">
        <v>29</v>
      </c>
      <c r="U48" s="13" t="s">
        <v>29</v>
      </c>
      <c r="V48" s="12" t="s">
        <v>26</v>
      </c>
      <c r="W48" s="12" t="s">
        <v>43</v>
      </c>
      <c r="X48" s="13" t="s">
        <v>43</v>
      </c>
      <c r="Y48" s="12" t="s">
        <v>63</v>
      </c>
      <c r="Z48" s="12" t="s">
        <v>37</v>
      </c>
      <c r="AA48" s="13" t="s">
        <v>37</v>
      </c>
      <c r="AB48" s="12" t="s">
        <v>11</v>
      </c>
      <c r="AC48" s="12" t="s">
        <v>48</v>
      </c>
      <c r="AD48" s="13" t="s">
        <v>48</v>
      </c>
      <c r="AE48" s="12" t="s">
        <v>8</v>
      </c>
      <c r="AF48" s="12" t="s">
        <v>27</v>
      </c>
      <c r="AG48" s="13">
        <v>0</v>
      </c>
      <c r="AH48" s="12" t="s">
        <v>16</v>
      </c>
      <c r="AI48" s="12" t="s">
        <v>40</v>
      </c>
      <c r="AJ48" s="13" t="s">
        <v>40</v>
      </c>
      <c r="AK48" s="12" t="s">
        <v>55</v>
      </c>
      <c r="AL48" s="12" t="s">
        <v>38</v>
      </c>
      <c r="AM48" s="13" t="s">
        <v>38</v>
      </c>
      <c r="AN48" s="12" t="s">
        <v>14</v>
      </c>
      <c r="AO48" s="12" t="s">
        <v>41</v>
      </c>
      <c r="AP48" s="13" t="s">
        <v>41</v>
      </c>
      <c r="AQ48" s="12" t="s">
        <v>33</v>
      </c>
      <c r="AR48" s="12" t="s">
        <v>49</v>
      </c>
      <c r="AS48" s="13" t="s">
        <v>49</v>
      </c>
      <c r="AT48" s="12" t="s">
        <v>3</v>
      </c>
      <c r="AU48" s="12" t="s">
        <v>46</v>
      </c>
      <c r="AV48" s="13" t="s">
        <v>46</v>
      </c>
      <c r="AW48" s="12" t="s">
        <v>50</v>
      </c>
      <c r="AX48" s="13">
        <v>0</v>
      </c>
      <c r="AY48" s="44">
        <v>108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x14ac:dyDescent="0.25">
      <c r="A49" s="11" t="s">
        <v>1125</v>
      </c>
      <c r="B49" s="11" t="s">
        <v>573</v>
      </c>
      <c r="C49" s="12"/>
      <c r="D49" s="12" t="s">
        <v>58</v>
      </c>
      <c r="E49" s="12" t="s">
        <v>48</v>
      </c>
      <c r="F49" s="13" t="s">
        <v>48</v>
      </c>
      <c r="G49" s="12" t="s">
        <v>30</v>
      </c>
      <c r="H49" s="12" t="s">
        <v>49</v>
      </c>
      <c r="I49" s="13">
        <v>0</v>
      </c>
      <c r="J49" s="12" t="s">
        <v>59</v>
      </c>
      <c r="K49" s="12" t="s">
        <v>29</v>
      </c>
      <c r="L49" s="13" t="s">
        <v>29</v>
      </c>
      <c r="M49" s="12" t="s">
        <v>17</v>
      </c>
      <c r="N49" s="12" t="s">
        <v>41</v>
      </c>
      <c r="O49" s="13">
        <v>0</v>
      </c>
      <c r="P49" s="12" t="s">
        <v>28</v>
      </c>
      <c r="Q49" s="12" t="s">
        <v>50</v>
      </c>
      <c r="R49" s="13">
        <v>0</v>
      </c>
      <c r="S49" s="12" t="s">
        <v>12</v>
      </c>
      <c r="T49" s="12" t="s">
        <v>37</v>
      </c>
      <c r="U49" s="13" t="s">
        <v>37</v>
      </c>
      <c r="V49" s="12" t="s">
        <v>26</v>
      </c>
      <c r="W49" s="12" t="s">
        <v>47</v>
      </c>
      <c r="X49" s="13" t="s">
        <v>47</v>
      </c>
      <c r="Y49" s="12" t="s">
        <v>63</v>
      </c>
      <c r="Z49" s="12" t="s">
        <v>39</v>
      </c>
      <c r="AA49" s="13" t="s">
        <v>39</v>
      </c>
      <c r="AB49" s="12" t="s">
        <v>11</v>
      </c>
      <c r="AC49" s="12" t="s">
        <v>43</v>
      </c>
      <c r="AD49" s="13" t="s">
        <v>43</v>
      </c>
      <c r="AE49" s="12" t="s">
        <v>70</v>
      </c>
      <c r="AF49" s="12" t="s">
        <v>46</v>
      </c>
      <c r="AG49" s="13" t="s">
        <v>46</v>
      </c>
      <c r="AH49" s="12" t="s">
        <v>16</v>
      </c>
      <c r="AI49" s="12" t="s">
        <v>45</v>
      </c>
      <c r="AJ49" s="13" t="s">
        <v>45</v>
      </c>
      <c r="AK49" s="12" t="s">
        <v>55</v>
      </c>
      <c r="AL49" s="12" t="s">
        <v>38</v>
      </c>
      <c r="AM49" s="13" t="s">
        <v>38</v>
      </c>
      <c r="AN49" s="12" t="s">
        <v>14</v>
      </c>
      <c r="AO49" s="12" t="s">
        <v>27</v>
      </c>
      <c r="AP49" s="13" t="s">
        <v>27</v>
      </c>
      <c r="AQ49" s="12" t="s">
        <v>5</v>
      </c>
      <c r="AR49" s="12" t="s">
        <v>40</v>
      </c>
      <c r="AS49" s="13">
        <v>0</v>
      </c>
      <c r="AT49" s="12" t="s">
        <v>3</v>
      </c>
      <c r="AU49" s="12" t="s">
        <v>25</v>
      </c>
      <c r="AV49" s="13" t="s">
        <v>25</v>
      </c>
      <c r="AW49" s="12" t="s">
        <v>50</v>
      </c>
      <c r="AX49" s="13">
        <v>0</v>
      </c>
      <c r="AY49" s="44">
        <v>90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</row>
    <row r="50" spans="1:70" x14ac:dyDescent="0.25">
      <c r="A50" s="6" t="s">
        <v>1126</v>
      </c>
      <c r="B50" s="6" t="s">
        <v>1127</v>
      </c>
      <c r="C50" s="7" t="s">
        <v>24</v>
      </c>
      <c r="D50" s="7" t="s">
        <v>13</v>
      </c>
      <c r="E50" s="7" t="s">
        <v>49</v>
      </c>
      <c r="F50" s="8">
        <v>0</v>
      </c>
      <c r="G50" s="7" t="s">
        <v>30</v>
      </c>
      <c r="H50" s="7" t="s">
        <v>46</v>
      </c>
      <c r="I50" s="8">
        <v>0</v>
      </c>
      <c r="J50" s="7" t="s">
        <v>59</v>
      </c>
      <c r="K50" s="7" t="s">
        <v>39</v>
      </c>
      <c r="L50" s="8" t="s">
        <v>39</v>
      </c>
      <c r="M50" s="7" t="s">
        <v>17</v>
      </c>
      <c r="N50" s="7" t="s">
        <v>29</v>
      </c>
      <c r="O50" s="8">
        <v>0</v>
      </c>
      <c r="P50" s="7" t="s">
        <v>28</v>
      </c>
      <c r="Q50" s="7" t="s">
        <v>41</v>
      </c>
      <c r="R50" s="8">
        <v>0</v>
      </c>
      <c r="S50" s="7" t="s">
        <v>123</v>
      </c>
      <c r="T50" s="7" t="s">
        <v>25</v>
      </c>
      <c r="U50" s="8">
        <v>0</v>
      </c>
      <c r="V50" s="7" t="s">
        <v>34</v>
      </c>
      <c r="W50" s="7" t="s">
        <v>43</v>
      </c>
      <c r="X50" s="8">
        <v>0</v>
      </c>
      <c r="Y50" s="7" t="s">
        <v>63</v>
      </c>
      <c r="Z50" s="7" t="s">
        <v>49</v>
      </c>
      <c r="AA50" s="8" t="s">
        <v>49</v>
      </c>
      <c r="AB50" s="7" t="s">
        <v>11</v>
      </c>
      <c r="AC50" s="7" t="s">
        <v>41</v>
      </c>
      <c r="AD50" s="8" t="s">
        <v>41</v>
      </c>
      <c r="AE50" s="7" t="s">
        <v>70</v>
      </c>
      <c r="AF50" s="7" t="s">
        <v>29</v>
      </c>
      <c r="AG50" s="8" t="s">
        <v>29</v>
      </c>
      <c r="AH50" s="7" t="s">
        <v>18</v>
      </c>
      <c r="AI50" s="7" t="s">
        <v>45</v>
      </c>
      <c r="AJ50" s="8">
        <v>0</v>
      </c>
      <c r="AK50" s="7" t="s">
        <v>55</v>
      </c>
      <c r="AL50" s="7" t="s">
        <v>37</v>
      </c>
      <c r="AM50" s="8" t="s">
        <v>37</v>
      </c>
      <c r="AN50" s="7" t="s">
        <v>32</v>
      </c>
      <c r="AO50" s="7" t="s">
        <v>29</v>
      </c>
      <c r="AP50" s="8">
        <v>0</v>
      </c>
      <c r="AQ50" s="7" t="s">
        <v>5</v>
      </c>
      <c r="AR50" s="7" t="s">
        <v>38</v>
      </c>
      <c r="AS50" s="8">
        <v>0</v>
      </c>
      <c r="AT50" s="7" t="s">
        <v>3</v>
      </c>
      <c r="AU50" s="7" t="s">
        <v>48</v>
      </c>
      <c r="AV50" s="8" t="s">
        <v>48</v>
      </c>
      <c r="AW50" s="7" t="s">
        <v>50</v>
      </c>
      <c r="AX50" s="8">
        <v>0</v>
      </c>
      <c r="AY50" s="45">
        <v>43</v>
      </c>
      <c r="AZ50" s="6"/>
      <c r="BA50" s="6"/>
      <c r="BB50" s="6">
        <v>0</v>
      </c>
      <c r="BC50" s="6">
        <v>0</v>
      </c>
      <c r="BD50" s="6">
        <v>1</v>
      </c>
      <c r="BE50" s="6">
        <v>1</v>
      </c>
      <c r="BF50" s="6">
        <v>0</v>
      </c>
      <c r="BG50" s="6">
        <v>1</v>
      </c>
      <c r="BH50" s="6">
        <v>2</v>
      </c>
      <c r="BI50" s="6">
        <v>2</v>
      </c>
      <c r="BJ50" s="6">
        <v>1</v>
      </c>
      <c r="BK50" s="6">
        <v>3</v>
      </c>
      <c r="BL50" s="6">
        <v>1</v>
      </c>
      <c r="BM50" s="6">
        <v>1</v>
      </c>
      <c r="BN50" s="6">
        <v>1</v>
      </c>
      <c r="BO50" s="6">
        <v>0</v>
      </c>
      <c r="BP50" s="6">
        <v>1</v>
      </c>
      <c r="BR50" s="51" t="s">
        <v>1352</v>
      </c>
    </row>
    <row r="51" spans="1:70" x14ac:dyDescent="0.25">
      <c r="A51" s="11" t="s">
        <v>1128</v>
      </c>
      <c r="B51" s="11" t="s">
        <v>210</v>
      </c>
      <c r="C51" s="12"/>
      <c r="D51" s="12" t="s">
        <v>58</v>
      </c>
      <c r="E51" s="12" t="s">
        <v>43</v>
      </c>
      <c r="F51" s="13" t="s">
        <v>43</v>
      </c>
      <c r="G51" s="12" t="s">
        <v>15</v>
      </c>
      <c r="H51" s="12" t="s">
        <v>50</v>
      </c>
      <c r="I51" s="13" t="s">
        <v>50</v>
      </c>
      <c r="J51" s="12" t="s">
        <v>59</v>
      </c>
      <c r="K51" s="12" t="s">
        <v>37</v>
      </c>
      <c r="L51" s="13" t="s">
        <v>37</v>
      </c>
      <c r="M51" s="12" t="s">
        <v>17</v>
      </c>
      <c r="N51" s="12" t="s">
        <v>29</v>
      </c>
      <c r="O51" s="13">
        <v>0</v>
      </c>
      <c r="P51" s="12" t="s">
        <v>28</v>
      </c>
      <c r="Q51" s="12" t="s">
        <v>47</v>
      </c>
      <c r="R51" s="13">
        <v>0</v>
      </c>
      <c r="S51" s="12" t="s">
        <v>12</v>
      </c>
      <c r="T51" s="12" t="s">
        <v>46</v>
      </c>
      <c r="U51" s="13" t="s">
        <v>46</v>
      </c>
      <c r="V51" s="12" t="s">
        <v>26</v>
      </c>
      <c r="W51" s="12" t="s">
        <v>25</v>
      </c>
      <c r="X51" s="13" t="s">
        <v>25</v>
      </c>
      <c r="Y51" s="12" t="s">
        <v>63</v>
      </c>
      <c r="Z51" s="12" t="s">
        <v>27</v>
      </c>
      <c r="AA51" s="13" t="s">
        <v>27</v>
      </c>
      <c r="AB51" s="12" t="s">
        <v>11</v>
      </c>
      <c r="AC51" s="12" t="s">
        <v>40</v>
      </c>
      <c r="AD51" s="13" t="s">
        <v>40</v>
      </c>
      <c r="AE51" s="12" t="s">
        <v>70</v>
      </c>
      <c r="AF51" s="12" t="s">
        <v>45</v>
      </c>
      <c r="AG51" s="13" t="s">
        <v>45</v>
      </c>
      <c r="AH51" s="12" t="s">
        <v>16</v>
      </c>
      <c r="AI51" s="12" t="s">
        <v>48</v>
      </c>
      <c r="AJ51" s="13" t="s">
        <v>48</v>
      </c>
      <c r="AK51" s="12" t="s">
        <v>55</v>
      </c>
      <c r="AL51" s="12" t="s">
        <v>41</v>
      </c>
      <c r="AM51" s="13" t="s">
        <v>41</v>
      </c>
      <c r="AN51" s="12" t="s">
        <v>14</v>
      </c>
      <c r="AO51" s="12" t="s">
        <v>38</v>
      </c>
      <c r="AP51" s="13" t="s">
        <v>38</v>
      </c>
      <c r="AQ51" s="12" t="s">
        <v>33</v>
      </c>
      <c r="AR51" s="12" t="s">
        <v>39</v>
      </c>
      <c r="AS51" s="13" t="s">
        <v>39</v>
      </c>
      <c r="AT51" s="12" t="s">
        <v>3</v>
      </c>
      <c r="AU51" s="12" t="s">
        <v>49</v>
      </c>
      <c r="AV51" s="13" t="s">
        <v>49</v>
      </c>
      <c r="AW51" s="12" t="s">
        <v>20</v>
      </c>
      <c r="AX51" s="13">
        <v>7</v>
      </c>
      <c r="AY51" s="44">
        <v>115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 x14ac:dyDescent="0.25">
      <c r="A52" s="11" t="s">
        <v>1129</v>
      </c>
      <c r="B52" s="11" t="s">
        <v>214</v>
      </c>
      <c r="C52" s="12"/>
      <c r="D52" s="12" t="s">
        <v>58</v>
      </c>
      <c r="E52" s="12" t="s">
        <v>37</v>
      </c>
      <c r="F52" s="13" t="s">
        <v>37</v>
      </c>
      <c r="G52" s="12" t="s">
        <v>30</v>
      </c>
      <c r="H52" s="12" t="s">
        <v>41</v>
      </c>
      <c r="I52" s="13">
        <v>0</v>
      </c>
      <c r="J52" s="12" t="s">
        <v>7</v>
      </c>
      <c r="K52" s="12" t="s">
        <v>47</v>
      </c>
      <c r="L52" s="13">
        <v>0</v>
      </c>
      <c r="M52" s="12" t="s">
        <v>17</v>
      </c>
      <c r="N52" s="12" t="s">
        <v>29</v>
      </c>
      <c r="O52" s="13">
        <v>0</v>
      </c>
      <c r="P52" s="12" t="s">
        <v>114</v>
      </c>
      <c r="Q52" s="12" t="s">
        <v>45</v>
      </c>
      <c r="R52" s="13" t="s">
        <v>45</v>
      </c>
      <c r="S52" s="12" t="s">
        <v>12</v>
      </c>
      <c r="T52" s="12" t="s">
        <v>25</v>
      </c>
      <c r="U52" s="13" t="s">
        <v>25</v>
      </c>
      <c r="V52" s="12" t="s">
        <v>26</v>
      </c>
      <c r="W52" s="12" t="s">
        <v>49</v>
      </c>
      <c r="X52" s="13" t="s">
        <v>49</v>
      </c>
      <c r="Y52" s="12" t="s">
        <v>4</v>
      </c>
      <c r="Z52" s="12" t="s">
        <v>39</v>
      </c>
      <c r="AA52" s="13">
        <v>0</v>
      </c>
      <c r="AB52" s="12" t="s">
        <v>11</v>
      </c>
      <c r="AC52" s="12" t="s">
        <v>40</v>
      </c>
      <c r="AD52" s="13" t="s">
        <v>40</v>
      </c>
      <c r="AE52" s="12" t="s">
        <v>70</v>
      </c>
      <c r="AF52" s="12" t="s">
        <v>27</v>
      </c>
      <c r="AG52" s="13" t="s">
        <v>27</v>
      </c>
      <c r="AH52" s="12" t="s">
        <v>16</v>
      </c>
      <c r="AI52" s="12" t="s">
        <v>48</v>
      </c>
      <c r="AJ52" s="13" t="s">
        <v>48</v>
      </c>
      <c r="AK52" s="12" t="s">
        <v>10</v>
      </c>
      <c r="AL52" s="12" t="s">
        <v>50</v>
      </c>
      <c r="AM52" s="13">
        <v>0</v>
      </c>
      <c r="AN52" s="12" t="s">
        <v>14</v>
      </c>
      <c r="AO52" s="12" t="s">
        <v>43</v>
      </c>
      <c r="AP52" s="13" t="s">
        <v>43</v>
      </c>
      <c r="AQ52" s="12" t="s">
        <v>5</v>
      </c>
      <c r="AR52" s="12" t="s">
        <v>46</v>
      </c>
      <c r="AS52" s="13">
        <v>0</v>
      </c>
      <c r="AT52" s="12" t="s">
        <v>3</v>
      </c>
      <c r="AU52" s="12" t="s">
        <v>38</v>
      </c>
      <c r="AV52" s="13" t="s">
        <v>38</v>
      </c>
      <c r="AW52" s="12" t="s">
        <v>50</v>
      </c>
      <c r="AX52" s="13">
        <v>0</v>
      </c>
      <c r="AY52" s="44">
        <v>85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 x14ac:dyDescent="0.25">
      <c r="A53" s="11" t="s">
        <v>1130</v>
      </c>
      <c r="B53" s="11" t="s">
        <v>216</v>
      </c>
      <c r="C53" s="12"/>
      <c r="D53" s="12" t="s">
        <v>58</v>
      </c>
      <c r="E53" s="12" t="s">
        <v>45</v>
      </c>
      <c r="F53" s="13" t="s">
        <v>45</v>
      </c>
      <c r="G53" s="12" t="s">
        <v>15</v>
      </c>
      <c r="H53" s="12" t="s">
        <v>39</v>
      </c>
      <c r="I53" s="13" t="s">
        <v>39</v>
      </c>
      <c r="J53" s="12" t="s">
        <v>59</v>
      </c>
      <c r="K53" s="12" t="s">
        <v>27</v>
      </c>
      <c r="L53" s="13" t="s">
        <v>27</v>
      </c>
      <c r="M53" s="12" t="s">
        <v>17</v>
      </c>
      <c r="N53" s="12" t="s">
        <v>43</v>
      </c>
      <c r="O53" s="13">
        <v>0</v>
      </c>
      <c r="P53" s="12" t="s">
        <v>114</v>
      </c>
      <c r="Q53" s="12" t="s">
        <v>37</v>
      </c>
      <c r="R53" s="13" t="s">
        <v>37</v>
      </c>
      <c r="S53" s="12" t="s">
        <v>12</v>
      </c>
      <c r="T53" s="12" t="s">
        <v>46</v>
      </c>
      <c r="U53" s="13" t="s">
        <v>46</v>
      </c>
      <c r="V53" s="12" t="s">
        <v>26</v>
      </c>
      <c r="W53" s="12" t="s">
        <v>25</v>
      </c>
      <c r="X53" s="13" t="s">
        <v>25</v>
      </c>
      <c r="Y53" s="12" t="s">
        <v>4</v>
      </c>
      <c r="Z53" s="12" t="s">
        <v>41</v>
      </c>
      <c r="AA53" s="13">
        <v>0</v>
      </c>
      <c r="AB53" s="12" t="s">
        <v>11</v>
      </c>
      <c r="AC53" s="12" t="s">
        <v>40</v>
      </c>
      <c r="AD53" s="13" t="s">
        <v>40</v>
      </c>
      <c r="AE53" s="12" t="s">
        <v>8</v>
      </c>
      <c r="AF53" s="12" t="s">
        <v>49</v>
      </c>
      <c r="AG53" s="13">
        <v>0</v>
      </c>
      <c r="AH53" s="12" t="s">
        <v>16</v>
      </c>
      <c r="AI53" s="12" t="s">
        <v>47</v>
      </c>
      <c r="AJ53" s="13" t="s">
        <v>47</v>
      </c>
      <c r="AK53" s="12" t="s">
        <v>55</v>
      </c>
      <c r="AL53" s="12" t="s">
        <v>38</v>
      </c>
      <c r="AM53" s="13" t="s">
        <v>38</v>
      </c>
      <c r="AN53" s="12" t="s">
        <v>14</v>
      </c>
      <c r="AO53" s="12" t="s">
        <v>48</v>
      </c>
      <c r="AP53" s="13" t="s">
        <v>48</v>
      </c>
      <c r="AQ53" s="12" t="s">
        <v>33</v>
      </c>
      <c r="AR53" s="12" t="s">
        <v>50</v>
      </c>
      <c r="AS53" s="13" t="s">
        <v>50</v>
      </c>
      <c r="AT53" s="12" t="s">
        <v>3</v>
      </c>
      <c r="AU53" s="12" t="s">
        <v>29</v>
      </c>
      <c r="AV53" s="13" t="s">
        <v>29</v>
      </c>
      <c r="AW53" s="12" t="s">
        <v>50</v>
      </c>
      <c r="AX53" s="13">
        <v>0</v>
      </c>
      <c r="AY53" s="44">
        <v>94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 x14ac:dyDescent="0.25">
      <c r="A54" s="11" t="s">
        <v>1131</v>
      </c>
      <c r="B54" s="11" t="s">
        <v>220</v>
      </c>
      <c r="C54" s="12"/>
      <c r="D54" s="12" t="s">
        <v>58</v>
      </c>
      <c r="E54" s="12" t="s">
        <v>29</v>
      </c>
      <c r="F54" s="13" t="s">
        <v>29</v>
      </c>
      <c r="G54" s="12" t="s">
        <v>30</v>
      </c>
      <c r="H54" s="12" t="s">
        <v>27</v>
      </c>
      <c r="I54" s="13">
        <v>0</v>
      </c>
      <c r="J54" s="12" t="s">
        <v>59</v>
      </c>
      <c r="K54" s="12" t="s">
        <v>37</v>
      </c>
      <c r="L54" s="13" t="s">
        <v>37</v>
      </c>
      <c r="M54" s="12" t="s">
        <v>17</v>
      </c>
      <c r="N54" s="12" t="s">
        <v>43</v>
      </c>
      <c r="O54" s="13">
        <v>0</v>
      </c>
      <c r="P54" s="12" t="s">
        <v>114</v>
      </c>
      <c r="Q54" s="12" t="s">
        <v>48</v>
      </c>
      <c r="R54" s="13" t="s">
        <v>48</v>
      </c>
      <c r="S54" s="12" t="s">
        <v>12</v>
      </c>
      <c r="T54" s="12" t="s">
        <v>46</v>
      </c>
      <c r="U54" s="13" t="s">
        <v>46</v>
      </c>
      <c r="V54" s="12" t="s">
        <v>26</v>
      </c>
      <c r="W54" s="12" t="s">
        <v>41</v>
      </c>
      <c r="X54" s="13" t="s">
        <v>41</v>
      </c>
      <c r="Y54" s="12" t="s">
        <v>63</v>
      </c>
      <c r="Z54" s="12" t="s">
        <v>49</v>
      </c>
      <c r="AA54" s="13" t="s">
        <v>49</v>
      </c>
      <c r="AB54" s="12" t="s">
        <v>11</v>
      </c>
      <c r="AC54" s="12" t="s">
        <v>38</v>
      </c>
      <c r="AD54" s="13" t="s">
        <v>38</v>
      </c>
      <c r="AE54" s="12" t="s">
        <v>70</v>
      </c>
      <c r="AF54" s="12" t="s">
        <v>47</v>
      </c>
      <c r="AG54" s="13" t="s">
        <v>47</v>
      </c>
      <c r="AH54" s="12" t="s">
        <v>16</v>
      </c>
      <c r="AI54" s="12" t="s">
        <v>45</v>
      </c>
      <c r="AJ54" s="13" t="s">
        <v>45</v>
      </c>
      <c r="AK54" s="12" t="s">
        <v>55</v>
      </c>
      <c r="AL54" s="12" t="s">
        <v>40</v>
      </c>
      <c r="AM54" s="13" t="s">
        <v>40</v>
      </c>
      <c r="AN54" s="12" t="s">
        <v>14</v>
      </c>
      <c r="AO54" s="12" t="s">
        <v>39</v>
      </c>
      <c r="AP54" s="13" t="s">
        <v>39</v>
      </c>
      <c r="AQ54" s="12" t="s">
        <v>5</v>
      </c>
      <c r="AR54" s="12" t="s">
        <v>50</v>
      </c>
      <c r="AS54" s="13">
        <v>0</v>
      </c>
      <c r="AT54" s="12" t="s">
        <v>3</v>
      </c>
      <c r="AU54" s="12" t="s">
        <v>25</v>
      </c>
      <c r="AV54" s="13" t="s">
        <v>25</v>
      </c>
      <c r="AW54" s="12" t="s">
        <v>50</v>
      </c>
      <c r="AX54" s="13">
        <v>0</v>
      </c>
      <c r="AY54" s="44">
        <v>103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 x14ac:dyDescent="0.25">
      <c r="A55" s="11" t="s">
        <v>1132</v>
      </c>
      <c r="B55" s="11" t="s">
        <v>232</v>
      </c>
      <c r="C55" s="12"/>
      <c r="D55" s="12" t="s">
        <v>58</v>
      </c>
      <c r="E55" s="12" t="s">
        <v>48</v>
      </c>
      <c r="F55" s="13" t="s">
        <v>48</v>
      </c>
      <c r="G55" s="12" t="s">
        <v>15</v>
      </c>
      <c r="H55" s="12" t="s">
        <v>41</v>
      </c>
      <c r="I55" s="13" t="s">
        <v>41</v>
      </c>
      <c r="J55" s="12" t="s">
        <v>59</v>
      </c>
      <c r="K55" s="12" t="s">
        <v>39</v>
      </c>
      <c r="L55" s="13" t="s">
        <v>39</v>
      </c>
      <c r="M55" s="12" t="s">
        <v>17</v>
      </c>
      <c r="N55" s="12" t="s">
        <v>46</v>
      </c>
      <c r="O55" s="13">
        <v>0</v>
      </c>
      <c r="P55" s="12" t="s">
        <v>114</v>
      </c>
      <c r="Q55" s="12" t="s">
        <v>27</v>
      </c>
      <c r="R55" s="13" t="s">
        <v>27</v>
      </c>
      <c r="S55" s="12" t="s">
        <v>12</v>
      </c>
      <c r="T55" s="12" t="s">
        <v>29</v>
      </c>
      <c r="U55" s="13" t="s">
        <v>29</v>
      </c>
      <c r="V55" s="12" t="s">
        <v>26</v>
      </c>
      <c r="W55" s="12" t="s">
        <v>49</v>
      </c>
      <c r="X55" s="13" t="s">
        <v>49</v>
      </c>
      <c r="Y55" s="12" t="s">
        <v>63</v>
      </c>
      <c r="Z55" s="12" t="s">
        <v>47</v>
      </c>
      <c r="AA55" s="13" t="s">
        <v>47</v>
      </c>
      <c r="AB55" s="12" t="s">
        <v>11</v>
      </c>
      <c r="AC55" s="12" t="s">
        <v>40</v>
      </c>
      <c r="AD55" s="13" t="s">
        <v>40</v>
      </c>
      <c r="AE55" s="12" t="s">
        <v>8</v>
      </c>
      <c r="AF55" s="12" t="s">
        <v>45</v>
      </c>
      <c r="AG55" s="13">
        <v>0</v>
      </c>
      <c r="AH55" s="12" t="s">
        <v>16</v>
      </c>
      <c r="AI55" s="12" t="s">
        <v>50</v>
      </c>
      <c r="AJ55" s="13" t="s">
        <v>50</v>
      </c>
      <c r="AK55" s="12" t="s">
        <v>55</v>
      </c>
      <c r="AL55" s="12" t="s">
        <v>38</v>
      </c>
      <c r="AM55" s="13" t="s">
        <v>38</v>
      </c>
      <c r="AN55" s="12" t="s">
        <v>14</v>
      </c>
      <c r="AO55" s="12" t="s">
        <v>37</v>
      </c>
      <c r="AP55" s="13" t="s">
        <v>37</v>
      </c>
      <c r="AQ55" s="12" t="s">
        <v>5</v>
      </c>
      <c r="AR55" s="12" t="s">
        <v>43</v>
      </c>
      <c r="AS55" s="13">
        <v>0</v>
      </c>
      <c r="AT55" s="12" t="s">
        <v>3</v>
      </c>
      <c r="AU55" s="12" t="s">
        <v>25</v>
      </c>
      <c r="AV55" s="13" t="s">
        <v>25</v>
      </c>
      <c r="AW55" s="12" t="s">
        <v>50</v>
      </c>
      <c r="AX55" s="13">
        <v>0</v>
      </c>
      <c r="AY55" s="44">
        <v>93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 x14ac:dyDescent="0.25">
      <c r="A56" s="11" t="s">
        <v>1133</v>
      </c>
      <c r="B56" s="11" t="s">
        <v>234</v>
      </c>
      <c r="C56" s="12"/>
      <c r="D56" s="12" t="s">
        <v>58</v>
      </c>
      <c r="E56" s="12" t="s">
        <v>29</v>
      </c>
      <c r="F56" s="13" t="s">
        <v>29</v>
      </c>
      <c r="G56" s="12" t="s">
        <v>30</v>
      </c>
      <c r="H56" s="12" t="s">
        <v>47</v>
      </c>
      <c r="I56" s="13">
        <v>0</v>
      </c>
      <c r="J56" s="12" t="s">
        <v>59</v>
      </c>
      <c r="K56" s="12" t="s">
        <v>41</v>
      </c>
      <c r="L56" s="13" t="s">
        <v>41</v>
      </c>
      <c r="M56" s="12" t="s">
        <v>17</v>
      </c>
      <c r="N56" s="12" t="s">
        <v>46</v>
      </c>
      <c r="O56" s="13">
        <v>0</v>
      </c>
      <c r="P56" s="12" t="s">
        <v>28</v>
      </c>
      <c r="Q56" s="12" t="s">
        <v>39</v>
      </c>
      <c r="R56" s="13">
        <v>0</v>
      </c>
      <c r="S56" s="12" t="s">
        <v>12</v>
      </c>
      <c r="T56" s="12" t="s">
        <v>43</v>
      </c>
      <c r="U56" s="13" t="s">
        <v>43</v>
      </c>
      <c r="V56" s="12" t="s">
        <v>26</v>
      </c>
      <c r="W56" s="12" t="s">
        <v>48</v>
      </c>
      <c r="X56" s="13" t="s">
        <v>48</v>
      </c>
      <c r="Y56" s="12" t="s">
        <v>63</v>
      </c>
      <c r="Z56" s="12" t="s">
        <v>49</v>
      </c>
      <c r="AA56" s="13" t="s">
        <v>49</v>
      </c>
      <c r="AB56" s="12" t="s">
        <v>11</v>
      </c>
      <c r="AC56" s="12" t="s">
        <v>25</v>
      </c>
      <c r="AD56" s="13" t="s">
        <v>25</v>
      </c>
      <c r="AE56" s="12" t="s">
        <v>70</v>
      </c>
      <c r="AF56" s="12" t="s">
        <v>50</v>
      </c>
      <c r="AG56" s="13" t="s">
        <v>50</v>
      </c>
      <c r="AH56" s="12" t="s">
        <v>16</v>
      </c>
      <c r="AI56" s="12" t="s">
        <v>37</v>
      </c>
      <c r="AJ56" s="13" t="s">
        <v>37</v>
      </c>
      <c r="AK56" s="12" t="s">
        <v>55</v>
      </c>
      <c r="AL56" s="12" t="s">
        <v>40</v>
      </c>
      <c r="AM56" s="13" t="s">
        <v>40</v>
      </c>
      <c r="AN56" s="12" t="s">
        <v>14</v>
      </c>
      <c r="AO56" s="12" t="s">
        <v>45</v>
      </c>
      <c r="AP56" s="13" t="s">
        <v>45</v>
      </c>
      <c r="AQ56" s="12" t="s">
        <v>5</v>
      </c>
      <c r="AR56" s="12" t="s">
        <v>27</v>
      </c>
      <c r="AS56" s="13">
        <v>0</v>
      </c>
      <c r="AT56" s="12" t="s">
        <v>3</v>
      </c>
      <c r="AU56" s="12" t="s">
        <v>38</v>
      </c>
      <c r="AV56" s="13" t="s">
        <v>38</v>
      </c>
      <c r="AW56" s="12" t="s">
        <v>50</v>
      </c>
      <c r="AX56" s="13">
        <v>0</v>
      </c>
      <c r="AY56" s="44">
        <v>98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 x14ac:dyDescent="0.25">
      <c r="A57" s="11" t="s">
        <v>1134</v>
      </c>
      <c r="B57" s="11" t="s">
        <v>236</v>
      </c>
      <c r="C57" s="12"/>
      <c r="D57" s="12" t="s">
        <v>58</v>
      </c>
      <c r="E57" s="12" t="s">
        <v>48</v>
      </c>
      <c r="F57" s="13" t="s">
        <v>48</v>
      </c>
      <c r="G57" s="12" t="s">
        <v>15</v>
      </c>
      <c r="H57" s="12" t="s">
        <v>41</v>
      </c>
      <c r="I57" s="13" t="s">
        <v>41</v>
      </c>
      <c r="J57" s="12" t="s">
        <v>59</v>
      </c>
      <c r="K57" s="12" t="s">
        <v>49</v>
      </c>
      <c r="L57" s="13" t="s">
        <v>49</v>
      </c>
      <c r="M57" s="12" t="s">
        <v>17</v>
      </c>
      <c r="N57" s="12" t="s">
        <v>25</v>
      </c>
      <c r="O57" s="13">
        <v>0</v>
      </c>
      <c r="P57" s="12" t="s">
        <v>114</v>
      </c>
      <c r="Q57" s="12" t="s">
        <v>45</v>
      </c>
      <c r="R57" s="13" t="s">
        <v>45</v>
      </c>
      <c r="S57" s="12" t="s">
        <v>12</v>
      </c>
      <c r="T57" s="12" t="s">
        <v>47</v>
      </c>
      <c r="U57" s="13" t="s">
        <v>47</v>
      </c>
      <c r="V57" s="12" t="s">
        <v>26</v>
      </c>
      <c r="W57" s="12" t="s">
        <v>37</v>
      </c>
      <c r="X57" s="13" t="s">
        <v>37</v>
      </c>
      <c r="Y57" s="12" t="s">
        <v>63</v>
      </c>
      <c r="Z57" s="12" t="s">
        <v>27</v>
      </c>
      <c r="AA57" s="13" t="s">
        <v>27</v>
      </c>
      <c r="AB57" s="12" t="s">
        <v>11</v>
      </c>
      <c r="AC57" s="12" t="s">
        <v>40</v>
      </c>
      <c r="AD57" s="13" t="s">
        <v>40</v>
      </c>
      <c r="AE57" s="12" t="s">
        <v>70</v>
      </c>
      <c r="AF57" s="12" t="s">
        <v>39</v>
      </c>
      <c r="AG57" s="13" t="s">
        <v>39</v>
      </c>
      <c r="AH57" s="12" t="s">
        <v>16</v>
      </c>
      <c r="AI57" s="12" t="s">
        <v>43</v>
      </c>
      <c r="AJ57" s="13" t="s">
        <v>43</v>
      </c>
      <c r="AK57" s="12" t="s">
        <v>55</v>
      </c>
      <c r="AL57" s="12" t="s">
        <v>38</v>
      </c>
      <c r="AM57" s="13" t="s">
        <v>38</v>
      </c>
      <c r="AN57" s="12" t="s">
        <v>14</v>
      </c>
      <c r="AO57" s="12" t="s">
        <v>46</v>
      </c>
      <c r="AP57" s="13" t="s">
        <v>46</v>
      </c>
      <c r="AQ57" s="12" t="s">
        <v>33</v>
      </c>
      <c r="AR57" s="12" t="s">
        <v>50</v>
      </c>
      <c r="AS57" s="13" t="s">
        <v>50</v>
      </c>
      <c r="AT57" s="12" t="s">
        <v>3</v>
      </c>
      <c r="AU57" s="12" t="s">
        <v>29</v>
      </c>
      <c r="AV57" s="13" t="s">
        <v>29</v>
      </c>
      <c r="AW57" s="12" t="s">
        <v>20</v>
      </c>
      <c r="AX57" s="13">
        <v>7</v>
      </c>
      <c r="AY57" s="44">
        <v>112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 x14ac:dyDescent="0.25">
      <c r="A58" s="11" t="s">
        <v>1135</v>
      </c>
      <c r="B58" s="11" t="s">
        <v>238</v>
      </c>
      <c r="C58" s="12"/>
      <c r="D58" s="12" t="s">
        <v>58</v>
      </c>
      <c r="E58" s="12" t="s">
        <v>37</v>
      </c>
      <c r="F58" s="13" t="s">
        <v>37</v>
      </c>
      <c r="G58" s="12" t="s">
        <v>30</v>
      </c>
      <c r="H58" s="12" t="s">
        <v>41</v>
      </c>
      <c r="I58" s="13">
        <v>0</v>
      </c>
      <c r="J58" s="12" t="s">
        <v>59</v>
      </c>
      <c r="K58" s="12" t="s">
        <v>48</v>
      </c>
      <c r="L58" s="13" t="s">
        <v>48</v>
      </c>
      <c r="M58" s="12" t="s">
        <v>17</v>
      </c>
      <c r="N58" s="12" t="s">
        <v>49</v>
      </c>
      <c r="O58" s="13">
        <v>0</v>
      </c>
      <c r="P58" s="12" t="s">
        <v>114</v>
      </c>
      <c r="Q58" s="12" t="s">
        <v>50</v>
      </c>
      <c r="R58" s="13" t="s">
        <v>50</v>
      </c>
      <c r="S58" s="12" t="s">
        <v>12</v>
      </c>
      <c r="T58" s="12" t="s">
        <v>46</v>
      </c>
      <c r="U58" s="13" t="s">
        <v>46</v>
      </c>
      <c r="V58" s="12" t="s">
        <v>26</v>
      </c>
      <c r="W58" s="12" t="s">
        <v>47</v>
      </c>
      <c r="X58" s="13" t="s">
        <v>47</v>
      </c>
      <c r="Y58" s="12" t="s">
        <v>63</v>
      </c>
      <c r="Z58" s="12" t="s">
        <v>29</v>
      </c>
      <c r="AA58" s="13" t="s">
        <v>29</v>
      </c>
      <c r="AB58" s="12" t="s">
        <v>11</v>
      </c>
      <c r="AC58" s="12" t="s">
        <v>43</v>
      </c>
      <c r="AD58" s="13" t="s">
        <v>43</v>
      </c>
      <c r="AE58" s="12" t="s">
        <v>70</v>
      </c>
      <c r="AF58" s="12" t="s">
        <v>39</v>
      </c>
      <c r="AG58" s="13" t="s">
        <v>39</v>
      </c>
      <c r="AH58" s="12" t="s">
        <v>16</v>
      </c>
      <c r="AI58" s="12" t="s">
        <v>45</v>
      </c>
      <c r="AJ58" s="13" t="s">
        <v>45</v>
      </c>
      <c r="AK58" s="12" t="s">
        <v>55</v>
      </c>
      <c r="AL58" s="12" t="s">
        <v>25</v>
      </c>
      <c r="AM58" s="13" t="s">
        <v>25</v>
      </c>
      <c r="AN58" s="12" t="s">
        <v>14</v>
      </c>
      <c r="AO58" s="12" t="s">
        <v>27</v>
      </c>
      <c r="AP58" s="13" t="s">
        <v>27</v>
      </c>
      <c r="AQ58" s="12" t="s">
        <v>5</v>
      </c>
      <c r="AR58" s="12" t="s">
        <v>38</v>
      </c>
      <c r="AS58" s="13">
        <v>0</v>
      </c>
      <c r="AT58" s="12" t="s">
        <v>3</v>
      </c>
      <c r="AU58" s="12" t="s">
        <v>40</v>
      </c>
      <c r="AV58" s="13" t="s">
        <v>40</v>
      </c>
      <c r="AW58" s="12" t="s">
        <v>50</v>
      </c>
      <c r="AX58" s="13">
        <v>0</v>
      </c>
      <c r="AY58" s="44">
        <v>92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s="52" customFormat="1" x14ac:dyDescent="0.25">
      <c r="A59" s="11" t="s">
        <v>1136</v>
      </c>
      <c r="B59" s="11" t="s">
        <v>754</v>
      </c>
      <c r="C59" s="53" t="s">
        <v>24</v>
      </c>
      <c r="D59" s="12" t="s">
        <v>58</v>
      </c>
      <c r="E59" s="12" t="s">
        <v>41</v>
      </c>
      <c r="F59" s="13" t="s">
        <v>41</v>
      </c>
      <c r="G59" s="12" t="s">
        <v>30</v>
      </c>
      <c r="H59" s="12" t="s">
        <v>37</v>
      </c>
      <c r="I59" s="13">
        <v>0</v>
      </c>
      <c r="J59" s="12" t="s">
        <v>7</v>
      </c>
      <c r="K59" s="12" t="s">
        <v>46</v>
      </c>
      <c r="L59" s="13">
        <v>0</v>
      </c>
      <c r="M59" s="12" t="s">
        <v>17</v>
      </c>
      <c r="N59" s="12" t="s">
        <v>27</v>
      </c>
      <c r="O59" s="13">
        <v>0</v>
      </c>
      <c r="P59" s="12" t="s">
        <v>114</v>
      </c>
      <c r="Q59" s="12" t="s">
        <v>49</v>
      </c>
      <c r="R59" s="13" t="s">
        <v>49</v>
      </c>
      <c r="S59" s="12" t="s">
        <v>12</v>
      </c>
      <c r="T59" s="12" t="s">
        <v>45</v>
      </c>
      <c r="U59" s="13" t="s">
        <v>45</v>
      </c>
      <c r="V59" s="12" t="s">
        <v>34</v>
      </c>
      <c r="W59" s="12" t="s">
        <v>39</v>
      </c>
      <c r="X59" s="13">
        <v>0</v>
      </c>
      <c r="Y59" s="12" t="s">
        <v>63</v>
      </c>
      <c r="Z59" s="12" t="s">
        <v>48</v>
      </c>
      <c r="AA59" s="13" t="s">
        <v>48</v>
      </c>
      <c r="AB59" s="12" t="s">
        <v>11</v>
      </c>
      <c r="AC59" s="12" t="s">
        <v>29</v>
      </c>
      <c r="AD59" s="13" t="s">
        <v>29</v>
      </c>
      <c r="AE59" s="12" t="s">
        <v>70</v>
      </c>
      <c r="AF59" s="53">
        <v>1</v>
      </c>
      <c r="AG59" s="54">
        <v>1</v>
      </c>
      <c r="AH59" s="12" t="s">
        <v>16</v>
      </c>
      <c r="AI59" s="12" t="s">
        <v>25</v>
      </c>
      <c r="AJ59" s="13" t="s">
        <v>25</v>
      </c>
      <c r="AK59" s="12" t="s">
        <v>55</v>
      </c>
      <c r="AL59" s="12" t="s">
        <v>40</v>
      </c>
      <c r="AM59" s="13" t="s">
        <v>40</v>
      </c>
      <c r="AN59" s="12" t="s">
        <v>32</v>
      </c>
      <c r="AO59" s="12" t="s">
        <v>43</v>
      </c>
      <c r="AP59" s="13">
        <v>0</v>
      </c>
      <c r="AQ59" s="53" t="s">
        <v>5</v>
      </c>
      <c r="AR59" s="53" t="s">
        <v>47</v>
      </c>
      <c r="AS59" s="54">
        <v>0</v>
      </c>
      <c r="AT59" s="12" t="s">
        <v>3</v>
      </c>
      <c r="AU59" s="12" t="s">
        <v>38</v>
      </c>
      <c r="AV59" s="13" t="s">
        <v>38</v>
      </c>
      <c r="AW59" s="12" t="s">
        <v>50</v>
      </c>
      <c r="AX59" s="13">
        <v>0</v>
      </c>
      <c r="AY59" s="44">
        <v>81</v>
      </c>
      <c r="AZ59" s="11"/>
      <c r="BA59" s="11"/>
      <c r="BB59" s="55">
        <v>0</v>
      </c>
      <c r="BC59" s="55">
        <v>2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R59" s="51">
        <v>1</v>
      </c>
    </row>
    <row r="60" spans="1:70" x14ac:dyDescent="0.25">
      <c r="A60" s="6" t="s">
        <v>1137</v>
      </c>
      <c r="B60" s="6" t="s">
        <v>1138</v>
      </c>
      <c r="C60" s="7" t="s">
        <v>24</v>
      </c>
      <c r="D60" s="7" t="s">
        <v>58</v>
      </c>
      <c r="E60" s="7" t="s">
        <v>29</v>
      </c>
      <c r="F60" s="8" t="s">
        <v>29</v>
      </c>
      <c r="G60" s="7" t="s">
        <v>30</v>
      </c>
      <c r="H60" s="7" t="s">
        <v>41</v>
      </c>
      <c r="I60" s="8">
        <v>0</v>
      </c>
      <c r="J60" s="7" t="s">
        <v>59</v>
      </c>
      <c r="K60" s="7" t="s">
        <v>48</v>
      </c>
      <c r="L60" s="8" t="s">
        <v>48</v>
      </c>
      <c r="M60" s="7" t="s">
        <v>17</v>
      </c>
      <c r="N60" s="7" t="s">
        <v>29</v>
      </c>
      <c r="O60" s="8">
        <v>0</v>
      </c>
      <c r="P60" s="7" t="s">
        <v>114</v>
      </c>
      <c r="Q60" s="7" t="s">
        <v>37</v>
      </c>
      <c r="R60" s="8" t="s">
        <v>37</v>
      </c>
      <c r="S60" s="7" t="s">
        <v>12</v>
      </c>
      <c r="T60" s="7" t="s">
        <v>29</v>
      </c>
      <c r="U60" s="8" t="s">
        <v>29</v>
      </c>
      <c r="V60" s="7" t="s">
        <v>26</v>
      </c>
      <c r="W60" s="7" t="s">
        <v>25</v>
      </c>
      <c r="X60" s="8" t="s">
        <v>25</v>
      </c>
      <c r="Y60" s="7" t="s">
        <v>4</v>
      </c>
      <c r="Z60" s="7" t="s">
        <v>37</v>
      </c>
      <c r="AA60" s="8">
        <v>0</v>
      </c>
      <c r="AB60" s="7" t="s">
        <v>11</v>
      </c>
      <c r="AC60" s="7" t="s">
        <v>46</v>
      </c>
      <c r="AD60" s="8" t="s">
        <v>46</v>
      </c>
      <c r="AE60" s="7" t="s">
        <v>8</v>
      </c>
      <c r="AF60" s="7" t="s">
        <v>37</v>
      </c>
      <c r="AG60" s="8">
        <v>0</v>
      </c>
      <c r="AH60" s="7" t="s">
        <v>16</v>
      </c>
      <c r="AI60" s="7" t="s">
        <v>38</v>
      </c>
      <c r="AJ60" s="8" t="s">
        <v>38</v>
      </c>
      <c r="AK60" s="7" t="s">
        <v>55</v>
      </c>
      <c r="AL60" s="7" t="s">
        <v>49</v>
      </c>
      <c r="AM60" s="8" t="s">
        <v>49</v>
      </c>
      <c r="AN60" s="7" t="s">
        <v>14</v>
      </c>
      <c r="AO60" s="7" t="s">
        <v>43</v>
      </c>
      <c r="AP60" s="8" t="s">
        <v>43</v>
      </c>
      <c r="AQ60" s="7" t="s">
        <v>5</v>
      </c>
      <c r="AR60" s="7" t="s">
        <v>29</v>
      </c>
      <c r="AS60" s="8">
        <v>0</v>
      </c>
      <c r="AT60" s="7" t="s">
        <v>3</v>
      </c>
      <c r="AU60" s="7" t="s">
        <v>25</v>
      </c>
      <c r="AV60" s="8" t="s">
        <v>25</v>
      </c>
      <c r="AW60" s="7" t="s">
        <v>50</v>
      </c>
      <c r="AX60" s="8">
        <v>0</v>
      </c>
      <c r="AY60" s="45">
        <v>109</v>
      </c>
      <c r="AZ60" s="6"/>
      <c r="BA60" s="6"/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3</v>
      </c>
      <c r="BH60" s="6">
        <v>1</v>
      </c>
      <c r="BI60" s="6">
        <v>1</v>
      </c>
      <c r="BJ60" s="6">
        <v>1</v>
      </c>
      <c r="BK60" s="6">
        <v>4</v>
      </c>
      <c r="BL60" s="6">
        <v>1</v>
      </c>
      <c r="BM60" s="6">
        <v>1</v>
      </c>
      <c r="BN60" s="6">
        <v>1</v>
      </c>
      <c r="BO60" s="6">
        <v>0</v>
      </c>
      <c r="BP60" s="6">
        <v>2</v>
      </c>
      <c r="BR60" s="51" t="s">
        <v>1352</v>
      </c>
    </row>
    <row r="61" spans="1:70" x14ac:dyDescent="0.25">
      <c r="A61" s="11" t="s">
        <v>1139</v>
      </c>
      <c r="B61" s="11" t="s">
        <v>250</v>
      </c>
      <c r="C61" s="12"/>
      <c r="D61" s="12" t="s">
        <v>58</v>
      </c>
      <c r="E61" s="12" t="s">
        <v>41</v>
      </c>
      <c r="F61" s="13" t="s">
        <v>41</v>
      </c>
      <c r="G61" s="12" t="s">
        <v>30</v>
      </c>
      <c r="H61" s="12" t="s">
        <v>47</v>
      </c>
      <c r="I61" s="13">
        <v>0</v>
      </c>
      <c r="J61" s="12" t="s">
        <v>59</v>
      </c>
      <c r="K61" s="12" t="s">
        <v>39</v>
      </c>
      <c r="L61" s="13" t="s">
        <v>39</v>
      </c>
      <c r="M61" s="12" t="s">
        <v>17</v>
      </c>
      <c r="N61" s="12" t="s">
        <v>43</v>
      </c>
      <c r="O61" s="13">
        <v>0</v>
      </c>
      <c r="P61" s="12" t="s">
        <v>28</v>
      </c>
      <c r="Q61" s="12" t="s">
        <v>29</v>
      </c>
      <c r="R61" s="13">
        <v>0</v>
      </c>
      <c r="S61" s="12" t="s">
        <v>12</v>
      </c>
      <c r="T61" s="12" t="s">
        <v>38</v>
      </c>
      <c r="U61" s="13" t="s">
        <v>38</v>
      </c>
      <c r="V61" s="12" t="s">
        <v>26</v>
      </c>
      <c r="W61" s="12" t="s">
        <v>45</v>
      </c>
      <c r="X61" s="13" t="s">
        <v>45</v>
      </c>
      <c r="Y61" s="12" t="s">
        <v>63</v>
      </c>
      <c r="Z61" s="12" t="s">
        <v>49</v>
      </c>
      <c r="AA61" s="13" t="s">
        <v>49</v>
      </c>
      <c r="AB61" s="12" t="s">
        <v>11</v>
      </c>
      <c r="AC61" s="12" t="s">
        <v>25</v>
      </c>
      <c r="AD61" s="13" t="s">
        <v>25</v>
      </c>
      <c r="AE61" s="12" t="s">
        <v>70</v>
      </c>
      <c r="AF61" s="12" t="s">
        <v>50</v>
      </c>
      <c r="AG61" s="13" t="s">
        <v>50</v>
      </c>
      <c r="AH61" s="12" t="s">
        <v>16</v>
      </c>
      <c r="AI61" s="12" t="s">
        <v>27</v>
      </c>
      <c r="AJ61" s="13" t="s">
        <v>27</v>
      </c>
      <c r="AK61" s="12" t="s">
        <v>55</v>
      </c>
      <c r="AL61" s="12" t="s">
        <v>40</v>
      </c>
      <c r="AM61" s="13" t="s">
        <v>40</v>
      </c>
      <c r="AN61" s="12" t="s">
        <v>14</v>
      </c>
      <c r="AO61" s="12" t="s">
        <v>48</v>
      </c>
      <c r="AP61" s="13" t="s">
        <v>48</v>
      </c>
      <c r="AQ61" s="12" t="s">
        <v>5</v>
      </c>
      <c r="AR61" s="12" t="s">
        <v>37</v>
      </c>
      <c r="AS61" s="13">
        <v>0</v>
      </c>
      <c r="AT61" s="12" t="s">
        <v>3</v>
      </c>
      <c r="AU61" s="12" t="s">
        <v>46</v>
      </c>
      <c r="AV61" s="13" t="s">
        <v>46</v>
      </c>
      <c r="AW61" s="12" t="s">
        <v>50</v>
      </c>
      <c r="AX61" s="13">
        <v>0</v>
      </c>
      <c r="AY61" s="44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 x14ac:dyDescent="0.25">
      <c r="A62" s="6" t="s">
        <v>1140</v>
      </c>
      <c r="B62" s="6" t="s">
        <v>252</v>
      </c>
      <c r="C62" s="7" t="s">
        <v>24</v>
      </c>
      <c r="D62" s="7" t="s">
        <v>58</v>
      </c>
      <c r="E62" s="7" t="s">
        <v>40</v>
      </c>
      <c r="F62" s="8" t="s">
        <v>40</v>
      </c>
      <c r="G62" s="7" t="s">
        <v>85</v>
      </c>
      <c r="H62" s="7" t="s">
        <v>85</v>
      </c>
      <c r="I62" s="8">
        <v>0</v>
      </c>
      <c r="J62" s="7" t="s">
        <v>85</v>
      </c>
      <c r="K62" s="7" t="s">
        <v>85</v>
      </c>
      <c r="L62" s="8">
        <v>0</v>
      </c>
      <c r="M62" s="7" t="s">
        <v>85</v>
      </c>
      <c r="N62" s="7" t="s">
        <v>85</v>
      </c>
      <c r="O62" s="8">
        <v>0</v>
      </c>
      <c r="P62" s="7" t="s">
        <v>85</v>
      </c>
      <c r="Q62" s="7" t="s">
        <v>85</v>
      </c>
      <c r="R62" s="8">
        <v>0</v>
      </c>
      <c r="S62" s="7" t="s">
        <v>85</v>
      </c>
      <c r="T62" s="7" t="s">
        <v>85</v>
      </c>
      <c r="U62" s="8">
        <v>0</v>
      </c>
      <c r="V62" s="7" t="s">
        <v>85</v>
      </c>
      <c r="W62" s="7" t="s">
        <v>85</v>
      </c>
      <c r="X62" s="8">
        <v>0</v>
      </c>
      <c r="Y62" s="7" t="s">
        <v>85</v>
      </c>
      <c r="Z62" s="7" t="s">
        <v>85</v>
      </c>
      <c r="AA62" s="8">
        <v>0</v>
      </c>
      <c r="AB62" s="7" t="s">
        <v>85</v>
      </c>
      <c r="AC62" s="7" t="s">
        <v>85</v>
      </c>
      <c r="AD62" s="8">
        <v>0</v>
      </c>
      <c r="AE62" s="7" t="s">
        <v>85</v>
      </c>
      <c r="AF62" s="7" t="s">
        <v>85</v>
      </c>
      <c r="AG62" s="8">
        <v>0</v>
      </c>
      <c r="AH62" s="7" t="s">
        <v>85</v>
      </c>
      <c r="AI62" s="7" t="s">
        <v>85</v>
      </c>
      <c r="AJ62" s="8">
        <v>0</v>
      </c>
      <c r="AK62" s="7" t="s">
        <v>85</v>
      </c>
      <c r="AL62" s="7" t="s">
        <v>85</v>
      </c>
      <c r="AM62" s="8">
        <v>0</v>
      </c>
      <c r="AN62" s="7" t="s">
        <v>85</v>
      </c>
      <c r="AO62" s="7" t="s">
        <v>85</v>
      </c>
      <c r="AP62" s="8">
        <v>0</v>
      </c>
      <c r="AQ62" s="7" t="s">
        <v>85</v>
      </c>
      <c r="AR62" s="7" t="s">
        <v>85</v>
      </c>
      <c r="AS62" s="8">
        <v>0</v>
      </c>
      <c r="AT62" s="7" t="s">
        <v>85</v>
      </c>
      <c r="AU62" s="7" t="s">
        <v>85</v>
      </c>
      <c r="AV62" s="8">
        <v>0</v>
      </c>
      <c r="AW62" s="7" t="s">
        <v>85</v>
      </c>
      <c r="AX62" s="8">
        <v>0</v>
      </c>
      <c r="AY62" s="45">
        <v>14</v>
      </c>
      <c r="AZ62" s="6"/>
      <c r="BA62" s="6"/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1</v>
      </c>
      <c r="BP62" s="6">
        <v>0</v>
      </c>
      <c r="BR62" s="51" t="s">
        <v>1352</v>
      </c>
    </row>
    <row r="63" spans="1:70" x14ac:dyDescent="0.25">
      <c r="A63" s="16" t="s">
        <v>1141</v>
      </c>
      <c r="B63" s="16" t="s">
        <v>252</v>
      </c>
      <c r="C63" s="12"/>
      <c r="D63" s="17" t="s">
        <v>58</v>
      </c>
      <c r="E63" s="17" t="s">
        <v>40</v>
      </c>
      <c r="F63" s="24" t="s">
        <v>40</v>
      </c>
      <c r="G63" s="17" t="s">
        <v>30</v>
      </c>
      <c r="H63" s="17" t="s">
        <v>45</v>
      </c>
      <c r="I63" s="13">
        <v>0</v>
      </c>
      <c r="J63" s="17" t="s">
        <v>59</v>
      </c>
      <c r="K63" s="17" t="s">
        <v>27</v>
      </c>
      <c r="L63" s="13" t="s">
        <v>27</v>
      </c>
      <c r="M63" s="17" t="s">
        <v>17</v>
      </c>
      <c r="N63" s="17" t="s">
        <v>41</v>
      </c>
      <c r="O63" s="13">
        <v>0</v>
      </c>
      <c r="P63" s="17" t="s">
        <v>114</v>
      </c>
      <c r="Q63" s="17" t="s">
        <v>47</v>
      </c>
      <c r="R63" s="13" t="s">
        <v>47</v>
      </c>
      <c r="S63" s="17" t="s">
        <v>12</v>
      </c>
      <c r="T63" s="17" t="s">
        <v>29</v>
      </c>
      <c r="U63" s="13" t="s">
        <v>29</v>
      </c>
      <c r="V63" s="17" t="s">
        <v>26</v>
      </c>
      <c r="W63" s="17" t="s">
        <v>25</v>
      </c>
      <c r="X63" s="13" t="s">
        <v>25</v>
      </c>
      <c r="Y63" s="17" t="s">
        <v>4</v>
      </c>
      <c r="Z63" s="17" t="s">
        <v>37</v>
      </c>
      <c r="AA63" s="13">
        <v>0</v>
      </c>
      <c r="AB63" s="17" t="s">
        <v>11</v>
      </c>
      <c r="AC63" s="17" t="s">
        <v>43</v>
      </c>
      <c r="AD63" s="13" t="s">
        <v>43</v>
      </c>
      <c r="AE63" s="17" t="s">
        <v>8</v>
      </c>
      <c r="AF63" s="17" t="s">
        <v>50</v>
      </c>
      <c r="AG63" s="13">
        <v>0</v>
      </c>
      <c r="AH63" s="17" t="s">
        <v>16</v>
      </c>
      <c r="AI63" s="17" t="s">
        <v>48</v>
      </c>
      <c r="AJ63" s="13" t="s">
        <v>48</v>
      </c>
      <c r="AK63" s="17" t="s">
        <v>55</v>
      </c>
      <c r="AL63" s="17" t="s">
        <v>46</v>
      </c>
      <c r="AM63" s="13" t="s">
        <v>46</v>
      </c>
      <c r="AN63" s="17" t="s">
        <v>14</v>
      </c>
      <c r="AO63" s="17" t="s">
        <v>49</v>
      </c>
      <c r="AP63" s="13" t="s">
        <v>49</v>
      </c>
      <c r="AQ63" s="17" t="s">
        <v>33</v>
      </c>
      <c r="AR63" s="17" t="s">
        <v>39</v>
      </c>
      <c r="AS63" s="13" t="s">
        <v>39</v>
      </c>
      <c r="AT63" s="17" t="s">
        <v>3</v>
      </c>
      <c r="AU63" s="17" t="s">
        <v>38</v>
      </c>
      <c r="AV63" s="13" t="s">
        <v>38</v>
      </c>
      <c r="AW63" s="17" t="s">
        <v>20</v>
      </c>
      <c r="AX63" s="13">
        <v>7</v>
      </c>
      <c r="AY63" s="44">
        <v>109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 x14ac:dyDescent="0.25">
      <c r="A64" s="11" t="s">
        <v>1142</v>
      </c>
      <c r="B64" s="11" t="s">
        <v>256</v>
      </c>
      <c r="C64" s="12"/>
      <c r="D64" s="12" t="s">
        <v>58</v>
      </c>
      <c r="E64" s="12" t="s">
        <v>46</v>
      </c>
      <c r="F64" s="13" t="s">
        <v>46</v>
      </c>
      <c r="G64" s="12" t="s">
        <v>15</v>
      </c>
      <c r="H64" s="12" t="s">
        <v>47</v>
      </c>
      <c r="I64" s="13" t="s">
        <v>47</v>
      </c>
      <c r="J64" s="12" t="s">
        <v>7</v>
      </c>
      <c r="K64" s="12" t="s">
        <v>37</v>
      </c>
      <c r="L64" s="13">
        <v>0</v>
      </c>
      <c r="M64" s="12" t="s">
        <v>17</v>
      </c>
      <c r="N64" s="12" t="s">
        <v>27</v>
      </c>
      <c r="O64" s="13">
        <v>0</v>
      </c>
      <c r="P64" s="12" t="s">
        <v>114</v>
      </c>
      <c r="Q64" s="12" t="s">
        <v>50</v>
      </c>
      <c r="R64" s="13" t="s">
        <v>50</v>
      </c>
      <c r="S64" s="12" t="s">
        <v>12</v>
      </c>
      <c r="T64" s="12" t="s">
        <v>25</v>
      </c>
      <c r="U64" s="13" t="s">
        <v>25</v>
      </c>
      <c r="V64" s="12" t="s">
        <v>26</v>
      </c>
      <c r="W64" s="12" t="s">
        <v>43</v>
      </c>
      <c r="X64" s="13" t="s">
        <v>43</v>
      </c>
      <c r="Y64" s="12" t="s">
        <v>4</v>
      </c>
      <c r="Z64" s="12" t="s">
        <v>41</v>
      </c>
      <c r="AA64" s="13">
        <v>0</v>
      </c>
      <c r="AB64" s="12" t="s">
        <v>11</v>
      </c>
      <c r="AC64" s="12" t="s">
        <v>29</v>
      </c>
      <c r="AD64" s="13" t="s">
        <v>29</v>
      </c>
      <c r="AE64" s="12" t="s">
        <v>70</v>
      </c>
      <c r="AF64" s="12" t="s">
        <v>45</v>
      </c>
      <c r="AG64" s="13" t="s">
        <v>45</v>
      </c>
      <c r="AH64" s="12" t="s">
        <v>16</v>
      </c>
      <c r="AI64" s="12" t="s">
        <v>39</v>
      </c>
      <c r="AJ64" s="13" t="s">
        <v>39</v>
      </c>
      <c r="AK64" s="12" t="s">
        <v>55</v>
      </c>
      <c r="AL64" s="12" t="s">
        <v>38</v>
      </c>
      <c r="AM64" s="13" t="s">
        <v>38</v>
      </c>
      <c r="AN64" s="12" t="s">
        <v>14</v>
      </c>
      <c r="AO64" s="12" t="s">
        <v>48</v>
      </c>
      <c r="AP64" s="13" t="s">
        <v>48</v>
      </c>
      <c r="AQ64" s="12" t="s">
        <v>5</v>
      </c>
      <c r="AR64" s="12" t="s">
        <v>49</v>
      </c>
      <c r="AS64" s="13">
        <v>0</v>
      </c>
      <c r="AT64" s="12" t="s">
        <v>3</v>
      </c>
      <c r="AU64" s="12" t="s">
        <v>40</v>
      </c>
      <c r="AV64" s="13" t="s">
        <v>40</v>
      </c>
      <c r="AW64" s="12" t="s">
        <v>50</v>
      </c>
      <c r="AX64" s="13">
        <v>0</v>
      </c>
      <c r="AY64" s="44">
        <v>94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 x14ac:dyDescent="0.25">
      <c r="A65" s="11" t="s">
        <v>1143</v>
      </c>
      <c r="B65" s="11" t="s">
        <v>260</v>
      </c>
      <c r="C65" s="12"/>
      <c r="D65" s="12" t="s">
        <v>58</v>
      </c>
      <c r="E65" s="12" t="s">
        <v>48</v>
      </c>
      <c r="F65" s="13" t="s">
        <v>48</v>
      </c>
      <c r="G65" s="12" t="s">
        <v>15</v>
      </c>
      <c r="H65" s="12" t="s">
        <v>29</v>
      </c>
      <c r="I65" s="13" t="s">
        <v>29</v>
      </c>
      <c r="J65" s="12" t="s">
        <v>7</v>
      </c>
      <c r="K65" s="12" t="s">
        <v>41</v>
      </c>
      <c r="L65" s="13">
        <v>0</v>
      </c>
      <c r="M65" s="12" t="s">
        <v>17</v>
      </c>
      <c r="N65" s="12" t="s">
        <v>43</v>
      </c>
      <c r="O65" s="13">
        <v>0</v>
      </c>
      <c r="P65" s="12" t="s">
        <v>28</v>
      </c>
      <c r="Q65" s="12" t="s">
        <v>46</v>
      </c>
      <c r="R65" s="13">
        <v>0</v>
      </c>
      <c r="S65" s="12" t="s">
        <v>12</v>
      </c>
      <c r="T65" s="12" t="s">
        <v>49</v>
      </c>
      <c r="U65" s="13" t="s">
        <v>49</v>
      </c>
      <c r="V65" s="12" t="s">
        <v>26</v>
      </c>
      <c r="W65" s="12" t="s">
        <v>38</v>
      </c>
      <c r="X65" s="13" t="s">
        <v>38</v>
      </c>
      <c r="Y65" s="12" t="s">
        <v>63</v>
      </c>
      <c r="Z65" s="12" t="s">
        <v>37</v>
      </c>
      <c r="AA65" s="13" t="s">
        <v>37</v>
      </c>
      <c r="AB65" s="12" t="s">
        <v>11</v>
      </c>
      <c r="AC65" s="12" t="s">
        <v>27</v>
      </c>
      <c r="AD65" s="13" t="s">
        <v>27</v>
      </c>
      <c r="AE65" s="12" t="s">
        <v>8</v>
      </c>
      <c r="AF65" s="12" t="s">
        <v>50</v>
      </c>
      <c r="AG65" s="13">
        <v>0</v>
      </c>
      <c r="AH65" s="12" t="s">
        <v>16</v>
      </c>
      <c r="AI65" s="12" t="s">
        <v>40</v>
      </c>
      <c r="AJ65" s="13" t="s">
        <v>40</v>
      </c>
      <c r="AK65" s="12" t="s">
        <v>55</v>
      </c>
      <c r="AL65" s="12" t="s">
        <v>25</v>
      </c>
      <c r="AM65" s="13" t="s">
        <v>25</v>
      </c>
      <c r="AN65" s="12" t="s">
        <v>14</v>
      </c>
      <c r="AO65" s="12" t="s">
        <v>39</v>
      </c>
      <c r="AP65" s="13" t="s">
        <v>39</v>
      </c>
      <c r="AQ65" s="12" t="s">
        <v>5</v>
      </c>
      <c r="AR65" s="12" t="s">
        <v>47</v>
      </c>
      <c r="AS65" s="13">
        <v>0</v>
      </c>
      <c r="AT65" s="12" t="s">
        <v>3</v>
      </c>
      <c r="AU65" s="12" t="s">
        <v>45</v>
      </c>
      <c r="AV65" s="13" t="s">
        <v>45</v>
      </c>
      <c r="AW65" s="12" t="s">
        <v>50</v>
      </c>
      <c r="AX65" s="13">
        <v>0</v>
      </c>
      <c r="AY65" s="44">
        <v>87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</row>
    <row r="66" spans="1:70" x14ac:dyDescent="0.25">
      <c r="A66" s="11" t="s">
        <v>1144</v>
      </c>
      <c r="B66" s="11" t="s">
        <v>264</v>
      </c>
      <c r="C66" s="12"/>
      <c r="D66" s="12" t="s">
        <v>58</v>
      </c>
      <c r="E66" s="12" t="s">
        <v>46</v>
      </c>
      <c r="F66" s="13" t="s">
        <v>46</v>
      </c>
      <c r="G66" s="12" t="s">
        <v>15</v>
      </c>
      <c r="H66" s="12" t="s">
        <v>49</v>
      </c>
      <c r="I66" s="13" t="s">
        <v>49</v>
      </c>
      <c r="J66" s="12" t="s">
        <v>59</v>
      </c>
      <c r="K66" s="12" t="s">
        <v>41</v>
      </c>
      <c r="L66" s="13" t="s">
        <v>41</v>
      </c>
      <c r="M66" s="12" t="s">
        <v>17</v>
      </c>
      <c r="N66" s="12" t="s">
        <v>29</v>
      </c>
      <c r="O66" s="13">
        <v>0</v>
      </c>
      <c r="P66" s="12" t="s">
        <v>28</v>
      </c>
      <c r="Q66" s="12" t="s">
        <v>47</v>
      </c>
      <c r="R66" s="13">
        <v>0</v>
      </c>
      <c r="S66" s="12" t="s">
        <v>12</v>
      </c>
      <c r="T66" s="12" t="s">
        <v>48</v>
      </c>
      <c r="U66" s="13" t="s">
        <v>48</v>
      </c>
      <c r="V66" s="12" t="s">
        <v>26</v>
      </c>
      <c r="W66" s="12" t="s">
        <v>27</v>
      </c>
      <c r="X66" s="13" t="s">
        <v>27</v>
      </c>
      <c r="Y66" s="12" t="s">
        <v>63</v>
      </c>
      <c r="Z66" s="12" t="s">
        <v>45</v>
      </c>
      <c r="AA66" s="13" t="s">
        <v>45</v>
      </c>
      <c r="AB66" s="12" t="s">
        <v>11</v>
      </c>
      <c r="AC66" s="12" t="s">
        <v>25</v>
      </c>
      <c r="AD66" s="13" t="s">
        <v>25</v>
      </c>
      <c r="AE66" s="12" t="s">
        <v>70</v>
      </c>
      <c r="AF66" s="12" t="s">
        <v>50</v>
      </c>
      <c r="AG66" s="13" t="s">
        <v>50</v>
      </c>
      <c r="AH66" s="12" t="s">
        <v>16</v>
      </c>
      <c r="AI66" s="12" t="s">
        <v>43</v>
      </c>
      <c r="AJ66" s="13" t="s">
        <v>43</v>
      </c>
      <c r="AK66" s="12" t="s">
        <v>55</v>
      </c>
      <c r="AL66" s="12" t="s">
        <v>38</v>
      </c>
      <c r="AM66" s="13" t="s">
        <v>38</v>
      </c>
      <c r="AN66" s="12" t="s">
        <v>14</v>
      </c>
      <c r="AO66" s="12" t="s">
        <v>37</v>
      </c>
      <c r="AP66" s="13" t="s">
        <v>37</v>
      </c>
      <c r="AQ66" s="12" t="s">
        <v>5</v>
      </c>
      <c r="AR66" s="12" t="s">
        <v>39</v>
      </c>
      <c r="AS66" s="13">
        <v>0</v>
      </c>
      <c r="AT66" s="12" t="s">
        <v>3</v>
      </c>
      <c r="AU66" s="12" t="s">
        <v>40</v>
      </c>
      <c r="AV66" s="13" t="s">
        <v>40</v>
      </c>
      <c r="AW66" s="12" t="s">
        <v>50</v>
      </c>
      <c r="AX66" s="13">
        <v>0</v>
      </c>
      <c r="AY66" s="44">
        <v>105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 x14ac:dyDescent="0.25">
      <c r="A67" s="11" t="s">
        <v>1145</v>
      </c>
      <c r="B67" s="11" t="s">
        <v>268</v>
      </c>
      <c r="C67" s="12"/>
      <c r="D67" s="12" t="s">
        <v>58</v>
      </c>
      <c r="E67" s="12" t="s">
        <v>46</v>
      </c>
      <c r="F67" s="13" t="s">
        <v>46</v>
      </c>
      <c r="G67" s="12" t="s">
        <v>30</v>
      </c>
      <c r="H67" s="12" t="s">
        <v>50</v>
      </c>
      <c r="I67" s="13">
        <v>0</v>
      </c>
      <c r="J67" s="12" t="s">
        <v>59</v>
      </c>
      <c r="K67" s="12" t="s">
        <v>49</v>
      </c>
      <c r="L67" s="13" t="s">
        <v>49</v>
      </c>
      <c r="M67" s="12" t="s">
        <v>17</v>
      </c>
      <c r="N67" s="12" t="s">
        <v>41</v>
      </c>
      <c r="O67" s="13">
        <v>0</v>
      </c>
      <c r="P67" s="12" t="s">
        <v>28</v>
      </c>
      <c r="Q67" s="12" t="s">
        <v>47</v>
      </c>
      <c r="R67" s="13">
        <v>0</v>
      </c>
      <c r="S67" s="12" t="s">
        <v>12</v>
      </c>
      <c r="T67" s="12" t="s">
        <v>43</v>
      </c>
      <c r="U67" s="13" t="s">
        <v>43</v>
      </c>
      <c r="V67" s="12" t="s">
        <v>26</v>
      </c>
      <c r="W67" s="12" t="s">
        <v>40</v>
      </c>
      <c r="X67" s="13" t="s">
        <v>40</v>
      </c>
      <c r="Y67" s="12" t="s">
        <v>63</v>
      </c>
      <c r="Z67" s="12" t="s">
        <v>27</v>
      </c>
      <c r="AA67" s="13" t="s">
        <v>27</v>
      </c>
      <c r="AB67" s="12" t="s">
        <v>11</v>
      </c>
      <c r="AC67" s="12" t="s">
        <v>25</v>
      </c>
      <c r="AD67" s="13" t="s">
        <v>25</v>
      </c>
      <c r="AE67" s="12" t="s">
        <v>70</v>
      </c>
      <c r="AF67" s="12" t="s">
        <v>37</v>
      </c>
      <c r="AG67" s="13" t="s">
        <v>37</v>
      </c>
      <c r="AH67" s="12" t="s">
        <v>16</v>
      </c>
      <c r="AI67" s="12" t="s">
        <v>45</v>
      </c>
      <c r="AJ67" s="13" t="s">
        <v>45</v>
      </c>
      <c r="AK67" s="12" t="s">
        <v>55</v>
      </c>
      <c r="AL67" s="12" t="s">
        <v>38</v>
      </c>
      <c r="AM67" s="13" t="s">
        <v>38</v>
      </c>
      <c r="AN67" s="12" t="s">
        <v>14</v>
      </c>
      <c r="AO67" s="12" t="s">
        <v>39</v>
      </c>
      <c r="AP67" s="13" t="s">
        <v>39</v>
      </c>
      <c r="AQ67" s="12" t="s">
        <v>5</v>
      </c>
      <c r="AR67" s="12" t="s">
        <v>48</v>
      </c>
      <c r="AS67" s="13">
        <v>0</v>
      </c>
      <c r="AT67" s="12" t="s">
        <v>3</v>
      </c>
      <c r="AU67" s="12" t="s">
        <v>29</v>
      </c>
      <c r="AV67" s="13" t="s">
        <v>29</v>
      </c>
      <c r="AW67" s="12" t="s">
        <v>50</v>
      </c>
      <c r="AX67" s="13">
        <v>0</v>
      </c>
      <c r="AY67" s="44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 x14ac:dyDescent="0.25">
      <c r="A68" s="6" t="s">
        <v>1146</v>
      </c>
      <c r="B68" s="6" t="s">
        <v>276</v>
      </c>
      <c r="C68" s="7" t="s">
        <v>24</v>
      </c>
      <c r="D68" s="7" t="s">
        <v>58</v>
      </c>
      <c r="E68" s="7" t="s">
        <v>40</v>
      </c>
      <c r="F68" s="8" t="s">
        <v>40</v>
      </c>
      <c r="G68" s="7" t="s">
        <v>85</v>
      </c>
      <c r="H68" s="7" t="s">
        <v>85</v>
      </c>
      <c r="I68" s="8">
        <v>0</v>
      </c>
      <c r="J68" s="7" t="s">
        <v>85</v>
      </c>
      <c r="K68" s="7" t="s">
        <v>85</v>
      </c>
      <c r="L68" s="8">
        <v>0</v>
      </c>
      <c r="M68" s="7" t="s">
        <v>85</v>
      </c>
      <c r="N68" s="7" t="s">
        <v>85</v>
      </c>
      <c r="O68" s="8">
        <v>0</v>
      </c>
      <c r="P68" s="7" t="s">
        <v>85</v>
      </c>
      <c r="Q68" s="7" t="s">
        <v>85</v>
      </c>
      <c r="R68" s="8">
        <v>0</v>
      </c>
      <c r="S68" s="7" t="s">
        <v>85</v>
      </c>
      <c r="T68" s="7" t="s">
        <v>85</v>
      </c>
      <c r="U68" s="8">
        <v>0</v>
      </c>
      <c r="V68" s="7" t="s">
        <v>85</v>
      </c>
      <c r="W68" s="7" t="s">
        <v>85</v>
      </c>
      <c r="X68" s="8">
        <v>0</v>
      </c>
      <c r="Y68" s="7" t="s">
        <v>85</v>
      </c>
      <c r="Z68" s="7" t="s">
        <v>85</v>
      </c>
      <c r="AA68" s="8">
        <v>0</v>
      </c>
      <c r="AB68" s="7" t="s">
        <v>85</v>
      </c>
      <c r="AC68" s="7" t="s">
        <v>85</v>
      </c>
      <c r="AD68" s="8">
        <v>0</v>
      </c>
      <c r="AE68" s="7" t="s">
        <v>85</v>
      </c>
      <c r="AF68" s="7" t="s">
        <v>85</v>
      </c>
      <c r="AG68" s="8">
        <v>0</v>
      </c>
      <c r="AH68" s="7" t="s">
        <v>85</v>
      </c>
      <c r="AI68" s="7" t="s">
        <v>85</v>
      </c>
      <c r="AJ68" s="8">
        <v>0</v>
      </c>
      <c r="AK68" s="7" t="s">
        <v>85</v>
      </c>
      <c r="AL68" s="7" t="s">
        <v>85</v>
      </c>
      <c r="AM68" s="8">
        <v>0</v>
      </c>
      <c r="AN68" s="7" t="s">
        <v>85</v>
      </c>
      <c r="AO68" s="7" t="s">
        <v>85</v>
      </c>
      <c r="AP68" s="8">
        <v>0</v>
      </c>
      <c r="AQ68" s="7" t="s">
        <v>85</v>
      </c>
      <c r="AR68" s="7" t="s">
        <v>85</v>
      </c>
      <c r="AS68" s="8">
        <v>0</v>
      </c>
      <c r="AT68" s="7" t="s">
        <v>85</v>
      </c>
      <c r="AU68" s="7" t="s">
        <v>85</v>
      </c>
      <c r="AV68" s="8">
        <v>0</v>
      </c>
      <c r="AW68" s="7" t="s">
        <v>85</v>
      </c>
      <c r="AX68" s="8">
        <v>0</v>
      </c>
      <c r="AY68" s="45">
        <v>14</v>
      </c>
      <c r="AZ68" s="6"/>
      <c r="BA68" s="6"/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1</v>
      </c>
      <c r="BP68" s="6">
        <v>0</v>
      </c>
      <c r="BR68" s="51" t="s">
        <v>1352</v>
      </c>
    </row>
    <row r="69" spans="1:70" x14ac:dyDescent="0.25">
      <c r="A69" s="16" t="s">
        <v>1147</v>
      </c>
      <c r="B69" s="16" t="s">
        <v>276</v>
      </c>
      <c r="C69" s="12"/>
      <c r="D69" s="17" t="s">
        <v>58</v>
      </c>
      <c r="E69" s="17" t="s">
        <v>40</v>
      </c>
      <c r="F69" s="24" t="s">
        <v>40</v>
      </c>
      <c r="G69" s="17" t="s">
        <v>30</v>
      </c>
      <c r="H69" s="17" t="s">
        <v>47</v>
      </c>
      <c r="I69" s="13">
        <v>0</v>
      </c>
      <c r="J69" s="17" t="s">
        <v>7</v>
      </c>
      <c r="K69" s="17" t="s">
        <v>27</v>
      </c>
      <c r="L69" s="13">
        <v>0</v>
      </c>
      <c r="M69" s="17" t="s">
        <v>17</v>
      </c>
      <c r="N69" s="17" t="s">
        <v>41</v>
      </c>
      <c r="O69" s="13">
        <v>0</v>
      </c>
      <c r="P69" s="17" t="s">
        <v>114</v>
      </c>
      <c r="Q69" s="17" t="s">
        <v>50</v>
      </c>
      <c r="R69" s="13" t="s">
        <v>50</v>
      </c>
      <c r="S69" s="17" t="s">
        <v>12</v>
      </c>
      <c r="T69" s="17" t="s">
        <v>25</v>
      </c>
      <c r="U69" s="13" t="s">
        <v>25</v>
      </c>
      <c r="V69" s="17" t="s">
        <v>26</v>
      </c>
      <c r="W69" s="17" t="s">
        <v>38</v>
      </c>
      <c r="X69" s="13" t="s">
        <v>38</v>
      </c>
      <c r="Y69" s="17" t="s">
        <v>63</v>
      </c>
      <c r="Z69" s="17" t="s">
        <v>45</v>
      </c>
      <c r="AA69" s="13" t="s">
        <v>45</v>
      </c>
      <c r="AB69" s="17" t="s">
        <v>11</v>
      </c>
      <c r="AC69" s="17" t="s">
        <v>48</v>
      </c>
      <c r="AD69" s="13" t="s">
        <v>48</v>
      </c>
      <c r="AE69" s="17" t="s">
        <v>70</v>
      </c>
      <c r="AF69" s="17" t="s">
        <v>37</v>
      </c>
      <c r="AG69" s="13" t="s">
        <v>37</v>
      </c>
      <c r="AH69" s="17" t="s">
        <v>16</v>
      </c>
      <c r="AI69" s="17" t="s">
        <v>49</v>
      </c>
      <c r="AJ69" s="13" t="s">
        <v>49</v>
      </c>
      <c r="AK69" s="17" t="s">
        <v>55</v>
      </c>
      <c r="AL69" s="17" t="s">
        <v>46</v>
      </c>
      <c r="AM69" s="13" t="s">
        <v>46</v>
      </c>
      <c r="AN69" s="17" t="s">
        <v>32</v>
      </c>
      <c r="AO69" s="17" t="s">
        <v>39</v>
      </c>
      <c r="AP69" s="13">
        <v>0</v>
      </c>
      <c r="AQ69" s="17" t="s">
        <v>5</v>
      </c>
      <c r="AR69" s="17" t="s">
        <v>29</v>
      </c>
      <c r="AS69" s="13">
        <v>0</v>
      </c>
      <c r="AT69" s="17" t="s">
        <v>3</v>
      </c>
      <c r="AU69" s="17" t="s">
        <v>43</v>
      </c>
      <c r="AV69" s="13" t="s">
        <v>43</v>
      </c>
      <c r="AW69" s="17" t="s">
        <v>50</v>
      </c>
      <c r="AX69" s="13">
        <v>0</v>
      </c>
      <c r="AY69" s="44">
        <v>93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x14ac:dyDescent="0.25">
      <c r="A70" s="16" t="s">
        <v>1148</v>
      </c>
      <c r="B70" s="16" t="s">
        <v>278</v>
      </c>
      <c r="C70" s="12"/>
      <c r="D70" s="17" t="s">
        <v>58</v>
      </c>
      <c r="E70" s="17" t="s">
        <v>40</v>
      </c>
      <c r="F70" s="18">
        <v>0</v>
      </c>
      <c r="G70" s="17" t="s">
        <v>30</v>
      </c>
      <c r="H70" s="17" t="s">
        <v>45</v>
      </c>
      <c r="I70" s="13">
        <v>0</v>
      </c>
      <c r="J70" s="17" t="s">
        <v>59</v>
      </c>
      <c r="K70" s="17" t="s">
        <v>27</v>
      </c>
      <c r="L70" s="13" t="s">
        <v>27</v>
      </c>
      <c r="M70" s="17" t="s">
        <v>17</v>
      </c>
      <c r="N70" s="17" t="s">
        <v>49</v>
      </c>
      <c r="O70" s="13">
        <v>0</v>
      </c>
      <c r="P70" s="17" t="s">
        <v>114</v>
      </c>
      <c r="Q70" s="17" t="s">
        <v>47</v>
      </c>
      <c r="R70" s="13" t="s">
        <v>47</v>
      </c>
      <c r="S70" s="17" t="s">
        <v>12</v>
      </c>
      <c r="T70" s="17" t="s">
        <v>25</v>
      </c>
      <c r="U70" s="13" t="s">
        <v>25</v>
      </c>
      <c r="V70" s="17" t="s">
        <v>26</v>
      </c>
      <c r="W70" s="17" t="s">
        <v>38</v>
      </c>
      <c r="X70" s="13" t="s">
        <v>38</v>
      </c>
      <c r="Y70" s="17" t="s">
        <v>63</v>
      </c>
      <c r="Z70" s="17" t="s">
        <v>41</v>
      </c>
      <c r="AA70" s="13" t="s">
        <v>41</v>
      </c>
      <c r="AB70" s="17" t="s">
        <v>11</v>
      </c>
      <c r="AC70" s="17" t="s">
        <v>46</v>
      </c>
      <c r="AD70" s="13" t="s">
        <v>46</v>
      </c>
      <c r="AE70" s="17" t="s">
        <v>70</v>
      </c>
      <c r="AF70" s="17" t="s">
        <v>37</v>
      </c>
      <c r="AG70" s="13" t="s">
        <v>37</v>
      </c>
      <c r="AH70" s="17" t="s">
        <v>16</v>
      </c>
      <c r="AI70" s="17" t="s">
        <v>39</v>
      </c>
      <c r="AJ70" s="13" t="s">
        <v>39</v>
      </c>
      <c r="AK70" s="17" t="s">
        <v>55</v>
      </c>
      <c r="AL70" s="17" t="s">
        <v>43</v>
      </c>
      <c r="AM70" s="13" t="s">
        <v>43</v>
      </c>
      <c r="AN70" s="17" t="s">
        <v>14</v>
      </c>
      <c r="AO70" s="17" t="s">
        <v>48</v>
      </c>
      <c r="AP70" s="13" t="s">
        <v>48</v>
      </c>
      <c r="AQ70" s="17" t="s">
        <v>5</v>
      </c>
      <c r="AR70" s="17" t="s">
        <v>50</v>
      </c>
      <c r="AS70" s="13">
        <v>0</v>
      </c>
      <c r="AT70" s="17" t="s">
        <v>3</v>
      </c>
      <c r="AU70" s="17" t="s">
        <v>29</v>
      </c>
      <c r="AV70" s="13" t="s">
        <v>29</v>
      </c>
      <c r="AW70" s="17" t="s">
        <v>50</v>
      </c>
      <c r="AX70" s="13">
        <v>0</v>
      </c>
      <c r="AY70" s="44">
        <v>93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</row>
    <row r="71" spans="1:70" s="46" customFormat="1" x14ac:dyDescent="0.25">
      <c r="A71" s="6" t="s">
        <v>1149</v>
      </c>
      <c r="B71" s="6" t="s">
        <v>280</v>
      </c>
      <c r="C71" s="7" t="s">
        <v>24</v>
      </c>
      <c r="D71" s="7" t="s">
        <v>58</v>
      </c>
      <c r="E71" s="7" t="s">
        <v>40</v>
      </c>
      <c r="F71" s="8" t="s">
        <v>40</v>
      </c>
      <c r="G71" s="7" t="s">
        <v>30</v>
      </c>
      <c r="H71" s="7" t="s">
        <v>47</v>
      </c>
      <c r="I71" s="8">
        <v>0</v>
      </c>
      <c r="J71" s="7" t="s">
        <v>59</v>
      </c>
      <c r="K71" s="7" t="s">
        <v>29</v>
      </c>
      <c r="L71" s="8" t="s">
        <v>29</v>
      </c>
      <c r="M71" s="7" t="s">
        <v>17</v>
      </c>
      <c r="N71" s="7" t="s">
        <v>48</v>
      </c>
      <c r="O71" s="8">
        <v>0</v>
      </c>
      <c r="P71" s="7" t="s">
        <v>114</v>
      </c>
      <c r="Q71" s="7" t="s">
        <v>39</v>
      </c>
      <c r="R71" s="8" t="s">
        <v>39</v>
      </c>
      <c r="S71" s="7" t="s">
        <v>12</v>
      </c>
      <c r="T71" s="7" t="s">
        <v>25</v>
      </c>
      <c r="U71" s="8" t="s">
        <v>25</v>
      </c>
      <c r="V71" s="7" t="s">
        <v>26</v>
      </c>
      <c r="W71" s="7" t="s">
        <v>46</v>
      </c>
      <c r="X71" s="8" t="s">
        <v>46</v>
      </c>
      <c r="Y71" s="7" t="s">
        <v>63</v>
      </c>
      <c r="Z71" s="7" t="s">
        <v>45</v>
      </c>
      <c r="AA71" s="8" t="s">
        <v>45</v>
      </c>
      <c r="AB71" s="7" t="s">
        <v>11</v>
      </c>
      <c r="AC71" s="7" t="s">
        <v>27</v>
      </c>
      <c r="AD71" s="8" t="s">
        <v>27</v>
      </c>
      <c r="AE71" s="7" t="s">
        <v>70</v>
      </c>
      <c r="AF71" s="7" t="s">
        <v>50</v>
      </c>
      <c r="AG71" s="8" t="s">
        <v>50</v>
      </c>
      <c r="AH71" s="7" t="s">
        <v>16</v>
      </c>
      <c r="AI71" s="7" t="s">
        <v>43</v>
      </c>
      <c r="AJ71" s="8" t="s">
        <v>43</v>
      </c>
      <c r="AK71" s="7" t="s">
        <v>55</v>
      </c>
      <c r="AL71" s="7" t="s">
        <v>49</v>
      </c>
      <c r="AM71" s="8" t="s">
        <v>49</v>
      </c>
      <c r="AN71" s="7" t="s">
        <v>32</v>
      </c>
      <c r="AO71" s="7" t="s">
        <v>41</v>
      </c>
      <c r="AP71" s="8">
        <v>0</v>
      </c>
      <c r="AQ71" s="7" t="s">
        <v>5</v>
      </c>
      <c r="AR71" s="7" t="s">
        <v>29</v>
      </c>
      <c r="AS71" s="8">
        <v>0</v>
      </c>
      <c r="AT71" s="7" t="s">
        <v>3</v>
      </c>
      <c r="AU71" s="7" t="s">
        <v>41</v>
      </c>
      <c r="AV71" s="8" t="s">
        <v>41</v>
      </c>
      <c r="AW71" s="7" t="s">
        <v>50</v>
      </c>
      <c r="AX71" s="8">
        <v>0</v>
      </c>
      <c r="AY71" s="45">
        <v>90</v>
      </c>
      <c r="AZ71" s="6"/>
      <c r="BA71" s="6"/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0</v>
      </c>
      <c r="BH71" s="6">
        <v>2</v>
      </c>
      <c r="BI71" s="6">
        <v>1</v>
      </c>
      <c r="BJ71" s="6">
        <v>1</v>
      </c>
      <c r="BK71" s="6">
        <v>2</v>
      </c>
      <c r="BL71" s="6">
        <v>1</v>
      </c>
      <c r="BM71" s="6">
        <v>1</v>
      </c>
      <c r="BN71" s="6">
        <v>0</v>
      </c>
      <c r="BO71" s="6">
        <v>1</v>
      </c>
      <c r="BP71" s="6">
        <v>1</v>
      </c>
      <c r="BR71" s="49" t="s">
        <v>1352</v>
      </c>
    </row>
    <row r="72" spans="1:70" x14ac:dyDescent="0.25">
      <c r="A72" s="11" t="s">
        <v>1150</v>
      </c>
      <c r="B72" s="11" t="s">
        <v>282</v>
      </c>
      <c r="C72" s="12"/>
      <c r="D72" s="12" t="s">
        <v>58</v>
      </c>
      <c r="E72" s="12" t="s">
        <v>38</v>
      </c>
      <c r="F72" s="13" t="s">
        <v>38</v>
      </c>
      <c r="G72" s="12" t="s">
        <v>15</v>
      </c>
      <c r="H72" s="12" t="s">
        <v>50</v>
      </c>
      <c r="I72" s="13" t="s">
        <v>50</v>
      </c>
      <c r="J72" s="12" t="s">
        <v>59</v>
      </c>
      <c r="K72" s="12" t="s">
        <v>41</v>
      </c>
      <c r="L72" s="13" t="s">
        <v>41</v>
      </c>
      <c r="M72" s="12" t="s">
        <v>17</v>
      </c>
      <c r="N72" s="12" t="s">
        <v>43</v>
      </c>
      <c r="O72" s="13">
        <v>0</v>
      </c>
      <c r="P72" s="12" t="s">
        <v>114</v>
      </c>
      <c r="Q72" s="12" t="s">
        <v>39</v>
      </c>
      <c r="R72" s="13" t="s">
        <v>39</v>
      </c>
      <c r="S72" s="12" t="s">
        <v>12</v>
      </c>
      <c r="T72" s="12" t="s">
        <v>29</v>
      </c>
      <c r="U72" s="13" t="s">
        <v>29</v>
      </c>
      <c r="V72" s="12" t="s">
        <v>26</v>
      </c>
      <c r="W72" s="12" t="s">
        <v>25</v>
      </c>
      <c r="X72" s="13" t="s">
        <v>25</v>
      </c>
      <c r="Y72" s="12" t="s">
        <v>63</v>
      </c>
      <c r="Z72" s="12" t="s">
        <v>45</v>
      </c>
      <c r="AA72" s="13" t="s">
        <v>45</v>
      </c>
      <c r="AB72" s="12" t="s">
        <v>11</v>
      </c>
      <c r="AC72" s="12" t="s">
        <v>48</v>
      </c>
      <c r="AD72" s="13" t="s">
        <v>48</v>
      </c>
      <c r="AE72" s="12" t="s">
        <v>70</v>
      </c>
      <c r="AF72" s="12" t="s">
        <v>47</v>
      </c>
      <c r="AG72" s="13" t="s">
        <v>47</v>
      </c>
      <c r="AH72" s="12" t="s">
        <v>16</v>
      </c>
      <c r="AI72" s="12" t="s">
        <v>37</v>
      </c>
      <c r="AJ72" s="13" t="s">
        <v>37</v>
      </c>
      <c r="AK72" s="12" t="s">
        <v>55</v>
      </c>
      <c r="AL72" s="12" t="s">
        <v>40</v>
      </c>
      <c r="AM72" s="13" t="s">
        <v>40</v>
      </c>
      <c r="AN72" s="12" t="s">
        <v>14</v>
      </c>
      <c r="AO72" s="12" t="s">
        <v>49</v>
      </c>
      <c r="AP72" s="13" t="s">
        <v>49</v>
      </c>
      <c r="AQ72" s="12" t="s">
        <v>5</v>
      </c>
      <c r="AR72" s="12" t="s">
        <v>27</v>
      </c>
      <c r="AS72" s="13">
        <v>0</v>
      </c>
      <c r="AT72" s="12" t="s">
        <v>3</v>
      </c>
      <c r="AU72" s="12" t="s">
        <v>46</v>
      </c>
      <c r="AV72" s="13" t="s">
        <v>46</v>
      </c>
      <c r="AW72" s="12" t="s">
        <v>50</v>
      </c>
      <c r="AX72" s="13">
        <v>0</v>
      </c>
      <c r="AY72" s="44">
        <v>104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s="52" customFormat="1" x14ac:dyDescent="0.25">
      <c r="A73" s="11" t="s">
        <v>1151</v>
      </c>
      <c r="B73" s="11" t="s">
        <v>290</v>
      </c>
      <c r="C73" s="53" t="s">
        <v>24</v>
      </c>
      <c r="D73" s="12" t="s">
        <v>58</v>
      </c>
      <c r="E73" s="12" t="s">
        <v>29</v>
      </c>
      <c r="F73" s="13" t="s">
        <v>29</v>
      </c>
      <c r="G73" s="12" t="s">
        <v>30</v>
      </c>
      <c r="H73" s="12" t="s">
        <v>47</v>
      </c>
      <c r="I73" s="13">
        <v>0</v>
      </c>
      <c r="J73" s="12" t="s">
        <v>59</v>
      </c>
      <c r="K73" s="12" t="s">
        <v>40</v>
      </c>
      <c r="L73" s="13" t="s">
        <v>40</v>
      </c>
      <c r="M73" s="12" t="s">
        <v>17</v>
      </c>
      <c r="N73" s="12" t="s">
        <v>39</v>
      </c>
      <c r="O73" s="13">
        <v>0</v>
      </c>
      <c r="P73" s="12" t="s">
        <v>114</v>
      </c>
      <c r="Q73" s="12" t="s">
        <v>45</v>
      </c>
      <c r="R73" s="13" t="s">
        <v>45</v>
      </c>
      <c r="S73" s="12" t="s">
        <v>12</v>
      </c>
      <c r="T73" s="12" t="s">
        <v>38</v>
      </c>
      <c r="U73" s="13" t="s">
        <v>38</v>
      </c>
      <c r="V73" s="12" t="s">
        <v>26</v>
      </c>
      <c r="W73" s="12" t="s">
        <v>41</v>
      </c>
      <c r="X73" s="13" t="s">
        <v>41</v>
      </c>
      <c r="Y73" s="53" t="s">
        <v>63</v>
      </c>
      <c r="Z73" s="53" t="s">
        <v>27</v>
      </c>
      <c r="AA73" s="54" t="s">
        <v>27</v>
      </c>
      <c r="AB73" s="12" t="s">
        <v>11</v>
      </c>
      <c r="AC73" s="12" t="s">
        <v>46</v>
      </c>
      <c r="AD73" s="13" t="s">
        <v>46</v>
      </c>
      <c r="AE73" s="53" t="s">
        <v>70</v>
      </c>
      <c r="AF73" s="53">
        <v>9</v>
      </c>
      <c r="AG73" s="54">
        <v>9</v>
      </c>
      <c r="AH73" s="12" t="s">
        <v>16</v>
      </c>
      <c r="AI73" s="12" t="s">
        <v>49</v>
      </c>
      <c r="AJ73" s="13" t="s">
        <v>49</v>
      </c>
      <c r="AK73" s="12" t="s">
        <v>55</v>
      </c>
      <c r="AL73" s="12" t="s">
        <v>37</v>
      </c>
      <c r="AM73" s="13" t="s">
        <v>37</v>
      </c>
      <c r="AN73" s="12" t="s">
        <v>14</v>
      </c>
      <c r="AO73" s="12" t="s">
        <v>43</v>
      </c>
      <c r="AP73" s="13" t="s">
        <v>43</v>
      </c>
      <c r="AQ73" s="12" t="s">
        <v>5</v>
      </c>
      <c r="AR73" s="12" t="s">
        <v>50</v>
      </c>
      <c r="AS73" s="13">
        <v>0</v>
      </c>
      <c r="AT73" s="12" t="s">
        <v>3</v>
      </c>
      <c r="AU73" s="12" t="s">
        <v>25</v>
      </c>
      <c r="AV73" s="13" t="s">
        <v>25</v>
      </c>
      <c r="AW73" s="12" t="s">
        <v>50</v>
      </c>
      <c r="AX73" s="13">
        <v>0</v>
      </c>
      <c r="AY73" s="44">
        <v>114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55">
        <v>2</v>
      </c>
      <c r="BG73" s="11">
        <v>1</v>
      </c>
      <c r="BH73" s="11">
        <v>1</v>
      </c>
      <c r="BI73" s="11">
        <v>1</v>
      </c>
      <c r="BJ73" s="55">
        <v>0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R73" s="12">
        <v>1</v>
      </c>
    </row>
    <row r="74" spans="1:70" x14ac:dyDescent="0.25">
      <c r="A74" s="6" t="s">
        <v>1152</v>
      </c>
      <c r="B74" s="6" t="s">
        <v>293</v>
      </c>
      <c r="C74" s="7" t="s">
        <v>24</v>
      </c>
      <c r="D74" s="7" t="s">
        <v>58</v>
      </c>
      <c r="E74" s="7" t="s">
        <v>40</v>
      </c>
      <c r="F74" s="8" t="s">
        <v>40</v>
      </c>
      <c r="G74" s="7" t="s">
        <v>85</v>
      </c>
      <c r="H74" s="7" t="s">
        <v>85</v>
      </c>
      <c r="I74" s="8">
        <v>0</v>
      </c>
      <c r="J74" s="7" t="s">
        <v>85</v>
      </c>
      <c r="K74" s="7" t="s">
        <v>85</v>
      </c>
      <c r="L74" s="8">
        <v>0</v>
      </c>
      <c r="M74" s="7" t="s">
        <v>85</v>
      </c>
      <c r="N74" s="7" t="s">
        <v>85</v>
      </c>
      <c r="O74" s="8">
        <v>0</v>
      </c>
      <c r="P74" s="7" t="s">
        <v>85</v>
      </c>
      <c r="Q74" s="7" t="s">
        <v>85</v>
      </c>
      <c r="R74" s="8">
        <v>0</v>
      </c>
      <c r="S74" s="7" t="s">
        <v>85</v>
      </c>
      <c r="T74" s="7" t="s">
        <v>85</v>
      </c>
      <c r="U74" s="8">
        <v>0</v>
      </c>
      <c r="V74" s="7" t="s">
        <v>85</v>
      </c>
      <c r="W74" s="7" t="s">
        <v>85</v>
      </c>
      <c r="X74" s="8">
        <v>0</v>
      </c>
      <c r="Y74" s="7" t="s">
        <v>85</v>
      </c>
      <c r="Z74" s="7" t="s">
        <v>85</v>
      </c>
      <c r="AA74" s="8">
        <v>0</v>
      </c>
      <c r="AB74" s="7" t="s">
        <v>85</v>
      </c>
      <c r="AC74" s="7" t="s">
        <v>85</v>
      </c>
      <c r="AD74" s="8">
        <v>0</v>
      </c>
      <c r="AE74" s="7" t="s">
        <v>85</v>
      </c>
      <c r="AF74" s="7" t="s">
        <v>85</v>
      </c>
      <c r="AG74" s="8">
        <v>0</v>
      </c>
      <c r="AH74" s="7" t="s">
        <v>85</v>
      </c>
      <c r="AI74" s="7" t="s">
        <v>85</v>
      </c>
      <c r="AJ74" s="8">
        <v>0</v>
      </c>
      <c r="AK74" s="7" t="s">
        <v>85</v>
      </c>
      <c r="AL74" s="7" t="s">
        <v>85</v>
      </c>
      <c r="AM74" s="8">
        <v>0</v>
      </c>
      <c r="AN74" s="7" t="s">
        <v>85</v>
      </c>
      <c r="AO74" s="7" t="s">
        <v>85</v>
      </c>
      <c r="AP74" s="8">
        <v>0</v>
      </c>
      <c r="AQ74" s="7" t="s">
        <v>85</v>
      </c>
      <c r="AR74" s="7" t="s">
        <v>85</v>
      </c>
      <c r="AS74" s="8">
        <v>0</v>
      </c>
      <c r="AT74" s="7" t="s">
        <v>85</v>
      </c>
      <c r="AU74" s="7" t="s">
        <v>85</v>
      </c>
      <c r="AV74" s="8">
        <v>0</v>
      </c>
      <c r="AW74" s="7" t="s">
        <v>85</v>
      </c>
      <c r="AX74" s="8">
        <v>0</v>
      </c>
      <c r="AY74" s="45">
        <v>14</v>
      </c>
      <c r="AZ74" s="6"/>
      <c r="BA74" s="6"/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1</v>
      </c>
      <c r="BP74" s="6">
        <v>0</v>
      </c>
      <c r="BR74" s="51" t="s">
        <v>1352</v>
      </c>
    </row>
    <row r="75" spans="1:70" x14ac:dyDescent="0.25">
      <c r="A75" s="16" t="s">
        <v>1153</v>
      </c>
      <c r="B75" s="16" t="s">
        <v>293</v>
      </c>
      <c r="C75" s="12"/>
      <c r="D75" s="17" t="s">
        <v>58</v>
      </c>
      <c r="E75" s="17" t="s">
        <v>40</v>
      </c>
      <c r="F75" s="24" t="s">
        <v>40</v>
      </c>
      <c r="G75" s="17" t="s">
        <v>30</v>
      </c>
      <c r="H75" s="17" t="s">
        <v>39</v>
      </c>
      <c r="I75" s="13">
        <v>0</v>
      </c>
      <c r="J75" s="17" t="s">
        <v>59</v>
      </c>
      <c r="K75" s="17" t="s">
        <v>27</v>
      </c>
      <c r="L75" s="13" t="s">
        <v>27</v>
      </c>
      <c r="M75" s="17" t="s">
        <v>17</v>
      </c>
      <c r="N75" s="17" t="s">
        <v>48</v>
      </c>
      <c r="O75" s="13">
        <v>0</v>
      </c>
      <c r="P75" s="17" t="s">
        <v>114</v>
      </c>
      <c r="Q75" s="17" t="s">
        <v>37</v>
      </c>
      <c r="R75" s="13" t="s">
        <v>37</v>
      </c>
      <c r="S75" s="17" t="s">
        <v>12</v>
      </c>
      <c r="T75" s="17" t="s">
        <v>25</v>
      </c>
      <c r="U75" s="13" t="s">
        <v>25</v>
      </c>
      <c r="V75" s="17" t="s">
        <v>26</v>
      </c>
      <c r="W75" s="17" t="s">
        <v>38</v>
      </c>
      <c r="X75" s="13" t="s">
        <v>38</v>
      </c>
      <c r="Y75" s="17" t="s">
        <v>63</v>
      </c>
      <c r="Z75" s="17" t="s">
        <v>41</v>
      </c>
      <c r="AA75" s="13" t="s">
        <v>41</v>
      </c>
      <c r="AB75" s="17" t="s">
        <v>11</v>
      </c>
      <c r="AC75" s="17" t="s">
        <v>46</v>
      </c>
      <c r="AD75" s="13" t="s">
        <v>46</v>
      </c>
      <c r="AE75" s="17" t="s">
        <v>70</v>
      </c>
      <c r="AF75" s="17" t="s">
        <v>49</v>
      </c>
      <c r="AG75" s="13" t="s">
        <v>49</v>
      </c>
      <c r="AH75" s="17" t="s">
        <v>16</v>
      </c>
      <c r="AI75" s="17" t="s">
        <v>47</v>
      </c>
      <c r="AJ75" s="13" t="s">
        <v>47</v>
      </c>
      <c r="AK75" s="17" t="s">
        <v>55</v>
      </c>
      <c r="AL75" s="17" t="s">
        <v>29</v>
      </c>
      <c r="AM75" s="13" t="s">
        <v>29</v>
      </c>
      <c r="AN75" s="17" t="s">
        <v>14</v>
      </c>
      <c r="AO75" s="17" t="s">
        <v>50</v>
      </c>
      <c r="AP75" s="13" t="s">
        <v>50</v>
      </c>
      <c r="AQ75" s="17" t="s">
        <v>5</v>
      </c>
      <c r="AR75" s="17" t="s">
        <v>45</v>
      </c>
      <c r="AS75" s="13">
        <v>0</v>
      </c>
      <c r="AT75" s="17" t="s">
        <v>3</v>
      </c>
      <c r="AU75" s="17" t="s">
        <v>43</v>
      </c>
      <c r="AV75" s="13" t="s">
        <v>43</v>
      </c>
      <c r="AW75" s="17" t="s">
        <v>50</v>
      </c>
      <c r="AX75" s="13">
        <v>0</v>
      </c>
      <c r="AY75" s="44">
        <v>104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 x14ac:dyDescent="0.25">
      <c r="A76" s="16" t="s">
        <v>1154</v>
      </c>
      <c r="B76" s="16" t="s">
        <v>301</v>
      </c>
      <c r="C76" s="12"/>
      <c r="D76" s="17" t="s">
        <v>58</v>
      </c>
      <c r="E76" s="17" t="s">
        <v>40</v>
      </c>
      <c r="F76" s="18">
        <v>0</v>
      </c>
      <c r="G76" s="17" t="s">
        <v>30</v>
      </c>
      <c r="H76" s="17" t="s">
        <v>39</v>
      </c>
      <c r="I76" s="13">
        <v>0</v>
      </c>
      <c r="J76" s="17" t="s">
        <v>59</v>
      </c>
      <c r="K76" s="17" t="s">
        <v>50</v>
      </c>
      <c r="L76" s="13" t="s">
        <v>50</v>
      </c>
      <c r="M76" s="17" t="s">
        <v>17</v>
      </c>
      <c r="N76" s="17" t="s">
        <v>25</v>
      </c>
      <c r="O76" s="13">
        <v>0</v>
      </c>
      <c r="P76" s="17" t="s">
        <v>28</v>
      </c>
      <c r="Q76" s="17" t="s">
        <v>47</v>
      </c>
      <c r="R76" s="13">
        <v>0</v>
      </c>
      <c r="S76" s="17" t="s">
        <v>12</v>
      </c>
      <c r="T76" s="17" t="s">
        <v>43</v>
      </c>
      <c r="U76" s="13" t="s">
        <v>43</v>
      </c>
      <c r="V76" s="17" t="s">
        <v>26</v>
      </c>
      <c r="W76" s="17" t="s">
        <v>46</v>
      </c>
      <c r="X76" s="13" t="s">
        <v>46</v>
      </c>
      <c r="Y76" s="17" t="s">
        <v>63</v>
      </c>
      <c r="Z76" s="17" t="s">
        <v>41</v>
      </c>
      <c r="AA76" s="13" t="s">
        <v>41</v>
      </c>
      <c r="AB76" s="17" t="s">
        <v>11</v>
      </c>
      <c r="AC76" s="17" t="s">
        <v>38</v>
      </c>
      <c r="AD76" s="13" t="s">
        <v>38</v>
      </c>
      <c r="AE76" s="17" t="s">
        <v>70</v>
      </c>
      <c r="AF76" s="17" t="s">
        <v>37</v>
      </c>
      <c r="AG76" s="13" t="s">
        <v>37</v>
      </c>
      <c r="AH76" s="17" t="s">
        <v>16</v>
      </c>
      <c r="AI76" s="17" t="s">
        <v>27</v>
      </c>
      <c r="AJ76" s="13" t="s">
        <v>27</v>
      </c>
      <c r="AK76" s="17" t="s">
        <v>55</v>
      </c>
      <c r="AL76" s="17" t="s">
        <v>49</v>
      </c>
      <c r="AM76" s="13" t="s">
        <v>49</v>
      </c>
      <c r="AN76" s="17" t="s">
        <v>14</v>
      </c>
      <c r="AO76" s="17" t="s">
        <v>45</v>
      </c>
      <c r="AP76" s="13" t="s">
        <v>45</v>
      </c>
      <c r="AQ76" s="17" t="s">
        <v>5</v>
      </c>
      <c r="AR76" s="17" t="s">
        <v>48</v>
      </c>
      <c r="AS76" s="13">
        <v>0</v>
      </c>
      <c r="AT76" s="17" t="s">
        <v>3</v>
      </c>
      <c r="AU76" s="17" t="s">
        <v>29</v>
      </c>
      <c r="AV76" s="13" t="s">
        <v>29</v>
      </c>
      <c r="AW76" s="17" t="s">
        <v>50</v>
      </c>
      <c r="AX76" s="13">
        <v>0</v>
      </c>
      <c r="AY76" s="44">
        <v>77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 x14ac:dyDescent="0.25">
      <c r="A77" s="11" t="s">
        <v>1155</v>
      </c>
      <c r="B77" s="11" t="s">
        <v>303</v>
      </c>
      <c r="C77" s="12"/>
      <c r="D77" s="12" t="s">
        <v>58</v>
      </c>
      <c r="E77" s="12" t="s">
        <v>46</v>
      </c>
      <c r="F77" s="13" t="s">
        <v>46</v>
      </c>
      <c r="G77" s="12" t="s">
        <v>30</v>
      </c>
      <c r="H77" s="12" t="s">
        <v>39</v>
      </c>
      <c r="I77" s="13">
        <v>0</v>
      </c>
      <c r="J77" s="12" t="s">
        <v>59</v>
      </c>
      <c r="K77" s="12" t="s">
        <v>27</v>
      </c>
      <c r="L77" s="13" t="s">
        <v>27</v>
      </c>
      <c r="M77" s="12" t="s">
        <v>17</v>
      </c>
      <c r="N77" s="12" t="s">
        <v>49</v>
      </c>
      <c r="O77" s="13">
        <v>0</v>
      </c>
      <c r="P77" s="12" t="s">
        <v>28</v>
      </c>
      <c r="Q77" s="12" t="s">
        <v>45</v>
      </c>
      <c r="R77" s="13">
        <v>0</v>
      </c>
      <c r="S77" s="12" t="s">
        <v>12</v>
      </c>
      <c r="T77" s="12" t="s">
        <v>40</v>
      </c>
      <c r="U77" s="13" t="s">
        <v>40</v>
      </c>
      <c r="V77" s="12" t="s">
        <v>26</v>
      </c>
      <c r="W77" s="12" t="s">
        <v>41</v>
      </c>
      <c r="X77" s="13" t="s">
        <v>41</v>
      </c>
      <c r="Y77" s="12" t="s">
        <v>63</v>
      </c>
      <c r="Z77" s="12" t="s">
        <v>50</v>
      </c>
      <c r="AA77" s="13" t="s">
        <v>50</v>
      </c>
      <c r="AB77" s="12" t="s">
        <v>11</v>
      </c>
      <c r="AC77" s="12" t="s">
        <v>38</v>
      </c>
      <c r="AD77" s="13" t="s">
        <v>38</v>
      </c>
      <c r="AE77" s="12" t="s">
        <v>70</v>
      </c>
      <c r="AF77" s="12" t="s">
        <v>47</v>
      </c>
      <c r="AG77" s="13" t="s">
        <v>47</v>
      </c>
      <c r="AH77" s="12" t="s">
        <v>16</v>
      </c>
      <c r="AI77" s="12" t="s">
        <v>43</v>
      </c>
      <c r="AJ77" s="13" t="s">
        <v>43</v>
      </c>
      <c r="AK77" s="12" t="s">
        <v>55</v>
      </c>
      <c r="AL77" s="12" t="s">
        <v>29</v>
      </c>
      <c r="AM77" s="13" t="s">
        <v>29</v>
      </c>
      <c r="AN77" s="12" t="s">
        <v>14</v>
      </c>
      <c r="AO77" s="12" t="s">
        <v>48</v>
      </c>
      <c r="AP77" s="13" t="s">
        <v>48</v>
      </c>
      <c r="AQ77" s="12" t="s">
        <v>5</v>
      </c>
      <c r="AR77" s="12" t="s">
        <v>37</v>
      </c>
      <c r="AS77" s="13">
        <v>0</v>
      </c>
      <c r="AT77" s="12" t="s">
        <v>3</v>
      </c>
      <c r="AU77" s="12" t="s">
        <v>25</v>
      </c>
      <c r="AV77" s="13" t="s">
        <v>25</v>
      </c>
      <c r="AW77" s="12" t="s">
        <v>50</v>
      </c>
      <c r="AX77" s="13">
        <v>0</v>
      </c>
      <c r="AY77" s="44">
        <v>99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 x14ac:dyDescent="0.25">
      <c r="A78" s="11" t="s">
        <v>1156</v>
      </c>
      <c r="B78" s="11" t="s">
        <v>307</v>
      </c>
      <c r="C78" s="12"/>
      <c r="D78" s="12" t="s">
        <v>58</v>
      </c>
      <c r="E78" s="12" t="s">
        <v>25</v>
      </c>
      <c r="F78" s="13" t="s">
        <v>25</v>
      </c>
      <c r="G78" s="12" t="s">
        <v>15</v>
      </c>
      <c r="H78" s="12" t="s">
        <v>50</v>
      </c>
      <c r="I78" s="13" t="s">
        <v>50</v>
      </c>
      <c r="J78" s="12" t="s">
        <v>59</v>
      </c>
      <c r="K78" s="12" t="s">
        <v>49</v>
      </c>
      <c r="L78" s="13" t="s">
        <v>49</v>
      </c>
      <c r="M78" s="12" t="s">
        <v>17</v>
      </c>
      <c r="N78" s="12" t="s">
        <v>43</v>
      </c>
      <c r="O78" s="13">
        <v>0</v>
      </c>
      <c r="P78" s="12" t="s">
        <v>114</v>
      </c>
      <c r="Q78" s="12" t="s">
        <v>46</v>
      </c>
      <c r="R78" s="13" t="s">
        <v>46</v>
      </c>
      <c r="S78" s="12" t="s">
        <v>12</v>
      </c>
      <c r="T78" s="12" t="s">
        <v>48</v>
      </c>
      <c r="U78" s="13" t="s">
        <v>48</v>
      </c>
      <c r="V78" s="12" t="s">
        <v>26</v>
      </c>
      <c r="W78" s="12" t="s">
        <v>39</v>
      </c>
      <c r="X78" s="13" t="s">
        <v>39</v>
      </c>
      <c r="Y78" s="12" t="s">
        <v>4</v>
      </c>
      <c r="Z78" s="12" t="s">
        <v>47</v>
      </c>
      <c r="AA78" s="13">
        <v>0</v>
      </c>
      <c r="AB78" s="12" t="s">
        <v>11</v>
      </c>
      <c r="AC78" s="12" t="s">
        <v>38</v>
      </c>
      <c r="AD78" s="13" t="s">
        <v>38</v>
      </c>
      <c r="AE78" s="12" t="s">
        <v>8</v>
      </c>
      <c r="AF78" s="12" t="s">
        <v>37</v>
      </c>
      <c r="AG78" s="13">
        <v>0</v>
      </c>
      <c r="AH78" s="12" t="s">
        <v>18</v>
      </c>
      <c r="AI78" s="12" t="s">
        <v>45</v>
      </c>
      <c r="AJ78" s="13">
        <v>0</v>
      </c>
      <c r="AK78" s="12" t="s">
        <v>55</v>
      </c>
      <c r="AL78" s="12" t="s">
        <v>29</v>
      </c>
      <c r="AM78" s="13" t="s">
        <v>29</v>
      </c>
      <c r="AN78" s="12" t="s">
        <v>32</v>
      </c>
      <c r="AO78" s="12" t="s">
        <v>27</v>
      </c>
      <c r="AP78" s="13">
        <v>0</v>
      </c>
      <c r="AQ78" s="12" t="s">
        <v>5</v>
      </c>
      <c r="AR78" s="12" t="s">
        <v>41</v>
      </c>
      <c r="AS78" s="13">
        <v>0</v>
      </c>
      <c r="AT78" s="12" t="s">
        <v>3</v>
      </c>
      <c r="AU78" s="12" t="s">
        <v>40</v>
      </c>
      <c r="AV78" s="13" t="s">
        <v>40</v>
      </c>
      <c r="AW78" s="12" t="s">
        <v>50</v>
      </c>
      <c r="AX78" s="13">
        <v>0</v>
      </c>
      <c r="AY78" s="44">
        <v>85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 x14ac:dyDescent="0.25">
      <c r="A79" s="11" t="s">
        <v>1157</v>
      </c>
      <c r="B79" s="11" t="s">
        <v>606</v>
      </c>
      <c r="C79" s="12"/>
      <c r="D79" s="12" t="s">
        <v>58</v>
      </c>
      <c r="E79" s="12" t="s">
        <v>43</v>
      </c>
      <c r="F79" s="13" t="s">
        <v>43</v>
      </c>
      <c r="G79" s="12" t="s">
        <v>30</v>
      </c>
      <c r="H79" s="12" t="s">
        <v>39</v>
      </c>
      <c r="I79" s="13">
        <v>0</v>
      </c>
      <c r="J79" s="12" t="s">
        <v>59</v>
      </c>
      <c r="K79" s="12" t="s">
        <v>37</v>
      </c>
      <c r="L79" s="13" t="s">
        <v>37</v>
      </c>
      <c r="M79" s="12" t="s">
        <v>17</v>
      </c>
      <c r="N79" s="12" t="s">
        <v>29</v>
      </c>
      <c r="O79" s="13">
        <v>0</v>
      </c>
      <c r="P79" s="12" t="s">
        <v>28</v>
      </c>
      <c r="Q79" s="12" t="s">
        <v>41</v>
      </c>
      <c r="R79" s="13">
        <v>0</v>
      </c>
      <c r="S79" s="12" t="s">
        <v>12</v>
      </c>
      <c r="T79" s="12" t="s">
        <v>40</v>
      </c>
      <c r="U79" s="13" t="s">
        <v>40</v>
      </c>
      <c r="V79" s="12" t="s">
        <v>26</v>
      </c>
      <c r="W79" s="12" t="s">
        <v>45</v>
      </c>
      <c r="X79" s="13" t="s">
        <v>45</v>
      </c>
      <c r="Y79" s="12" t="s">
        <v>63</v>
      </c>
      <c r="Z79" s="12" t="s">
        <v>49</v>
      </c>
      <c r="AA79" s="13" t="s">
        <v>49</v>
      </c>
      <c r="AB79" s="12" t="s">
        <v>11</v>
      </c>
      <c r="AC79" s="12" t="s">
        <v>50</v>
      </c>
      <c r="AD79" s="13" t="s">
        <v>50</v>
      </c>
      <c r="AE79" s="12" t="s">
        <v>70</v>
      </c>
      <c r="AF79" s="12" t="s">
        <v>47</v>
      </c>
      <c r="AG79" s="13" t="s">
        <v>47</v>
      </c>
      <c r="AH79" s="12" t="s">
        <v>16</v>
      </c>
      <c r="AI79" s="12" t="s">
        <v>27</v>
      </c>
      <c r="AJ79" s="13" t="s">
        <v>27</v>
      </c>
      <c r="AK79" s="12" t="s">
        <v>55</v>
      </c>
      <c r="AL79" s="12" t="s">
        <v>46</v>
      </c>
      <c r="AM79" s="13" t="s">
        <v>46</v>
      </c>
      <c r="AN79" s="12" t="s">
        <v>14</v>
      </c>
      <c r="AO79" s="12" t="s">
        <v>48</v>
      </c>
      <c r="AP79" s="13" t="s">
        <v>48</v>
      </c>
      <c r="AQ79" s="12" t="s">
        <v>5</v>
      </c>
      <c r="AR79" s="12" t="s">
        <v>38</v>
      </c>
      <c r="AS79" s="13">
        <v>0</v>
      </c>
      <c r="AT79" s="12" t="s">
        <v>3</v>
      </c>
      <c r="AU79" s="12" t="s">
        <v>25</v>
      </c>
      <c r="AV79" s="13" t="s">
        <v>25</v>
      </c>
      <c r="AW79" s="12" t="s">
        <v>50</v>
      </c>
      <c r="AX79" s="13">
        <v>0</v>
      </c>
      <c r="AY79" s="44">
        <v>87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 x14ac:dyDescent="0.25">
      <c r="A80" s="11" t="s">
        <v>1158</v>
      </c>
      <c r="B80" s="11" t="s">
        <v>311</v>
      </c>
      <c r="C80" s="12"/>
      <c r="D80" s="12" t="s">
        <v>58</v>
      </c>
      <c r="E80" s="12" t="s">
        <v>40</v>
      </c>
      <c r="F80" s="13" t="s">
        <v>40</v>
      </c>
      <c r="G80" s="12" t="s">
        <v>15</v>
      </c>
      <c r="H80" s="12" t="s">
        <v>37</v>
      </c>
      <c r="I80" s="13" t="s">
        <v>37</v>
      </c>
      <c r="J80" s="12" t="s">
        <v>59</v>
      </c>
      <c r="K80" s="12" t="s">
        <v>45</v>
      </c>
      <c r="L80" s="13" t="s">
        <v>45</v>
      </c>
      <c r="M80" s="12" t="s">
        <v>17</v>
      </c>
      <c r="N80" s="12" t="s">
        <v>29</v>
      </c>
      <c r="O80" s="13">
        <v>0</v>
      </c>
      <c r="P80" s="12" t="s">
        <v>114</v>
      </c>
      <c r="Q80" s="12" t="s">
        <v>27</v>
      </c>
      <c r="R80" s="13" t="s">
        <v>27</v>
      </c>
      <c r="S80" s="12" t="s">
        <v>12</v>
      </c>
      <c r="T80" s="12" t="s">
        <v>38</v>
      </c>
      <c r="U80" s="13" t="s">
        <v>38</v>
      </c>
      <c r="V80" s="12" t="s">
        <v>26</v>
      </c>
      <c r="W80" s="12" t="s">
        <v>25</v>
      </c>
      <c r="X80" s="13" t="s">
        <v>25</v>
      </c>
      <c r="Y80" s="12" t="s">
        <v>4</v>
      </c>
      <c r="Z80" s="12" t="s">
        <v>41</v>
      </c>
      <c r="AA80" s="13">
        <v>0</v>
      </c>
      <c r="AB80" s="12" t="s">
        <v>11</v>
      </c>
      <c r="AC80" s="12" t="s">
        <v>46</v>
      </c>
      <c r="AD80" s="13" t="s">
        <v>46</v>
      </c>
      <c r="AE80" s="12" t="s">
        <v>8</v>
      </c>
      <c r="AF80" s="12" t="s">
        <v>50</v>
      </c>
      <c r="AG80" s="13">
        <v>0</v>
      </c>
      <c r="AH80" s="12" t="s">
        <v>16</v>
      </c>
      <c r="AI80" s="12" t="s">
        <v>43</v>
      </c>
      <c r="AJ80" s="13" t="s">
        <v>43</v>
      </c>
      <c r="AK80" s="12" t="s">
        <v>55</v>
      </c>
      <c r="AL80" s="12" t="s">
        <v>48</v>
      </c>
      <c r="AM80" s="13" t="s">
        <v>48</v>
      </c>
      <c r="AN80" s="12" t="s">
        <v>14</v>
      </c>
      <c r="AO80" s="12" t="s">
        <v>49</v>
      </c>
      <c r="AP80" s="13" t="s">
        <v>49</v>
      </c>
      <c r="AQ80" s="12" t="s">
        <v>33</v>
      </c>
      <c r="AR80" s="12" t="s">
        <v>47</v>
      </c>
      <c r="AS80" s="13" t="s">
        <v>47</v>
      </c>
      <c r="AT80" s="12" t="s">
        <v>3</v>
      </c>
      <c r="AU80" s="12" t="s">
        <v>39</v>
      </c>
      <c r="AV80" s="13" t="s">
        <v>39</v>
      </c>
      <c r="AW80" s="12" t="s">
        <v>20</v>
      </c>
      <c r="AX80" s="13">
        <v>7</v>
      </c>
      <c r="AY80" s="44">
        <v>109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 x14ac:dyDescent="0.25">
      <c r="A81" s="11" t="s">
        <v>1159</v>
      </c>
      <c r="B81" s="11" t="s">
        <v>314</v>
      </c>
      <c r="C81" s="12"/>
      <c r="D81" s="12" t="s">
        <v>58</v>
      </c>
      <c r="E81" s="12" t="s">
        <v>29</v>
      </c>
      <c r="F81" s="13" t="s">
        <v>29</v>
      </c>
      <c r="G81" s="12" t="s">
        <v>30</v>
      </c>
      <c r="H81" s="12" t="s">
        <v>27</v>
      </c>
      <c r="I81" s="13">
        <v>0</v>
      </c>
      <c r="J81" s="12" t="s">
        <v>59</v>
      </c>
      <c r="K81" s="12" t="s">
        <v>37</v>
      </c>
      <c r="L81" s="13" t="s">
        <v>37</v>
      </c>
      <c r="M81" s="12" t="s">
        <v>17</v>
      </c>
      <c r="N81" s="12" t="s">
        <v>43</v>
      </c>
      <c r="O81" s="13">
        <v>0</v>
      </c>
      <c r="P81" s="12" t="s">
        <v>114</v>
      </c>
      <c r="Q81" s="12" t="s">
        <v>39</v>
      </c>
      <c r="R81" s="13" t="s">
        <v>39</v>
      </c>
      <c r="S81" s="12" t="s">
        <v>12</v>
      </c>
      <c r="T81" s="12" t="s">
        <v>46</v>
      </c>
      <c r="U81" s="13" t="s">
        <v>46</v>
      </c>
      <c r="V81" s="12" t="s">
        <v>26</v>
      </c>
      <c r="W81" s="12" t="s">
        <v>48</v>
      </c>
      <c r="X81" s="13" t="s">
        <v>48</v>
      </c>
      <c r="Y81" s="12" t="s">
        <v>63</v>
      </c>
      <c r="Z81" s="12" t="s">
        <v>45</v>
      </c>
      <c r="AA81" s="13" t="s">
        <v>45</v>
      </c>
      <c r="AB81" s="12" t="s">
        <v>11</v>
      </c>
      <c r="AC81" s="12" t="s">
        <v>25</v>
      </c>
      <c r="AD81" s="13" t="s">
        <v>25</v>
      </c>
      <c r="AE81" s="12" t="s">
        <v>70</v>
      </c>
      <c r="AF81" s="12" t="s">
        <v>49</v>
      </c>
      <c r="AG81" s="13" t="s">
        <v>49</v>
      </c>
      <c r="AH81" s="12" t="s">
        <v>18</v>
      </c>
      <c r="AI81" s="12" t="s">
        <v>47</v>
      </c>
      <c r="AJ81" s="13">
        <v>0</v>
      </c>
      <c r="AK81" s="12" t="s">
        <v>55</v>
      </c>
      <c r="AL81" s="12" t="s">
        <v>38</v>
      </c>
      <c r="AM81" s="13" t="s">
        <v>38</v>
      </c>
      <c r="AN81" s="12" t="s">
        <v>14</v>
      </c>
      <c r="AO81" s="12" t="s">
        <v>50</v>
      </c>
      <c r="AP81" s="13" t="s">
        <v>50</v>
      </c>
      <c r="AQ81" s="12" t="s">
        <v>5</v>
      </c>
      <c r="AR81" s="12" t="s">
        <v>41</v>
      </c>
      <c r="AS81" s="13">
        <v>0</v>
      </c>
      <c r="AT81" s="12" t="s">
        <v>3</v>
      </c>
      <c r="AU81" s="12" t="s">
        <v>40</v>
      </c>
      <c r="AV81" s="13" t="s">
        <v>40</v>
      </c>
      <c r="AW81" s="12" t="s">
        <v>50</v>
      </c>
      <c r="AX81" s="13">
        <v>0</v>
      </c>
      <c r="AY81" s="44">
        <v>95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 x14ac:dyDescent="0.25">
      <c r="A82" s="11" t="s">
        <v>1160</v>
      </c>
      <c r="B82" s="11" t="s">
        <v>316</v>
      </c>
      <c r="C82" s="12"/>
      <c r="D82" s="12" t="s">
        <v>58</v>
      </c>
      <c r="E82" s="12" t="s">
        <v>43</v>
      </c>
      <c r="F82" s="13" t="s">
        <v>43</v>
      </c>
      <c r="G82" s="12" t="s">
        <v>30</v>
      </c>
      <c r="H82" s="12" t="s">
        <v>37</v>
      </c>
      <c r="I82" s="13">
        <v>0</v>
      </c>
      <c r="J82" s="12" t="s">
        <v>59</v>
      </c>
      <c r="K82" s="12" t="s">
        <v>45</v>
      </c>
      <c r="L82" s="13" t="s">
        <v>45</v>
      </c>
      <c r="M82" s="12" t="s">
        <v>17</v>
      </c>
      <c r="N82" s="12" t="s">
        <v>41</v>
      </c>
      <c r="O82" s="13">
        <v>0</v>
      </c>
      <c r="P82" s="12" t="s">
        <v>28</v>
      </c>
      <c r="Q82" s="12" t="s">
        <v>39</v>
      </c>
      <c r="R82" s="13">
        <v>0</v>
      </c>
      <c r="S82" s="12" t="s">
        <v>12</v>
      </c>
      <c r="T82" s="12" t="s">
        <v>40</v>
      </c>
      <c r="U82" s="13" t="s">
        <v>40</v>
      </c>
      <c r="V82" s="12" t="s">
        <v>26</v>
      </c>
      <c r="W82" s="12" t="s">
        <v>49</v>
      </c>
      <c r="X82" s="13" t="s">
        <v>49</v>
      </c>
      <c r="Y82" s="12" t="s">
        <v>63</v>
      </c>
      <c r="Z82" s="12" t="s">
        <v>29</v>
      </c>
      <c r="AA82" s="13" t="s">
        <v>29</v>
      </c>
      <c r="AB82" s="12" t="s">
        <v>11</v>
      </c>
      <c r="AC82" s="12" t="s">
        <v>25</v>
      </c>
      <c r="AD82" s="13" t="s">
        <v>25</v>
      </c>
      <c r="AE82" s="12" t="s">
        <v>8</v>
      </c>
      <c r="AF82" s="12" t="s">
        <v>50</v>
      </c>
      <c r="AG82" s="13">
        <v>0</v>
      </c>
      <c r="AH82" s="12" t="s">
        <v>18</v>
      </c>
      <c r="AI82" s="12" t="s">
        <v>47</v>
      </c>
      <c r="AJ82" s="13">
        <v>0</v>
      </c>
      <c r="AK82" s="12" t="s">
        <v>55</v>
      </c>
      <c r="AL82" s="12" t="s">
        <v>38</v>
      </c>
      <c r="AM82" s="13" t="s">
        <v>38</v>
      </c>
      <c r="AN82" s="12" t="s">
        <v>32</v>
      </c>
      <c r="AO82" s="12" t="s">
        <v>27</v>
      </c>
      <c r="AP82" s="13">
        <v>0</v>
      </c>
      <c r="AQ82" s="12" t="s">
        <v>5</v>
      </c>
      <c r="AR82" s="12" t="s">
        <v>46</v>
      </c>
      <c r="AS82" s="13">
        <v>0</v>
      </c>
      <c r="AT82" s="12" t="s">
        <v>3</v>
      </c>
      <c r="AU82" s="12" t="s">
        <v>48</v>
      </c>
      <c r="AV82" s="13" t="s">
        <v>48</v>
      </c>
      <c r="AW82" s="12" t="s">
        <v>50</v>
      </c>
      <c r="AX82" s="13">
        <v>0</v>
      </c>
      <c r="AY82" s="44">
        <v>84</v>
      </c>
      <c r="AZ82" s="11"/>
      <c r="BA82" s="11"/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</row>
    <row r="83" spans="1:70" x14ac:dyDescent="0.25">
      <c r="A83" s="11" t="s">
        <v>1161</v>
      </c>
      <c r="B83" s="11" t="s">
        <v>320</v>
      </c>
      <c r="C83" s="12"/>
      <c r="D83" s="12" t="s">
        <v>58</v>
      </c>
      <c r="E83" s="12" t="s">
        <v>49</v>
      </c>
      <c r="F83" s="13" t="s">
        <v>49</v>
      </c>
      <c r="G83" s="12" t="s">
        <v>30</v>
      </c>
      <c r="H83" s="12" t="s">
        <v>27</v>
      </c>
      <c r="I83" s="13">
        <v>0</v>
      </c>
      <c r="J83" s="12" t="s">
        <v>59</v>
      </c>
      <c r="K83" s="12" t="s">
        <v>47</v>
      </c>
      <c r="L83" s="13" t="s">
        <v>47</v>
      </c>
      <c r="M83" s="12" t="s">
        <v>17</v>
      </c>
      <c r="N83" s="12" t="s">
        <v>38</v>
      </c>
      <c r="O83" s="13">
        <v>0</v>
      </c>
      <c r="P83" s="12" t="s">
        <v>114</v>
      </c>
      <c r="Q83" s="12" t="s">
        <v>45</v>
      </c>
      <c r="R83" s="13" t="s">
        <v>45</v>
      </c>
      <c r="S83" s="12" t="s">
        <v>12</v>
      </c>
      <c r="T83" s="12" t="s">
        <v>46</v>
      </c>
      <c r="U83" s="13" t="s">
        <v>46</v>
      </c>
      <c r="V83" s="12" t="s">
        <v>26</v>
      </c>
      <c r="W83" s="12" t="s">
        <v>37</v>
      </c>
      <c r="X83" s="13" t="s">
        <v>37</v>
      </c>
      <c r="Y83" s="12" t="s">
        <v>4</v>
      </c>
      <c r="Z83" s="12" t="s">
        <v>39</v>
      </c>
      <c r="AA83" s="13">
        <v>0</v>
      </c>
      <c r="AB83" s="12" t="s">
        <v>11</v>
      </c>
      <c r="AC83" s="12" t="s">
        <v>25</v>
      </c>
      <c r="AD83" s="13" t="s">
        <v>25</v>
      </c>
      <c r="AE83" s="12" t="s">
        <v>70</v>
      </c>
      <c r="AF83" s="12" t="s">
        <v>50</v>
      </c>
      <c r="AG83" s="13" t="s">
        <v>50</v>
      </c>
      <c r="AH83" s="12" t="s">
        <v>16</v>
      </c>
      <c r="AI83" s="12" t="s">
        <v>29</v>
      </c>
      <c r="AJ83" s="13" t="s">
        <v>29</v>
      </c>
      <c r="AK83" s="12" t="s">
        <v>55</v>
      </c>
      <c r="AL83" s="12" t="s">
        <v>43</v>
      </c>
      <c r="AM83" s="13" t="s">
        <v>43</v>
      </c>
      <c r="AN83" s="12" t="s">
        <v>14</v>
      </c>
      <c r="AO83" s="12" t="s">
        <v>48</v>
      </c>
      <c r="AP83" s="13" t="s">
        <v>48</v>
      </c>
      <c r="AQ83" s="12" t="s">
        <v>5</v>
      </c>
      <c r="AR83" s="12" t="s">
        <v>41</v>
      </c>
      <c r="AS83" s="13">
        <v>0</v>
      </c>
      <c r="AT83" s="12" t="s">
        <v>3</v>
      </c>
      <c r="AU83" s="12" t="s">
        <v>40</v>
      </c>
      <c r="AV83" s="13" t="s">
        <v>40</v>
      </c>
      <c r="AW83" s="12" t="s">
        <v>20</v>
      </c>
      <c r="AX83" s="13">
        <v>7</v>
      </c>
      <c r="AY83" s="44">
        <v>99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 x14ac:dyDescent="0.25">
      <c r="A84" s="6" t="s">
        <v>1162</v>
      </c>
      <c r="B84" s="6" t="s">
        <v>322</v>
      </c>
      <c r="C84" s="7" t="s">
        <v>24</v>
      </c>
      <c r="D84" s="7" t="s">
        <v>58</v>
      </c>
      <c r="E84" s="7" t="s">
        <v>25</v>
      </c>
      <c r="F84" s="8" t="s">
        <v>25</v>
      </c>
      <c r="G84" s="7" t="s">
        <v>85</v>
      </c>
      <c r="H84" s="7" t="s">
        <v>85</v>
      </c>
      <c r="I84" s="8">
        <v>0</v>
      </c>
      <c r="J84" s="7" t="s">
        <v>85</v>
      </c>
      <c r="K84" s="7" t="s">
        <v>85</v>
      </c>
      <c r="L84" s="8">
        <v>0</v>
      </c>
      <c r="M84" s="7" t="s">
        <v>85</v>
      </c>
      <c r="N84" s="7" t="s">
        <v>85</v>
      </c>
      <c r="O84" s="8">
        <v>0</v>
      </c>
      <c r="P84" s="7" t="s">
        <v>85</v>
      </c>
      <c r="Q84" s="7" t="s">
        <v>85</v>
      </c>
      <c r="R84" s="8">
        <v>0</v>
      </c>
      <c r="S84" s="7" t="s">
        <v>85</v>
      </c>
      <c r="T84" s="7" t="s">
        <v>85</v>
      </c>
      <c r="U84" s="8">
        <v>0</v>
      </c>
      <c r="V84" s="7" t="s">
        <v>85</v>
      </c>
      <c r="W84" s="7" t="s">
        <v>85</v>
      </c>
      <c r="X84" s="8">
        <v>0</v>
      </c>
      <c r="Y84" s="7" t="s">
        <v>85</v>
      </c>
      <c r="Z84" s="7" t="s">
        <v>85</v>
      </c>
      <c r="AA84" s="8">
        <v>0</v>
      </c>
      <c r="AB84" s="7" t="s">
        <v>85</v>
      </c>
      <c r="AC84" s="7" t="s">
        <v>85</v>
      </c>
      <c r="AD84" s="8">
        <v>0</v>
      </c>
      <c r="AE84" s="7" t="s">
        <v>85</v>
      </c>
      <c r="AF84" s="7" t="s">
        <v>85</v>
      </c>
      <c r="AG84" s="8">
        <v>0</v>
      </c>
      <c r="AH84" s="7" t="s">
        <v>85</v>
      </c>
      <c r="AI84" s="7" t="s">
        <v>85</v>
      </c>
      <c r="AJ84" s="8">
        <v>0</v>
      </c>
      <c r="AK84" s="7" t="s">
        <v>85</v>
      </c>
      <c r="AL84" s="7" t="s">
        <v>85</v>
      </c>
      <c r="AM84" s="8">
        <v>0</v>
      </c>
      <c r="AN84" s="7" t="s">
        <v>85</v>
      </c>
      <c r="AO84" s="7" t="s">
        <v>85</v>
      </c>
      <c r="AP84" s="8">
        <v>0</v>
      </c>
      <c r="AQ84" s="7" t="s">
        <v>85</v>
      </c>
      <c r="AR84" s="7" t="s">
        <v>85</v>
      </c>
      <c r="AS84" s="8">
        <v>0</v>
      </c>
      <c r="AT84" s="7" t="s">
        <v>85</v>
      </c>
      <c r="AU84" s="7" t="s">
        <v>85</v>
      </c>
      <c r="AV84" s="8">
        <v>0</v>
      </c>
      <c r="AW84" s="7" t="s">
        <v>85</v>
      </c>
      <c r="AX84" s="8">
        <v>0</v>
      </c>
      <c r="AY84" s="45">
        <v>15</v>
      </c>
      <c r="AZ84" s="6"/>
      <c r="BA84" s="6"/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1</v>
      </c>
      <c r="BR84" s="51" t="s">
        <v>1352</v>
      </c>
    </row>
    <row r="85" spans="1:70" x14ac:dyDescent="0.25">
      <c r="A85" s="16" t="s">
        <v>1163</v>
      </c>
      <c r="B85" s="16" t="s">
        <v>322</v>
      </c>
      <c r="C85" s="12"/>
      <c r="D85" s="17" t="s">
        <v>58</v>
      </c>
      <c r="E85" s="17" t="s">
        <v>25</v>
      </c>
      <c r="F85" s="24" t="s">
        <v>25</v>
      </c>
      <c r="G85" s="17" t="s">
        <v>15</v>
      </c>
      <c r="H85" s="17" t="s">
        <v>39</v>
      </c>
      <c r="I85" s="13" t="s">
        <v>39</v>
      </c>
      <c r="J85" s="17" t="s">
        <v>59</v>
      </c>
      <c r="K85" s="17" t="s">
        <v>41</v>
      </c>
      <c r="L85" s="13" t="s">
        <v>41</v>
      </c>
      <c r="M85" s="17" t="s">
        <v>17</v>
      </c>
      <c r="N85" s="17" t="s">
        <v>46</v>
      </c>
      <c r="O85" s="13">
        <v>0</v>
      </c>
      <c r="P85" s="17" t="s">
        <v>114</v>
      </c>
      <c r="Q85" s="17" t="s">
        <v>47</v>
      </c>
      <c r="R85" s="13" t="s">
        <v>47</v>
      </c>
      <c r="S85" s="17" t="s">
        <v>12</v>
      </c>
      <c r="T85" s="17" t="s">
        <v>49</v>
      </c>
      <c r="U85" s="13" t="s">
        <v>49</v>
      </c>
      <c r="V85" s="17" t="s">
        <v>26</v>
      </c>
      <c r="W85" s="17" t="s">
        <v>38</v>
      </c>
      <c r="X85" s="13" t="s">
        <v>38</v>
      </c>
      <c r="Y85" s="17" t="s">
        <v>63</v>
      </c>
      <c r="Z85" s="17" t="s">
        <v>37</v>
      </c>
      <c r="AA85" s="13" t="s">
        <v>37</v>
      </c>
      <c r="AB85" s="17" t="s">
        <v>11</v>
      </c>
      <c r="AC85" s="17" t="s">
        <v>48</v>
      </c>
      <c r="AD85" s="13" t="s">
        <v>48</v>
      </c>
      <c r="AE85" s="17" t="s">
        <v>70</v>
      </c>
      <c r="AF85" s="17" t="s">
        <v>45</v>
      </c>
      <c r="AG85" s="13" t="s">
        <v>45</v>
      </c>
      <c r="AH85" s="17" t="s">
        <v>16</v>
      </c>
      <c r="AI85" s="17" t="s">
        <v>29</v>
      </c>
      <c r="AJ85" s="13" t="s">
        <v>29</v>
      </c>
      <c r="AK85" s="17" t="s">
        <v>55</v>
      </c>
      <c r="AL85" s="17" t="s">
        <v>43</v>
      </c>
      <c r="AM85" s="13" t="s">
        <v>43</v>
      </c>
      <c r="AN85" s="17" t="s">
        <v>14</v>
      </c>
      <c r="AO85" s="17" t="s">
        <v>27</v>
      </c>
      <c r="AP85" s="13" t="s">
        <v>27</v>
      </c>
      <c r="AQ85" s="17" t="s">
        <v>33</v>
      </c>
      <c r="AR85" s="17" t="s">
        <v>50</v>
      </c>
      <c r="AS85" s="13" t="s">
        <v>50</v>
      </c>
      <c r="AT85" s="17" t="s">
        <v>3</v>
      </c>
      <c r="AU85" s="17" t="s">
        <v>40</v>
      </c>
      <c r="AV85" s="13" t="s">
        <v>40</v>
      </c>
      <c r="AW85" s="17" t="s">
        <v>20</v>
      </c>
      <c r="AX85" s="13">
        <v>7</v>
      </c>
      <c r="AY85" s="44">
        <v>115</v>
      </c>
      <c r="AZ85" s="11"/>
      <c r="BA85" s="11"/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</row>
    <row r="86" spans="1:70" x14ac:dyDescent="0.25">
      <c r="A86" s="11" t="s">
        <v>1164</v>
      </c>
      <c r="B86" s="11" t="s">
        <v>325</v>
      </c>
      <c r="C86" s="12"/>
      <c r="D86" s="12" t="s">
        <v>58</v>
      </c>
      <c r="E86" s="12" t="s">
        <v>25</v>
      </c>
      <c r="F86" s="13" t="s">
        <v>25</v>
      </c>
      <c r="G86" s="12" t="s">
        <v>30</v>
      </c>
      <c r="H86" s="12" t="s">
        <v>45</v>
      </c>
      <c r="I86" s="13">
        <v>0</v>
      </c>
      <c r="J86" s="12" t="s">
        <v>59</v>
      </c>
      <c r="K86" s="12" t="s">
        <v>39</v>
      </c>
      <c r="L86" s="13" t="s">
        <v>39</v>
      </c>
      <c r="M86" s="12" t="s">
        <v>17</v>
      </c>
      <c r="N86" s="12" t="s">
        <v>29</v>
      </c>
      <c r="O86" s="13">
        <v>0</v>
      </c>
      <c r="P86" s="12" t="s">
        <v>114</v>
      </c>
      <c r="Q86" s="12" t="s">
        <v>27</v>
      </c>
      <c r="R86" s="13" t="s">
        <v>27</v>
      </c>
      <c r="S86" s="12" t="s">
        <v>12</v>
      </c>
      <c r="T86" s="12" t="s">
        <v>43</v>
      </c>
      <c r="U86" s="13" t="s">
        <v>43</v>
      </c>
      <c r="V86" s="12" t="s">
        <v>26</v>
      </c>
      <c r="W86" s="12" t="s">
        <v>50</v>
      </c>
      <c r="X86" s="13" t="s">
        <v>50</v>
      </c>
      <c r="Y86" s="12" t="s">
        <v>63</v>
      </c>
      <c r="Z86" s="12" t="s">
        <v>37</v>
      </c>
      <c r="AA86" s="13" t="s">
        <v>37</v>
      </c>
      <c r="AB86" s="12" t="s">
        <v>11</v>
      </c>
      <c r="AC86" s="12" t="s">
        <v>48</v>
      </c>
      <c r="AD86" s="13" t="s">
        <v>48</v>
      </c>
      <c r="AE86" s="12" t="s">
        <v>70</v>
      </c>
      <c r="AF86" s="12" t="s">
        <v>41</v>
      </c>
      <c r="AG86" s="13" t="s">
        <v>41</v>
      </c>
      <c r="AH86" s="12" t="s">
        <v>16</v>
      </c>
      <c r="AI86" s="12" t="s">
        <v>46</v>
      </c>
      <c r="AJ86" s="13" t="s">
        <v>46</v>
      </c>
      <c r="AK86" s="12" t="s">
        <v>55</v>
      </c>
      <c r="AL86" s="12" t="s">
        <v>40</v>
      </c>
      <c r="AM86" s="13" t="s">
        <v>40</v>
      </c>
      <c r="AN86" s="12" t="s">
        <v>14</v>
      </c>
      <c r="AO86" s="12" t="s">
        <v>49</v>
      </c>
      <c r="AP86" s="13" t="s">
        <v>49</v>
      </c>
      <c r="AQ86" s="12" t="s">
        <v>5</v>
      </c>
      <c r="AR86" s="12" t="s">
        <v>47</v>
      </c>
      <c r="AS86" s="13">
        <v>0</v>
      </c>
      <c r="AT86" s="12" t="s">
        <v>3</v>
      </c>
      <c r="AU86" s="12" t="s">
        <v>38</v>
      </c>
      <c r="AV86" s="13" t="s">
        <v>38</v>
      </c>
      <c r="AW86" s="12" t="s">
        <v>50</v>
      </c>
      <c r="AX86" s="13">
        <v>0</v>
      </c>
      <c r="AY86" s="44">
        <v>104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 x14ac:dyDescent="0.25">
      <c r="A87" s="11" t="s">
        <v>1165</v>
      </c>
      <c r="B87" s="11" t="s">
        <v>1166</v>
      </c>
      <c r="C87" s="12"/>
      <c r="D87" s="12" t="s">
        <v>13</v>
      </c>
      <c r="E87" s="12" t="s">
        <v>41</v>
      </c>
      <c r="F87" s="13">
        <v>0</v>
      </c>
      <c r="G87" s="12" t="s">
        <v>15</v>
      </c>
      <c r="H87" s="12" t="s">
        <v>45</v>
      </c>
      <c r="I87" s="13" t="s">
        <v>45</v>
      </c>
      <c r="J87" s="12" t="s">
        <v>59</v>
      </c>
      <c r="K87" s="12" t="s">
        <v>27</v>
      </c>
      <c r="L87" s="13" t="s">
        <v>27</v>
      </c>
      <c r="M87" s="12" t="s">
        <v>17</v>
      </c>
      <c r="N87" s="12" t="s">
        <v>37</v>
      </c>
      <c r="O87" s="13">
        <v>0</v>
      </c>
      <c r="P87" s="12" t="s">
        <v>28</v>
      </c>
      <c r="Q87" s="12" t="s">
        <v>39</v>
      </c>
      <c r="R87" s="13">
        <v>0</v>
      </c>
      <c r="S87" s="12" t="s">
        <v>12</v>
      </c>
      <c r="T87" s="12" t="s">
        <v>40</v>
      </c>
      <c r="U87" s="13" t="s">
        <v>40</v>
      </c>
      <c r="V87" s="12" t="s">
        <v>26</v>
      </c>
      <c r="W87" s="12" t="s">
        <v>43</v>
      </c>
      <c r="X87" s="13" t="s">
        <v>43</v>
      </c>
      <c r="Y87" s="12" t="s">
        <v>63</v>
      </c>
      <c r="Z87" s="12" t="s">
        <v>48</v>
      </c>
      <c r="AA87" s="13" t="s">
        <v>48</v>
      </c>
      <c r="AB87" s="12" t="s">
        <v>11</v>
      </c>
      <c r="AC87" s="12" t="s">
        <v>38</v>
      </c>
      <c r="AD87" s="13" t="s">
        <v>38</v>
      </c>
      <c r="AE87" s="12" t="s">
        <v>70</v>
      </c>
      <c r="AF87" s="12" t="s">
        <v>29</v>
      </c>
      <c r="AG87" s="13" t="s">
        <v>29</v>
      </c>
      <c r="AH87" s="12" t="s">
        <v>18</v>
      </c>
      <c r="AI87" s="12" t="s">
        <v>50</v>
      </c>
      <c r="AJ87" s="13">
        <v>0</v>
      </c>
      <c r="AK87" s="12" t="s">
        <v>55</v>
      </c>
      <c r="AL87" s="12" t="s">
        <v>46</v>
      </c>
      <c r="AM87" s="13" t="s">
        <v>46</v>
      </c>
      <c r="AN87" s="12" t="s">
        <v>32</v>
      </c>
      <c r="AO87" s="12" t="s">
        <v>47</v>
      </c>
      <c r="AP87" s="13">
        <v>0</v>
      </c>
      <c r="AQ87" s="12" t="s">
        <v>5</v>
      </c>
      <c r="AR87" s="12" t="s">
        <v>49</v>
      </c>
      <c r="AS87" s="13">
        <v>0</v>
      </c>
      <c r="AT87" s="12" t="s">
        <v>3</v>
      </c>
      <c r="AU87" s="12" t="s">
        <v>25</v>
      </c>
      <c r="AV87" s="13" t="s">
        <v>25</v>
      </c>
      <c r="AW87" s="12" t="s">
        <v>50</v>
      </c>
      <c r="AX87" s="13">
        <v>0</v>
      </c>
      <c r="AY87" s="44">
        <v>93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 x14ac:dyDescent="0.25">
      <c r="A88" s="11" t="s">
        <v>1167</v>
      </c>
      <c r="B88" s="11" t="s">
        <v>327</v>
      </c>
      <c r="C88" s="12"/>
      <c r="D88" s="12" t="s">
        <v>58</v>
      </c>
      <c r="E88" s="12" t="s">
        <v>46</v>
      </c>
      <c r="F88" s="13" t="s">
        <v>46</v>
      </c>
      <c r="G88" s="12" t="s">
        <v>15</v>
      </c>
      <c r="H88" s="12" t="s">
        <v>47</v>
      </c>
      <c r="I88" s="13" t="s">
        <v>47</v>
      </c>
      <c r="J88" s="12" t="s">
        <v>59</v>
      </c>
      <c r="K88" s="12" t="s">
        <v>27</v>
      </c>
      <c r="L88" s="13" t="s">
        <v>27</v>
      </c>
      <c r="M88" s="12" t="s">
        <v>17</v>
      </c>
      <c r="N88" s="12" t="s">
        <v>45</v>
      </c>
      <c r="O88" s="13">
        <v>0</v>
      </c>
      <c r="P88" s="12" t="s">
        <v>28</v>
      </c>
      <c r="Q88" s="12" t="s">
        <v>41</v>
      </c>
      <c r="R88" s="13">
        <v>0</v>
      </c>
      <c r="S88" s="12" t="s">
        <v>12</v>
      </c>
      <c r="T88" s="12" t="s">
        <v>29</v>
      </c>
      <c r="U88" s="13" t="s">
        <v>29</v>
      </c>
      <c r="V88" s="12" t="s">
        <v>26</v>
      </c>
      <c r="W88" s="12" t="s">
        <v>40</v>
      </c>
      <c r="X88" s="13" t="s">
        <v>40</v>
      </c>
      <c r="Y88" s="12" t="s">
        <v>63</v>
      </c>
      <c r="Z88" s="12" t="s">
        <v>48</v>
      </c>
      <c r="AA88" s="13" t="s">
        <v>48</v>
      </c>
      <c r="AB88" s="12" t="s">
        <v>11</v>
      </c>
      <c r="AC88" s="12" t="s">
        <v>39</v>
      </c>
      <c r="AD88" s="13" t="s">
        <v>39</v>
      </c>
      <c r="AE88" s="12" t="s">
        <v>70</v>
      </c>
      <c r="AF88" s="12" t="s">
        <v>49</v>
      </c>
      <c r="AG88" s="13" t="s">
        <v>49</v>
      </c>
      <c r="AH88" s="12" t="s">
        <v>16</v>
      </c>
      <c r="AI88" s="12" t="s">
        <v>37</v>
      </c>
      <c r="AJ88" s="13" t="s">
        <v>37</v>
      </c>
      <c r="AK88" s="12" t="s">
        <v>55</v>
      </c>
      <c r="AL88" s="12" t="s">
        <v>43</v>
      </c>
      <c r="AM88" s="13" t="s">
        <v>43</v>
      </c>
      <c r="AN88" s="12" t="s">
        <v>32</v>
      </c>
      <c r="AO88" s="12" t="s">
        <v>50</v>
      </c>
      <c r="AP88" s="13">
        <v>0</v>
      </c>
      <c r="AQ88" s="12" t="s">
        <v>5</v>
      </c>
      <c r="AR88" s="12" t="s">
        <v>38</v>
      </c>
      <c r="AS88" s="13">
        <v>0</v>
      </c>
      <c r="AT88" s="12" t="s">
        <v>3</v>
      </c>
      <c r="AU88" s="12" t="s">
        <v>25</v>
      </c>
      <c r="AV88" s="13" t="s">
        <v>25</v>
      </c>
      <c r="AW88" s="12" t="s">
        <v>50</v>
      </c>
      <c r="AX88" s="13">
        <v>0</v>
      </c>
      <c r="AY88" s="44">
        <v>95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 x14ac:dyDescent="0.25">
      <c r="A89" s="16" t="s">
        <v>1168</v>
      </c>
      <c r="B89" s="16" t="s">
        <v>327</v>
      </c>
      <c r="C89" s="12"/>
      <c r="D89" s="17" t="s">
        <v>58</v>
      </c>
      <c r="E89" s="17" t="s">
        <v>46</v>
      </c>
      <c r="F89" s="24" t="s">
        <v>46</v>
      </c>
      <c r="G89" s="17" t="s">
        <v>15</v>
      </c>
      <c r="H89" s="17" t="s">
        <v>50</v>
      </c>
      <c r="I89" s="13" t="s">
        <v>50</v>
      </c>
      <c r="J89" s="17" t="s">
        <v>59</v>
      </c>
      <c r="K89" s="17" t="s">
        <v>41</v>
      </c>
      <c r="L89" s="13" t="s">
        <v>41</v>
      </c>
      <c r="M89" s="17" t="s">
        <v>17</v>
      </c>
      <c r="N89" s="17" t="s">
        <v>37</v>
      </c>
      <c r="O89" s="13">
        <v>0</v>
      </c>
      <c r="P89" s="17" t="s">
        <v>28</v>
      </c>
      <c r="Q89" s="17" t="s">
        <v>39</v>
      </c>
      <c r="R89" s="13">
        <v>0</v>
      </c>
      <c r="S89" s="17" t="s">
        <v>12</v>
      </c>
      <c r="T89" s="17" t="s">
        <v>43</v>
      </c>
      <c r="U89" s="13" t="s">
        <v>43</v>
      </c>
      <c r="V89" s="17" t="s">
        <v>26</v>
      </c>
      <c r="W89" s="17" t="s">
        <v>40</v>
      </c>
      <c r="X89" s="13" t="s">
        <v>40</v>
      </c>
      <c r="Y89" s="17" t="s">
        <v>63</v>
      </c>
      <c r="Z89" s="17" t="s">
        <v>49</v>
      </c>
      <c r="AA89" s="13" t="s">
        <v>49</v>
      </c>
      <c r="AB89" s="17" t="s">
        <v>11</v>
      </c>
      <c r="AC89" s="17" t="s">
        <v>48</v>
      </c>
      <c r="AD89" s="13" t="s">
        <v>48</v>
      </c>
      <c r="AE89" s="17" t="s">
        <v>70</v>
      </c>
      <c r="AF89" s="17" t="s">
        <v>27</v>
      </c>
      <c r="AG89" s="13" t="s">
        <v>27</v>
      </c>
      <c r="AH89" s="17" t="s">
        <v>16</v>
      </c>
      <c r="AI89" s="17" t="s">
        <v>29</v>
      </c>
      <c r="AJ89" s="13" t="s">
        <v>29</v>
      </c>
      <c r="AK89" s="17" t="s">
        <v>55</v>
      </c>
      <c r="AL89" s="17" t="s">
        <v>38</v>
      </c>
      <c r="AM89" s="13" t="s">
        <v>38</v>
      </c>
      <c r="AN89" s="17" t="s">
        <v>32</v>
      </c>
      <c r="AO89" s="17" t="s">
        <v>47</v>
      </c>
      <c r="AP89" s="13">
        <v>0</v>
      </c>
      <c r="AQ89" s="17" t="s">
        <v>33</v>
      </c>
      <c r="AR89" s="17" t="s">
        <v>45</v>
      </c>
      <c r="AS89" s="13" t="s">
        <v>45</v>
      </c>
      <c r="AT89" s="17" t="s">
        <v>3</v>
      </c>
      <c r="AU89" s="17" t="s">
        <v>25</v>
      </c>
      <c r="AV89" s="13" t="s">
        <v>25</v>
      </c>
      <c r="AW89" s="17" t="s">
        <v>20</v>
      </c>
      <c r="AX89" s="13">
        <v>7</v>
      </c>
      <c r="AY89" s="44">
        <v>116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x14ac:dyDescent="0.25">
      <c r="A90" s="11" t="s">
        <v>1169</v>
      </c>
      <c r="B90" s="11" t="s">
        <v>330</v>
      </c>
      <c r="C90" s="12"/>
      <c r="D90" s="12" t="s">
        <v>58</v>
      </c>
      <c r="E90" s="12" t="s">
        <v>49</v>
      </c>
      <c r="F90" s="13" t="s">
        <v>49</v>
      </c>
      <c r="G90" s="12" t="s">
        <v>30</v>
      </c>
      <c r="H90" s="12" t="s">
        <v>50</v>
      </c>
      <c r="I90" s="13">
        <v>0</v>
      </c>
      <c r="J90" s="12" t="s">
        <v>59</v>
      </c>
      <c r="K90" s="12" t="s">
        <v>41</v>
      </c>
      <c r="L90" s="13" t="s">
        <v>41</v>
      </c>
      <c r="M90" s="12" t="s">
        <v>17</v>
      </c>
      <c r="N90" s="12" t="s">
        <v>43</v>
      </c>
      <c r="O90" s="13">
        <v>0</v>
      </c>
      <c r="P90" s="12" t="s">
        <v>114</v>
      </c>
      <c r="Q90" s="12" t="s">
        <v>37</v>
      </c>
      <c r="R90" s="13" t="s">
        <v>37</v>
      </c>
      <c r="S90" s="12" t="s">
        <v>12</v>
      </c>
      <c r="T90" s="12" t="s">
        <v>46</v>
      </c>
      <c r="U90" s="13" t="s">
        <v>46</v>
      </c>
      <c r="V90" s="12" t="s">
        <v>26</v>
      </c>
      <c r="W90" s="12" t="s">
        <v>27</v>
      </c>
      <c r="X90" s="13" t="s">
        <v>27</v>
      </c>
      <c r="Y90" s="12" t="s">
        <v>63</v>
      </c>
      <c r="Z90" s="12" t="s">
        <v>29</v>
      </c>
      <c r="AA90" s="13" t="s">
        <v>29</v>
      </c>
      <c r="AB90" s="12" t="s">
        <v>11</v>
      </c>
      <c r="AC90" s="12" t="s">
        <v>38</v>
      </c>
      <c r="AD90" s="13" t="s">
        <v>38</v>
      </c>
      <c r="AE90" s="12" t="s">
        <v>70</v>
      </c>
      <c r="AF90" s="12" t="s">
        <v>45</v>
      </c>
      <c r="AG90" s="13" t="s">
        <v>45</v>
      </c>
      <c r="AH90" s="12" t="s">
        <v>16</v>
      </c>
      <c r="AI90" s="12" t="s">
        <v>39</v>
      </c>
      <c r="AJ90" s="13" t="s">
        <v>39</v>
      </c>
      <c r="AK90" s="12" t="s">
        <v>55</v>
      </c>
      <c r="AL90" s="12" t="s">
        <v>40</v>
      </c>
      <c r="AM90" s="13" t="s">
        <v>40</v>
      </c>
      <c r="AN90" s="12" t="s">
        <v>14</v>
      </c>
      <c r="AO90" s="12" t="s">
        <v>48</v>
      </c>
      <c r="AP90" s="13" t="s">
        <v>48</v>
      </c>
      <c r="AQ90" s="12" t="s">
        <v>5</v>
      </c>
      <c r="AR90" s="12" t="s">
        <v>47</v>
      </c>
      <c r="AS90" s="13">
        <v>0</v>
      </c>
      <c r="AT90" s="12" t="s">
        <v>3</v>
      </c>
      <c r="AU90" s="12" t="s">
        <v>25</v>
      </c>
      <c r="AV90" s="13" t="s">
        <v>25</v>
      </c>
      <c r="AW90" s="12" t="s">
        <v>50</v>
      </c>
      <c r="AX90" s="13">
        <v>0</v>
      </c>
      <c r="AY90" s="44">
        <v>106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</row>
    <row r="91" spans="1:70" x14ac:dyDescent="0.25">
      <c r="A91" s="11" t="s">
        <v>1170</v>
      </c>
      <c r="B91" s="11" t="s">
        <v>336</v>
      </c>
      <c r="C91" s="12"/>
      <c r="D91" s="12" t="s">
        <v>58</v>
      </c>
      <c r="E91" s="12" t="s">
        <v>46</v>
      </c>
      <c r="F91" s="13" t="s">
        <v>46</v>
      </c>
      <c r="G91" s="12" t="s">
        <v>30</v>
      </c>
      <c r="H91" s="12" t="s">
        <v>37</v>
      </c>
      <c r="I91" s="13">
        <v>0</v>
      </c>
      <c r="J91" s="12" t="s">
        <v>7</v>
      </c>
      <c r="K91" s="12" t="s">
        <v>45</v>
      </c>
      <c r="L91" s="13">
        <v>0</v>
      </c>
      <c r="M91" s="12" t="s">
        <v>17</v>
      </c>
      <c r="N91" s="12" t="s">
        <v>49</v>
      </c>
      <c r="O91" s="13">
        <v>0</v>
      </c>
      <c r="P91" s="12" t="s">
        <v>114</v>
      </c>
      <c r="Q91" s="12" t="s">
        <v>41</v>
      </c>
      <c r="R91" s="13" t="s">
        <v>41</v>
      </c>
      <c r="S91" s="12" t="s">
        <v>12</v>
      </c>
      <c r="T91" s="12" t="s">
        <v>29</v>
      </c>
      <c r="U91" s="13" t="s">
        <v>29</v>
      </c>
      <c r="V91" s="12" t="s">
        <v>26</v>
      </c>
      <c r="W91" s="12" t="s">
        <v>48</v>
      </c>
      <c r="X91" s="13" t="s">
        <v>48</v>
      </c>
      <c r="Y91" s="12" t="s">
        <v>63</v>
      </c>
      <c r="Z91" s="12" t="s">
        <v>27</v>
      </c>
      <c r="AA91" s="13" t="s">
        <v>27</v>
      </c>
      <c r="AB91" s="12" t="s">
        <v>11</v>
      </c>
      <c r="AC91" s="12" t="s">
        <v>38</v>
      </c>
      <c r="AD91" s="13" t="s">
        <v>38</v>
      </c>
      <c r="AE91" s="12" t="s">
        <v>70</v>
      </c>
      <c r="AF91" s="12" t="s">
        <v>43</v>
      </c>
      <c r="AG91" s="13" t="s">
        <v>43</v>
      </c>
      <c r="AH91" s="12" t="s">
        <v>16</v>
      </c>
      <c r="AI91" s="12" t="s">
        <v>39</v>
      </c>
      <c r="AJ91" s="13" t="s">
        <v>39</v>
      </c>
      <c r="AK91" s="12" t="s">
        <v>55</v>
      </c>
      <c r="AL91" s="12" t="s">
        <v>25</v>
      </c>
      <c r="AM91" s="13" t="s">
        <v>25</v>
      </c>
      <c r="AN91" s="12" t="s">
        <v>14</v>
      </c>
      <c r="AO91" s="12" t="s">
        <v>47</v>
      </c>
      <c r="AP91" s="13" t="s">
        <v>47</v>
      </c>
      <c r="AQ91" s="12" t="s">
        <v>33</v>
      </c>
      <c r="AR91" s="12" t="s">
        <v>50</v>
      </c>
      <c r="AS91" s="13" t="s">
        <v>50</v>
      </c>
      <c r="AT91" s="12" t="s">
        <v>3</v>
      </c>
      <c r="AU91" s="12" t="s">
        <v>40</v>
      </c>
      <c r="AV91" s="13" t="s">
        <v>40</v>
      </c>
      <c r="AW91" s="12" t="s">
        <v>50</v>
      </c>
      <c r="AX91" s="13">
        <v>0</v>
      </c>
      <c r="AY91" s="44">
        <v>102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 x14ac:dyDescent="0.25">
      <c r="A92" s="11" t="s">
        <v>1171</v>
      </c>
      <c r="B92" s="11" t="s">
        <v>622</v>
      </c>
      <c r="C92" s="12"/>
      <c r="D92" s="12" t="s">
        <v>58</v>
      </c>
      <c r="E92" s="12" t="s">
        <v>45</v>
      </c>
      <c r="F92" s="13" t="s">
        <v>45</v>
      </c>
      <c r="G92" s="12" t="s">
        <v>15</v>
      </c>
      <c r="H92" s="12" t="s">
        <v>41</v>
      </c>
      <c r="I92" s="13" t="s">
        <v>41</v>
      </c>
      <c r="J92" s="12" t="s">
        <v>59</v>
      </c>
      <c r="K92" s="12" t="s">
        <v>49</v>
      </c>
      <c r="L92" s="13" t="s">
        <v>49</v>
      </c>
      <c r="M92" s="12" t="s">
        <v>17</v>
      </c>
      <c r="N92" s="12" t="s">
        <v>38</v>
      </c>
      <c r="O92" s="13">
        <v>0</v>
      </c>
      <c r="P92" s="12" t="s">
        <v>114</v>
      </c>
      <c r="Q92" s="12" t="s">
        <v>39</v>
      </c>
      <c r="R92" s="13" t="s">
        <v>39</v>
      </c>
      <c r="S92" s="12" t="s">
        <v>12</v>
      </c>
      <c r="T92" s="12" t="s">
        <v>40</v>
      </c>
      <c r="U92" s="13" t="s">
        <v>40</v>
      </c>
      <c r="V92" s="12" t="s">
        <v>26</v>
      </c>
      <c r="W92" s="12" t="s">
        <v>48</v>
      </c>
      <c r="X92" s="13" t="s">
        <v>48</v>
      </c>
      <c r="Y92" s="12" t="s">
        <v>63</v>
      </c>
      <c r="Z92" s="12" t="s">
        <v>47</v>
      </c>
      <c r="AA92" s="13" t="s">
        <v>47</v>
      </c>
      <c r="AB92" s="12" t="s">
        <v>11</v>
      </c>
      <c r="AC92" s="12" t="s">
        <v>29</v>
      </c>
      <c r="AD92" s="13" t="s">
        <v>29</v>
      </c>
      <c r="AE92" s="12" t="s">
        <v>70</v>
      </c>
      <c r="AF92" s="12" t="s">
        <v>43</v>
      </c>
      <c r="AG92" s="13" t="s">
        <v>43</v>
      </c>
      <c r="AH92" s="12" t="s">
        <v>16</v>
      </c>
      <c r="AI92" s="12" t="s">
        <v>27</v>
      </c>
      <c r="AJ92" s="13" t="s">
        <v>27</v>
      </c>
      <c r="AK92" s="12" t="s">
        <v>55</v>
      </c>
      <c r="AL92" s="12" t="s">
        <v>46</v>
      </c>
      <c r="AM92" s="13" t="s">
        <v>46</v>
      </c>
      <c r="AN92" s="12" t="s">
        <v>14</v>
      </c>
      <c r="AO92" s="12" t="s">
        <v>37</v>
      </c>
      <c r="AP92" s="13" t="s">
        <v>37</v>
      </c>
      <c r="AQ92" s="12" t="s">
        <v>33</v>
      </c>
      <c r="AR92" s="12" t="s">
        <v>50</v>
      </c>
      <c r="AS92" s="13" t="s">
        <v>50</v>
      </c>
      <c r="AT92" s="12" t="s">
        <v>3</v>
      </c>
      <c r="AU92" s="12" t="s">
        <v>25</v>
      </c>
      <c r="AV92" s="13" t="s">
        <v>25</v>
      </c>
      <c r="AW92" s="12" t="s">
        <v>20</v>
      </c>
      <c r="AX92" s="13">
        <v>7</v>
      </c>
      <c r="AY92" s="44">
        <v>114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 x14ac:dyDescent="0.25">
      <c r="A93" s="11" t="s">
        <v>1172</v>
      </c>
      <c r="B93" s="11" t="s">
        <v>348</v>
      </c>
      <c r="C93" s="12"/>
      <c r="D93" s="12" t="s">
        <v>58</v>
      </c>
      <c r="E93" s="12" t="s">
        <v>47</v>
      </c>
      <c r="F93" s="13" t="s">
        <v>47</v>
      </c>
      <c r="G93" s="12" t="s">
        <v>30</v>
      </c>
      <c r="H93" s="12" t="s">
        <v>39</v>
      </c>
      <c r="I93" s="13">
        <v>0</v>
      </c>
      <c r="J93" s="12" t="s">
        <v>7</v>
      </c>
      <c r="K93" s="12" t="s">
        <v>45</v>
      </c>
      <c r="L93" s="13">
        <v>0</v>
      </c>
      <c r="M93" s="12" t="s">
        <v>17</v>
      </c>
      <c r="N93" s="12" t="s">
        <v>27</v>
      </c>
      <c r="O93" s="13">
        <v>0</v>
      </c>
      <c r="P93" s="12" t="s">
        <v>114</v>
      </c>
      <c r="Q93" s="12" t="s">
        <v>41</v>
      </c>
      <c r="R93" s="13" t="s">
        <v>41</v>
      </c>
      <c r="S93" s="12" t="s">
        <v>12</v>
      </c>
      <c r="T93" s="12" t="s">
        <v>38</v>
      </c>
      <c r="U93" s="13" t="s">
        <v>38</v>
      </c>
      <c r="V93" s="12" t="s">
        <v>26</v>
      </c>
      <c r="W93" s="12" t="s">
        <v>37</v>
      </c>
      <c r="X93" s="13" t="s">
        <v>37</v>
      </c>
      <c r="Y93" s="12" t="s">
        <v>4</v>
      </c>
      <c r="Z93" s="12" t="s">
        <v>49</v>
      </c>
      <c r="AA93" s="13">
        <v>0</v>
      </c>
      <c r="AB93" s="12" t="s">
        <v>11</v>
      </c>
      <c r="AC93" s="12" t="s">
        <v>25</v>
      </c>
      <c r="AD93" s="13" t="s">
        <v>25</v>
      </c>
      <c r="AE93" s="12" t="s">
        <v>70</v>
      </c>
      <c r="AF93" s="12" t="s">
        <v>48</v>
      </c>
      <c r="AG93" s="13" t="s">
        <v>48</v>
      </c>
      <c r="AH93" s="12" t="s">
        <v>16</v>
      </c>
      <c r="AI93" s="12" t="s">
        <v>50</v>
      </c>
      <c r="AJ93" s="13" t="s">
        <v>50</v>
      </c>
      <c r="AK93" s="12" t="s">
        <v>55</v>
      </c>
      <c r="AL93" s="12" t="s">
        <v>46</v>
      </c>
      <c r="AM93" s="13" t="s">
        <v>46</v>
      </c>
      <c r="AN93" s="12" t="s">
        <v>14</v>
      </c>
      <c r="AO93" s="12" t="s">
        <v>43</v>
      </c>
      <c r="AP93" s="13" t="s">
        <v>43</v>
      </c>
      <c r="AQ93" s="12" t="s">
        <v>5</v>
      </c>
      <c r="AR93" s="12" t="s">
        <v>29</v>
      </c>
      <c r="AS93" s="13">
        <v>0</v>
      </c>
      <c r="AT93" s="12" t="s">
        <v>3</v>
      </c>
      <c r="AU93" s="12" t="s">
        <v>40</v>
      </c>
      <c r="AV93" s="13" t="s">
        <v>40</v>
      </c>
      <c r="AW93" s="12" t="s">
        <v>50</v>
      </c>
      <c r="AX93" s="13">
        <v>0</v>
      </c>
      <c r="AY93" s="44">
        <v>90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 x14ac:dyDescent="0.25">
      <c r="A94" s="11" t="s">
        <v>1173</v>
      </c>
      <c r="B94" s="11" t="s">
        <v>352</v>
      </c>
      <c r="C94" s="12"/>
      <c r="D94" s="12" t="s">
        <v>58</v>
      </c>
      <c r="E94" s="12" t="s">
        <v>38</v>
      </c>
      <c r="F94" s="13" t="s">
        <v>38</v>
      </c>
      <c r="G94" s="12" t="s">
        <v>15</v>
      </c>
      <c r="H94" s="12" t="s">
        <v>39</v>
      </c>
      <c r="I94" s="13" t="s">
        <v>39</v>
      </c>
      <c r="J94" s="12" t="s">
        <v>59</v>
      </c>
      <c r="K94" s="12" t="s">
        <v>29</v>
      </c>
      <c r="L94" s="13" t="s">
        <v>29</v>
      </c>
      <c r="M94" s="12" t="s">
        <v>17</v>
      </c>
      <c r="N94" s="12" t="s">
        <v>46</v>
      </c>
      <c r="O94" s="13">
        <v>0</v>
      </c>
      <c r="P94" s="12" t="s">
        <v>114</v>
      </c>
      <c r="Q94" s="12" t="s">
        <v>27</v>
      </c>
      <c r="R94" s="13" t="s">
        <v>27</v>
      </c>
      <c r="S94" s="12" t="s">
        <v>12</v>
      </c>
      <c r="T94" s="12" t="s">
        <v>49</v>
      </c>
      <c r="U94" s="13" t="s">
        <v>49</v>
      </c>
      <c r="V94" s="12" t="s">
        <v>26</v>
      </c>
      <c r="W94" s="12" t="s">
        <v>50</v>
      </c>
      <c r="X94" s="13" t="s">
        <v>50</v>
      </c>
      <c r="Y94" s="12" t="s">
        <v>63</v>
      </c>
      <c r="Z94" s="12" t="s">
        <v>48</v>
      </c>
      <c r="AA94" s="13" t="s">
        <v>48</v>
      </c>
      <c r="AB94" s="12" t="s">
        <v>11</v>
      </c>
      <c r="AC94" s="12" t="s">
        <v>40</v>
      </c>
      <c r="AD94" s="13" t="s">
        <v>40</v>
      </c>
      <c r="AE94" s="12" t="s">
        <v>70</v>
      </c>
      <c r="AF94" s="12" t="s">
        <v>47</v>
      </c>
      <c r="AG94" s="13" t="s">
        <v>47</v>
      </c>
      <c r="AH94" s="12" t="s">
        <v>16</v>
      </c>
      <c r="AI94" s="12" t="s">
        <v>45</v>
      </c>
      <c r="AJ94" s="13" t="s">
        <v>45</v>
      </c>
      <c r="AK94" s="12" t="s">
        <v>55</v>
      </c>
      <c r="AL94" s="12" t="s">
        <v>25</v>
      </c>
      <c r="AM94" s="13" t="s">
        <v>25</v>
      </c>
      <c r="AN94" s="12" t="s">
        <v>14</v>
      </c>
      <c r="AO94" s="12" t="s">
        <v>37</v>
      </c>
      <c r="AP94" s="13" t="s">
        <v>37</v>
      </c>
      <c r="AQ94" s="12" t="s">
        <v>5</v>
      </c>
      <c r="AR94" s="12" t="s">
        <v>41</v>
      </c>
      <c r="AS94" s="13">
        <v>0</v>
      </c>
      <c r="AT94" s="12" t="s">
        <v>3</v>
      </c>
      <c r="AU94" s="12" t="s">
        <v>43</v>
      </c>
      <c r="AV94" s="13" t="s">
        <v>43</v>
      </c>
      <c r="AW94" s="12" t="s">
        <v>50</v>
      </c>
      <c r="AX94" s="13">
        <v>0</v>
      </c>
      <c r="AY94" s="44">
        <v>101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 x14ac:dyDescent="0.25">
      <c r="A95" s="11" t="s">
        <v>1174</v>
      </c>
      <c r="B95" s="11" t="s">
        <v>363</v>
      </c>
      <c r="C95" s="12"/>
      <c r="D95" s="12" t="s">
        <v>58</v>
      </c>
      <c r="E95" s="12" t="s">
        <v>38</v>
      </c>
      <c r="F95" s="13" t="s">
        <v>38</v>
      </c>
      <c r="G95" s="12" t="s">
        <v>30</v>
      </c>
      <c r="H95" s="12" t="s">
        <v>29</v>
      </c>
      <c r="I95" s="13">
        <v>0</v>
      </c>
      <c r="J95" s="12" t="s">
        <v>7</v>
      </c>
      <c r="K95" s="12" t="s">
        <v>47</v>
      </c>
      <c r="L95" s="13">
        <v>0</v>
      </c>
      <c r="M95" s="12" t="s">
        <v>17</v>
      </c>
      <c r="N95" s="12" t="s">
        <v>25</v>
      </c>
      <c r="O95" s="13">
        <v>0</v>
      </c>
      <c r="P95" s="12" t="s">
        <v>28</v>
      </c>
      <c r="Q95" s="12" t="s">
        <v>48</v>
      </c>
      <c r="R95" s="13">
        <v>0</v>
      </c>
      <c r="S95" s="12" t="s">
        <v>12</v>
      </c>
      <c r="T95" s="12" t="s">
        <v>49</v>
      </c>
      <c r="U95" s="13" t="s">
        <v>49</v>
      </c>
      <c r="V95" s="12" t="s">
        <v>34</v>
      </c>
      <c r="W95" s="12" t="s">
        <v>39</v>
      </c>
      <c r="X95" s="13">
        <v>0</v>
      </c>
      <c r="Y95" s="12" t="s">
        <v>63</v>
      </c>
      <c r="Z95" s="12" t="s">
        <v>45</v>
      </c>
      <c r="AA95" s="13" t="s">
        <v>45</v>
      </c>
      <c r="AB95" s="12" t="s">
        <v>11</v>
      </c>
      <c r="AC95" s="12" t="s">
        <v>43</v>
      </c>
      <c r="AD95" s="13" t="s">
        <v>43</v>
      </c>
      <c r="AE95" s="12" t="s">
        <v>8</v>
      </c>
      <c r="AF95" s="12" t="s">
        <v>27</v>
      </c>
      <c r="AG95" s="13">
        <v>0</v>
      </c>
      <c r="AH95" s="12" t="s">
        <v>16</v>
      </c>
      <c r="AI95" s="12" t="s">
        <v>41</v>
      </c>
      <c r="AJ95" s="13" t="s">
        <v>41</v>
      </c>
      <c r="AK95" s="12" t="s">
        <v>55</v>
      </c>
      <c r="AL95" s="12" t="s">
        <v>40</v>
      </c>
      <c r="AM95" s="13" t="s">
        <v>40</v>
      </c>
      <c r="AN95" s="12" t="s">
        <v>32</v>
      </c>
      <c r="AO95" s="12" t="s">
        <v>37</v>
      </c>
      <c r="AP95" s="13">
        <v>0</v>
      </c>
      <c r="AQ95" s="12" t="s">
        <v>33</v>
      </c>
      <c r="AR95" s="12" t="s">
        <v>50</v>
      </c>
      <c r="AS95" s="13" t="s">
        <v>50</v>
      </c>
      <c r="AT95" s="12" t="s">
        <v>3</v>
      </c>
      <c r="AU95" s="12" t="s">
        <v>46</v>
      </c>
      <c r="AV95" s="13" t="s">
        <v>46</v>
      </c>
      <c r="AW95" s="12" t="s">
        <v>20</v>
      </c>
      <c r="AX95" s="13">
        <v>7</v>
      </c>
      <c r="AY95" s="44">
        <v>77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s="52" customFormat="1" x14ac:dyDescent="0.25">
      <c r="A96" s="11" t="s">
        <v>1175</v>
      </c>
      <c r="B96" s="11" t="s">
        <v>365</v>
      </c>
      <c r="C96" s="53" t="s">
        <v>24</v>
      </c>
      <c r="D96" s="12" t="s">
        <v>58</v>
      </c>
      <c r="E96" s="12" t="s">
        <v>25</v>
      </c>
      <c r="F96" s="13" t="s">
        <v>25</v>
      </c>
      <c r="G96" s="12" t="s">
        <v>30</v>
      </c>
      <c r="H96" s="12" t="s">
        <v>39</v>
      </c>
      <c r="I96" s="13">
        <v>0</v>
      </c>
      <c r="J96" s="12" t="s">
        <v>7</v>
      </c>
      <c r="K96" s="12" t="s">
        <v>47</v>
      </c>
      <c r="L96" s="13">
        <v>0</v>
      </c>
      <c r="M96" s="12" t="s">
        <v>17</v>
      </c>
      <c r="N96" s="12" t="s">
        <v>49</v>
      </c>
      <c r="O96" s="13">
        <v>0</v>
      </c>
      <c r="P96" s="12" t="s">
        <v>114</v>
      </c>
      <c r="Q96" s="12" t="s">
        <v>50</v>
      </c>
      <c r="R96" s="13" t="s">
        <v>50</v>
      </c>
      <c r="S96" s="12" t="s">
        <v>12</v>
      </c>
      <c r="T96" s="12" t="s">
        <v>40</v>
      </c>
      <c r="U96" s="13" t="s">
        <v>40</v>
      </c>
      <c r="V96" s="12" t="s">
        <v>26</v>
      </c>
      <c r="W96" s="12" t="s">
        <v>38</v>
      </c>
      <c r="X96" s="13" t="s">
        <v>38</v>
      </c>
      <c r="Y96" s="12" t="s">
        <v>63</v>
      </c>
      <c r="Z96" s="12" t="s">
        <v>27</v>
      </c>
      <c r="AA96" s="13" t="s">
        <v>27</v>
      </c>
      <c r="AB96" s="12" t="s">
        <v>11</v>
      </c>
      <c r="AC96" s="12" t="s">
        <v>46</v>
      </c>
      <c r="AD96" s="13" t="s">
        <v>46</v>
      </c>
      <c r="AE96" s="53" t="s">
        <v>70</v>
      </c>
      <c r="AF96" s="53">
        <v>4</v>
      </c>
      <c r="AG96" s="54">
        <v>4</v>
      </c>
      <c r="AH96" s="12" t="s">
        <v>16</v>
      </c>
      <c r="AI96" s="12" t="s">
        <v>43</v>
      </c>
      <c r="AJ96" s="13" t="s">
        <v>43</v>
      </c>
      <c r="AK96" s="12" t="s">
        <v>55</v>
      </c>
      <c r="AL96" s="12" t="s">
        <v>41</v>
      </c>
      <c r="AM96" s="13" t="s">
        <v>41</v>
      </c>
      <c r="AN96" s="12" t="s">
        <v>14</v>
      </c>
      <c r="AO96" s="12" t="s">
        <v>48</v>
      </c>
      <c r="AP96" s="13" t="s">
        <v>48</v>
      </c>
      <c r="AQ96" s="53" t="s">
        <v>33</v>
      </c>
      <c r="AR96" s="53" t="s">
        <v>37</v>
      </c>
      <c r="AS96" s="54" t="s">
        <v>37</v>
      </c>
      <c r="AT96" s="12" t="s">
        <v>3</v>
      </c>
      <c r="AU96" s="12" t="s">
        <v>29</v>
      </c>
      <c r="AV96" s="13" t="s">
        <v>29</v>
      </c>
      <c r="AW96" s="12" t="s">
        <v>20</v>
      </c>
      <c r="AX96" s="13">
        <v>7</v>
      </c>
      <c r="AY96" s="44">
        <v>114</v>
      </c>
      <c r="AZ96" s="11"/>
      <c r="BA96" s="11"/>
      <c r="BB96" s="11">
        <v>1</v>
      </c>
      <c r="BC96" s="11">
        <v>1</v>
      </c>
      <c r="BD96" s="11">
        <v>1</v>
      </c>
      <c r="BE96" s="55">
        <v>0</v>
      </c>
      <c r="BF96" s="11">
        <v>1</v>
      </c>
      <c r="BG96" s="55">
        <v>2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R96" s="12">
        <v>1</v>
      </c>
    </row>
    <row r="97" spans="1:70" x14ac:dyDescent="0.25">
      <c r="A97" s="11" t="s">
        <v>1176</v>
      </c>
      <c r="B97" s="11" t="s">
        <v>369</v>
      </c>
      <c r="C97" s="12"/>
      <c r="D97" s="12" t="s">
        <v>58</v>
      </c>
      <c r="E97" s="12" t="s">
        <v>41</v>
      </c>
      <c r="F97" s="13" t="s">
        <v>41</v>
      </c>
      <c r="G97" s="12" t="s">
        <v>30</v>
      </c>
      <c r="H97" s="12" t="s">
        <v>37</v>
      </c>
      <c r="I97" s="13">
        <v>0</v>
      </c>
      <c r="J97" s="12" t="s">
        <v>59</v>
      </c>
      <c r="K97" s="12" t="s">
        <v>27</v>
      </c>
      <c r="L97" s="13" t="s">
        <v>27</v>
      </c>
      <c r="M97" s="12" t="s">
        <v>17</v>
      </c>
      <c r="N97" s="12" t="s">
        <v>49</v>
      </c>
      <c r="O97" s="13">
        <v>0</v>
      </c>
      <c r="P97" s="12" t="s">
        <v>28</v>
      </c>
      <c r="Q97" s="12" t="s">
        <v>45</v>
      </c>
      <c r="R97" s="13">
        <v>0</v>
      </c>
      <c r="S97" s="12" t="s">
        <v>12</v>
      </c>
      <c r="T97" s="12" t="s">
        <v>25</v>
      </c>
      <c r="U97" s="13" t="s">
        <v>25</v>
      </c>
      <c r="V97" s="12" t="s">
        <v>26</v>
      </c>
      <c r="W97" s="12" t="s">
        <v>39</v>
      </c>
      <c r="X97" s="13" t="s">
        <v>39</v>
      </c>
      <c r="Y97" s="12" t="s">
        <v>63</v>
      </c>
      <c r="Z97" s="12" t="s">
        <v>48</v>
      </c>
      <c r="AA97" s="13" t="s">
        <v>48</v>
      </c>
      <c r="AB97" s="12" t="s">
        <v>11</v>
      </c>
      <c r="AC97" s="12" t="s">
        <v>29</v>
      </c>
      <c r="AD97" s="13" t="s">
        <v>29</v>
      </c>
      <c r="AE97" s="12" t="s">
        <v>70</v>
      </c>
      <c r="AF97" s="12" t="s">
        <v>43</v>
      </c>
      <c r="AG97" s="13" t="s">
        <v>43</v>
      </c>
      <c r="AH97" s="12" t="s">
        <v>18</v>
      </c>
      <c r="AI97" s="12" t="s">
        <v>47</v>
      </c>
      <c r="AJ97" s="13">
        <v>0</v>
      </c>
      <c r="AK97" s="12" t="s">
        <v>55</v>
      </c>
      <c r="AL97" s="12" t="s">
        <v>46</v>
      </c>
      <c r="AM97" s="13" t="s">
        <v>46</v>
      </c>
      <c r="AN97" s="12" t="s">
        <v>32</v>
      </c>
      <c r="AO97" s="12" t="s">
        <v>50</v>
      </c>
      <c r="AP97" s="13">
        <v>0</v>
      </c>
      <c r="AQ97" s="12" t="s">
        <v>5</v>
      </c>
      <c r="AR97" s="12" t="s">
        <v>38</v>
      </c>
      <c r="AS97" s="13">
        <v>0</v>
      </c>
      <c r="AT97" s="12" t="s">
        <v>3</v>
      </c>
      <c r="AU97" s="12" t="s">
        <v>40</v>
      </c>
      <c r="AV97" s="13" t="s">
        <v>40</v>
      </c>
      <c r="AW97" s="12" t="s">
        <v>50</v>
      </c>
      <c r="AX97" s="13">
        <v>0</v>
      </c>
      <c r="AY97" s="44">
        <v>86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x14ac:dyDescent="0.25">
      <c r="A98" s="11" t="s">
        <v>1177</v>
      </c>
      <c r="B98" s="11" t="s">
        <v>381</v>
      </c>
      <c r="C98" s="12"/>
      <c r="D98" s="12" t="s">
        <v>58</v>
      </c>
      <c r="E98" s="12" t="s">
        <v>25</v>
      </c>
      <c r="F98" s="13" t="s">
        <v>25</v>
      </c>
      <c r="G98" s="12" t="s">
        <v>30</v>
      </c>
      <c r="H98" s="12" t="s">
        <v>50</v>
      </c>
      <c r="I98" s="13">
        <v>0</v>
      </c>
      <c r="J98" s="12" t="s">
        <v>59</v>
      </c>
      <c r="K98" s="12" t="s">
        <v>40</v>
      </c>
      <c r="L98" s="13" t="s">
        <v>40</v>
      </c>
      <c r="M98" s="12" t="s">
        <v>17</v>
      </c>
      <c r="N98" s="12" t="s">
        <v>38</v>
      </c>
      <c r="O98" s="13">
        <v>0</v>
      </c>
      <c r="P98" s="12" t="s">
        <v>28</v>
      </c>
      <c r="Q98" s="12" t="s">
        <v>46</v>
      </c>
      <c r="R98" s="13">
        <v>0</v>
      </c>
      <c r="S98" s="12" t="s">
        <v>12</v>
      </c>
      <c r="T98" s="12" t="s">
        <v>43</v>
      </c>
      <c r="U98" s="13" t="s">
        <v>43</v>
      </c>
      <c r="V98" s="12" t="s">
        <v>26</v>
      </c>
      <c r="W98" s="12" t="s">
        <v>29</v>
      </c>
      <c r="X98" s="13" t="s">
        <v>29</v>
      </c>
      <c r="Y98" s="12" t="s">
        <v>63</v>
      </c>
      <c r="Z98" s="12" t="s">
        <v>48</v>
      </c>
      <c r="AA98" s="13" t="s">
        <v>48</v>
      </c>
      <c r="AB98" s="12" t="s">
        <v>11</v>
      </c>
      <c r="AC98" s="12" t="s">
        <v>49</v>
      </c>
      <c r="AD98" s="13" t="s">
        <v>49</v>
      </c>
      <c r="AE98" s="12" t="s">
        <v>70</v>
      </c>
      <c r="AF98" s="12" t="s">
        <v>41</v>
      </c>
      <c r="AG98" s="13" t="s">
        <v>41</v>
      </c>
      <c r="AH98" s="12" t="s">
        <v>18</v>
      </c>
      <c r="AI98" s="12" t="s">
        <v>37</v>
      </c>
      <c r="AJ98" s="13">
        <v>0</v>
      </c>
      <c r="AK98" s="12" t="s">
        <v>55</v>
      </c>
      <c r="AL98" s="12" t="s">
        <v>27</v>
      </c>
      <c r="AM98" s="13" t="s">
        <v>27</v>
      </c>
      <c r="AN98" s="12" t="s">
        <v>14</v>
      </c>
      <c r="AO98" s="12" t="s">
        <v>45</v>
      </c>
      <c r="AP98" s="13" t="s">
        <v>45</v>
      </c>
      <c r="AQ98" s="12" t="s">
        <v>5</v>
      </c>
      <c r="AR98" s="12" t="s">
        <v>39</v>
      </c>
      <c r="AS98" s="13">
        <v>0</v>
      </c>
      <c r="AT98" s="12" t="s">
        <v>3</v>
      </c>
      <c r="AU98" s="12" t="s">
        <v>47</v>
      </c>
      <c r="AV98" s="13" t="s">
        <v>47</v>
      </c>
      <c r="AW98" s="12" t="s">
        <v>50</v>
      </c>
      <c r="AX98" s="13">
        <v>0</v>
      </c>
      <c r="AY98" s="44">
        <v>85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</row>
    <row r="99" spans="1:70" x14ac:dyDescent="0.25">
      <c r="A99" s="11" t="s">
        <v>1178</v>
      </c>
      <c r="B99" s="11" t="s">
        <v>632</v>
      </c>
      <c r="C99" s="12"/>
      <c r="D99" s="12" t="s">
        <v>58</v>
      </c>
      <c r="E99" s="12" t="s">
        <v>46</v>
      </c>
      <c r="F99" s="13" t="s">
        <v>46</v>
      </c>
      <c r="G99" s="12" t="s">
        <v>15</v>
      </c>
      <c r="H99" s="12" t="s">
        <v>39</v>
      </c>
      <c r="I99" s="13" t="s">
        <v>39</v>
      </c>
      <c r="J99" s="12" t="s">
        <v>59</v>
      </c>
      <c r="K99" s="12" t="s">
        <v>29</v>
      </c>
      <c r="L99" s="13" t="s">
        <v>29</v>
      </c>
      <c r="M99" s="12" t="s">
        <v>17</v>
      </c>
      <c r="N99" s="12" t="s">
        <v>43</v>
      </c>
      <c r="O99" s="13">
        <v>0</v>
      </c>
      <c r="P99" s="12" t="s">
        <v>28</v>
      </c>
      <c r="Q99" s="12" t="s">
        <v>47</v>
      </c>
      <c r="R99" s="13">
        <v>0</v>
      </c>
      <c r="S99" s="12" t="s">
        <v>12</v>
      </c>
      <c r="T99" s="12" t="s">
        <v>40</v>
      </c>
      <c r="U99" s="13" t="s">
        <v>40</v>
      </c>
      <c r="V99" s="12" t="s">
        <v>26</v>
      </c>
      <c r="W99" s="12" t="s">
        <v>45</v>
      </c>
      <c r="X99" s="13" t="s">
        <v>45</v>
      </c>
      <c r="Y99" s="12" t="s">
        <v>63</v>
      </c>
      <c r="Z99" s="12" t="s">
        <v>41</v>
      </c>
      <c r="AA99" s="13" t="s">
        <v>41</v>
      </c>
      <c r="AB99" s="12" t="s">
        <v>11</v>
      </c>
      <c r="AC99" s="12" t="s">
        <v>49</v>
      </c>
      <c r="AD99" s="13" t="s">
        <v>49</v>
      </c>
      <c r="AE99" s="12" t="s">
        <v>70</v>
      </c>
      <c r="AF99" s="12" t="s">
        <v>48</v>
      </c>
      <c r="AG99" s="13" t="s">
        <v>48</v>
      </c>
      <c r="AH99" s="12" t="s">
        <v>18</v>
      </c>
      <c r="AI99" s="12" t="s">
        <v>50</v>
      </c>
      <c r="AJ99" s="13">
        <v>0</v>
      </c>
      <c r="AK99" s="12" t="s">
        <v>55</v>
      </c>
      <c r="AL99" s="12" t="s">
        <v>38</v>
      </c>
      <c r="AM99" s="13" t="s">
        <v>38</v>
      </c>
      <c r="AN99" s="12" t="s">
        <v>14</v>
      </c>
      <c r="AO99" s="12" t="s">
        <v>27</v>
      </c>
      <c r="AP99" s="13" t="s">
        <v>27</v>
      </c>
      <c r="AQ99" s="12" t="s">
        <v>5</v>
      </c>
      <c r="AR99" s="12" t="s">
        <v>37</v>
      </c>
      <c r="AS99" s="13">
        <v>0</v>
      </c>
      <c r="AT99" s="12" t="s">
        <v>3</v>
      </c>
      <c r="AU99" s="12" t="s">
        <v>25</v>
      </c>
      <c r="AV99" s="13" t="s">
        <v>25</v>
      </c>
      <c r="AW99" s="12" t="s">
        <v>50</v>
      </c>
      <c r="AX99" s="13">
        <v>0</v>
      </c>
      <c r="AY99" s="44">
        <v>100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 x14ac:dyDescent="0.25">
      <c r="A100" s="20" t="s">
        <v>1179</v>
      </c>
      <c r="B100" s="20" t="s">
        <v>388</v>
      </c>
      <c r="C100" s="7" t="s">
        <v>24</v>
      </c>
      <c r="D100" s="21" t="s">
        <v>85</v>
      </c>
      <c r="E100" s="21" t="s">
        <v>85</v>
      </c>
      <c r="F100" s="22">
        <v>0</v>
      </c>
      <c r="G100" s="21" t="s">
        <v>85</v>
      </c>
      <c r="H100" s="21" t="s">
        <v>85</v>
      </c>
      <c r="I100" s="8">
        <v>0</v>
      </c>
      <c r="J100" s="21" t="s">
        <v>85</v>
      </c>
      <c r="K100" s="21" t="s">
        <v>85</v>
      </c>
      <c r="L100" s="8">
        <v>0</v>
      </c>
      <c r="M100" s="21" t="s">
        <v>85</v>
      </c>
      <c r="N100" s="21" t="s">
        <v>85</v>
      </c>
      <c r="O100" s="8">
        <v>0</v>
      </c>
      <c r="P100" s="21" t="s">
        <v>85</v>
      </c>
      <c r="Q100" s="21" t="s">
        <v>85</v>
      </c>
      <c r="R100" s="8">
        <v>0</v>
      </c>
      <c r="S100" s="21" t="s">
        <v>85</v>
      </c>
      <c r="T100" s="21" t="s">
        <v>85</v>
      </c>
      <c r="U100" s="8">
        <v>0</v>
      </c>
      <c r="V100" s="21" t="s">
        <v>85</v>
      </c>
      <c r="W100" s="21" t="s">
        <v>85</v>
      </c>
      <c r="X100" s="8">
        <v>0</v>
      </c>
      <c r="Y100" s="21" t="s">
        <v>85</v>
      </c>
      <c r="Z100" s="21" t="s">
        <v>85</v>
      </c>
      <c r="AA100" s="8">
        <v>0</v>
      </c>
      <c r="AB100" s="21" t="s">
        <v>85</v>
      </c>
      <c r="AC100" s="21" t="s">
        <v>85</v>
      </c>
      <c r="AD100" s="8">
        <v>0</v>
      </c>
      <c r="AE100" s="21" t="s">
        <v>85</v>
      </c>
      <c r="AF100" s="21" t="s">
        <v>85</v>
      </c>
      <c r="AG100" s="8">
        <v>0</v>
      </c>
      <c r="AH100" s="21" t="s">
        <v>85</v>
      </c>
      <c r="AI100" s="21" t="s">
        <v>85</v>
      </c>
      <c r="AJ100" s="8">
        <v>0</v>
      </c>
      <c r="AK100" s="21" t="s">
        <v>85</v>
      </c>
      <c r="AL100" s="21" t="s">
        <v>85</v>
      </c>
      <c r="AM100" s="8">
        <v>0</v>
      </c>
      <c r="AN100" s="21" t="s">
        <v>85</v>
      </c>
      <c r="AO100" s="21" t="s">
        <v>85</v>
      </c>
      <c r="AP100" s="8">
        <v>0</v>
      </c>
      <c r="AQ100" s="21" t="s">
        <v>85</v>
      </c>
      <c r="AR100" s="21" t="s">
        <v>85</v>
      </c>
      <c r="AS100" s="8">
        <v>0</v>
      </c>
      <c r="AT100" s="21" t="s">
        <v>85</v>
      </c>
      <c r="AU100" s="21" t="s">
        <v>85</v>
      </c>
      <c r="AV100" s="8">
        <v>0</v>
      </c>
      <c r="AW100" s="21" t="s">
        <v>85</v>
      </c>
      <c r="AX100" s="8">
        <v>0</v>
      </c>
      <c r="AY100" s="45">
        <v>0</v>
      </c>
      <c r="AZ100" s="6"/>
      <c r="BA100" s="6"/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R100" s="51" t="s">
        <v>1352</v>
      </c>
    </row>
    <row r="101" spans="1:70" s="52" customFormat="1" x14ac:dyDescent="0.25">
      <c r="A101" s="16" t="s">
        <v>1180</v>
      </c>
      <c r="B101" s="16" t="s">
        <v>388</v>
      </c>
      <c r="C101" s="53" t="s">
        <v>24</v>
      </c>
      <c r="D101" s="17" t="s">
        <v>58</v>
      </c>
      <c r="E101" s="54">
        <v>14</v>
      </c>
      <c r="F101" s="18">
        <v>0</v>
      </c>
      <c r="G101" s="17" t="s">
        <v>15</v>
      </c>
      <c r="H101" s="17" t="s">
        <v>45</v>
      </c>
      <c r="I101" s="13" t="s">
        <v>45</v>
      </c>
      <c r="J101" s="17" t="s">
        <v>59</v>
      </c>
      <c r="K101" s="17" t="s">
        <v>49</v>
      </c>
      <c r="L101" s="13" t="s">
        <v>49</v>
      </c>
      <c r="M101" s="17" t="s">
        <v>17</v>
      </c>
      <c r="N101" s="17" t="s">
        <v>29</v>
      </c>
      <c r="O101" s="13">
        <v>0</v>
      </c>
      <c r="P101" s="17" t="s">
        <v>114</v>
      </c>
      <c r="Q101" s="17" t="s">
        <v>39</v>
      </c>
      <c r="R101" s="13" t="s">
        <v>39</v>
      </c>
      <c r="S101" s="17" t="s">
        <v>12</v>
      </c>
      <c r="T101" s="17" t="s">
        <v>43</v>
      </c>
      <c r="U101" s="13" t="s">
        <v>43</v>
      </c>
      <c r="V101" s="17" t="s">
        <v>26</v>
      </c>
      <c r="W101" s="17" t="s">
        <v>46</v>
      </c>
      <c r="X101" s="13" t="s">
        <v>46</v>
      </c>
      <c r="Y101" s="17" t="s">
        <v>63</v>
      </c>
      <c r="Z101" s="17" t="s">
        <v>27</v>
      </c>
      <c r="AA101" s="13" t="s">
        <v>27</v>
      </c>
      <c r="AB101" s="17" t="s">
        <v>11</v>
      </c>
      <c r="AC101" s="17" t="s">
        <v>38</v>
      </c>
      <c r="AD101" s="13" t="s">
        <v>38</v>
      </c>
      <c r="AE101" s="17" t="s">
        <v>70</v>
      </c>
      <c r="AF101" s="17" t="s">
        <v>50</v>
      </c>
      <c r="AG101" s="13" t="s">
        <v>50</v>
      </c>
      <c r="AH101" s="17" t="s">
        <v>16</v>
      </c>
      <c r="AI101" s="17" t="s">
        <v>37</v>
      </c>
      <c r="AJ101" s="13" t="s">
        <v>37</v>
      </c>
      <c r="AK101" s="17" t="s">
        <v>55</v>
      </c>
      <c r="AL101" s="17" t="s">
        <v>48</v>
      </c>
      <c r="AM101" s="13" t="s">
        <v>48</v>
      </c>
      <c r="AN101" s="17" t="s">
        <v>14</v>
      </c>
      <c r="AO101" s="17" t="s">
        <v>47</v>
      </c>
      <c r="AP101" s="13" t="s">
        <v>47</v>
      </c>
      <c r="AQ101" s="17" t="s">
        <v>33</v>
      </c>
      <c r="AR101" s="17" t="s">
        <v>25</v>
      </c>
      <c r="AS101" s="13" t="s">
        <v>25</v>
      </c>
      <c r="AT101" s="17" t="s">
        <v>3</v>
      </c>
      <c r="AU101" s="17" t="s">
        <v>41</v>
      </c>
      <c r="AV101" s="13" t="s">
        <v>41</v>
      </c>
      <c r="AW101" s="17" t="s">
        <v>20</v>
      </c>
      <c r="AX101" s="13">
        <v>7</v>
      </c>
      <c r="AY101" s="44">
        <v>103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55">
        <v>0</v>
      </c>
      <c r="BP101" s="11">
        <v>1</v>
      </c>
      <c r="BR101" s="12">
        <v>1</v>
      </c>
    </row>
    <row r="102" spans="1:70" x14ac:dyDescent="0.25">
      <c r="A102" s="11" t="s">
        <v>1181</v>
      </c>
      <c r="B102" s="11" t="s">
        <v>392</v>
      </c>
      <c r="C102" s="12"/>
      <c r="D102" s="12" t="s">
        <v>58</v>
      </c>
      <c r="E102" s="12" t="s">
        <v>49</v>
      </c>
      <c r="F102" s="13" t="s">
        <v>49</v>
      </c>
      <c r="G102" s="12" t="s">
        <v>30</v>
      </c>
      <c r="H102" s="12" t="s">
        <v>48</v>
      </c>
      <c r="I102" s="13">
        <v>0</v>
      </c>
      <c r="J102" s="12" t="s">
        <v>7</v>
      </c>
      <c r="K102" s="12" t="s">
        <v>47</v>
      </c>
      <c r="L102" s="13">
        <v>0</v>
      </c>
      <c r="M102" s="12" t="s">
        <v>17</v>
      </c>
      <c r="N102" s="12" t="s">
        <v>29</v>
      </c>
      <c r="O102" s="13">
        <v>0</v>
      </c>
      <c r="P102" s="12" t="s">
        <v>114</v>
      </c>
      <c r="Q102" s="12" t="s">
        <v>41</v>
      </c>
      <c r="R102" s="13" t="s">
        <v>41</v>
      </c>
      <c r="S102" s="12" t="s">
        <v>12</v>
      </c>
      <c r="T102" s="12" t="s">
        <v>46</v>
      </c>
      <c r="U102" s="13" t="s">
        <v>46</v>
      </c>
      <c r="V102" s="12" t="s">
        <v>26</v>
      </c>
      <c r="W102" s="12" t="s">
        <v>37</v>
      </c>
      <c r="X102" s="13" t="s">
        <v>37</v>
      </c>
      <c r="Y102" s="12" t="s">
        <v>4</v>
      </c>
      <c r="Z102" s="12" t="s">
        <v>40</v>
      </c>
      <c r="AA102" s="13">
        <v>0</v>
      </c>
      <c r="AB102" s="12" t="s">
        <v>11</v>
      </c>
      <c r="AC102" s="12" t="s">
        <v>43</v>
      </c>
      <c r="AD102" s="13" t="s">
        <v>43</v>
      </c>
      <c r="AE102" s="12" t="s">
        <v>70</v>
      </c>
      <c r="AF102" s="12" t="s">
        <v>50</v>
      </c>
      <c r="AG102" s="13" t="s">
        <v>50</v>
      </c>
      <c r="AH102" s="12" t="s">
        <v>16</v>
      </c>
      <c r="AI102" s="12" t="s">
        <v>39</v>
      </c>
      <c r="AJ102" s="13" t="s">
        <v>39</v>
      </c>
      <c r="AK102" s="12" t="s">
        <v>55</v>
      </c>
      <c r="AL102" s="12" t="s">
        <v>38</v>
      </c>
      <c r="AM102" s="13" t="s">
        <v>38</v>
      </c>
      <c r="AN102" s="12" t="s">
        <v>14</v>
      </c>
      <c r="AO102" s="12" t="s">
        <v>45</v>
      </c>
      <c r="AP102" s="13" t="s">
        <v>45</v>
      </c>
      <c r="AQ102" s="12" t="s">
        <v>5</v>
      </c>
      <c r="AR102" s="12" t="s">
        <v>27</v>
      </c>
      <c r="AS102" s="13">
        <v>0</v>
      </c>
      <c r="AT102" s="12" t="s">
        <v>3</v>
      </c>
      <c r="AU102" s="12" t="s">
        <v>25</v>
      </c>
      <c r="AV102" s="13" t="s">
        <v>25</v>
      </c>
      <c r="AW102" s="12" t="s">
        <v>50</v>
      </c>
      <c r="AX102" s="13">
        <v>0</v>
      </c>
      <c r="AY102" s="44">
        <v>80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x14ac:dyDescent="0.25">
      <c r="A103" s="11" t="s">
        <v>1182</v>
      </c>
      <c r="B103" s="11" t="s">
        <v>637</v>
      </c>
      <c r="C103" s="12"/>
      <c r="D103" s="12" t="s">
        <v>58</v>
      </c>
      <c r="E103" s="12" t="s">
        <v>27</v>
      </c>
      <c r="F103" s="13" t="s">
        <v>27</v>
      </c>
      <c r="G103" s="12" t="s">
        <v>30</v>
      </c>
      <c r="H103" s="12" t="s">
        <v>45</v>
      </c>
      <c r="I103" s="13">
        <v>0</v>
      </c>
      <c r="J103" s="12" t="s">
        <v>59</v>
      </c>
      <c r="K103" s="12" t="s">
        <v>41</v>
      </c>
      <c r="L103" s="13" t="s">
        <v>41</v>
      </c>
      <c r="M103" s="12" t="s">
        <v>17</v>
      </c>
      <c r="N103" s="12" t="s">
        <v>29</v>
      </c>
      <c r="O103" s="13">
        <v>0</v>
      </c>
      <c r="P103" s="12" t="s">
        <v>28</v>
      </c>
      <c r="Q103" s="12" t="s">
        <v>39</v>
      </c>
      <c r="R103" s="13">
        <v>0</v>
      </c>
      <c r="S103" s="12" t="s">
        <v>12</v>
      </c>
      <c r="T103" s="12" t="s">
        <v>40</v>
      </c>
      <c r="U103" s="13" t="s">
        <v>40</v>
      </c>
      <c r="V103" s="12" t="s">
        <v>26</v>
      </c>
      <c r="W103" s="12" t="s">
        <v>43</v>
      </c>
      <c r="X103" s="13" t="s">
        <v>43</v>
      </c>
      <c r="Y103" s="12" t="s">
        <v>63</v>
      </c>
      <c r="Z103" s="12" t="s">
        <v>48</v>
      </c>
      <c r="AA103" s="13" t="s">
        <v>48</v>
      </c>
      <c r="AB103" s="12" t="s">
        <v>11</v>
      </c>
      <c r="AC103" s="12" t="s">
        <v>37</v>
      </c>
      <c r="AD103" s="13" t="s">
        <v>37</v>
      </c>
      <c r="AE103" s="12" t="s">
        <v>70</v>
      </c>
      <c r="AF103" s="12" t="s">
        <v>49</v>
      </c>
      <c r="AG103" s="13" t="s">
        <v>49</v>
      </c>
      <c r="AH103" s="12" t="s">
        <v>16</v>
      </c>
      <c r="AI103" s="12" t="s">
        <v>47</v>
      </c>
      <c r="AJ103" s="13" t="s">
        <v>47</v>
      </c>
      <c r="AK103" s="12" t="s">
        <v>55</v>
      </c>
      <c r="AL103" s="12" t="s">
        <v>25</v>
      </c>
      <c r="AM103" s="13" t="s">
        <v>25</v>
      </c>
      <c r="AN103" s="12" t="s">
        <v>14</v>
      </c>
      <c r="AO103" s="12" t="s">
        <v>46</v>
      </c>
      <c r="AP103" s="13" t="s">
        <v>46</v>
      </c>
      <c r="AQ103" s="12" t="s">
        <v>33</v>
      </c>
      <c r="AR103" s="12" t="s">
        <v>50</v>
      </c>
      <c r="AS103" s="13" t="s">
        <v>50</v>
      </c>
      <c r="AT103" s="12" t="s">
        <v>3</v>
      </c>
      <c r="AU103" s="12" t="s">
        <v>38</v>
      </c>
      <c r="AV103" s="13" t="s">
        <v>38</v>
      </c>
      <c r="AW103" s="12" t="s">
        <v>20</v>
      </c>
      <c r="AX103" s="13">
        <v>7</v>
      </c>
      <c r="AY103" s="44">
        <v>110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</row>
    <row r="104" spans="1:70" x14ac:dyDescent="0.25">
      <c r="A104" s="6" t="s">
        <v>1183</v>
      </c>
      <c r="B104" s="6" t="s">
        <v>396</v>
      </c>
      <c r="C104" s="7" t="s">
        <v>24</v>
      </c>
      <c r="D104" s="7" t="s">
        <v>58</v>
      </c>
      <c r="E104" s="7" t="s">
        <v>25</v>
      </c>
      <c r="F104" s="8" t="s">
        <v>25</v>
      </c>
      <c r="G104" s="7" t="s">
        <v>85</v>
      </c>
      <c r="H104" s="7" t="s">
        <v>85</v>
      </c>
      <c r="I104" s="8">
        <v>0</v>
      </c>
      <c r="J104" s="7" t="s">
        <v>85</v>
      </c>
      <c r="K104" s="7" t="s">
        <v>85</v>
      </c>
      <c r="L104" s="8">
        <v>0</v>
      </c>
      <c r="M104" s="7" t="s">
        <v>85</v>
      </c>
      <c r="N104" s="7" t="s">
        <v>85</v>
      </c>
      <c r="O104" s="8">
        <v>0</v>
      </c>
      <c r="P104" s="7" t="s">
        <v>85</v>
      </c>
      <c r="Q104" s="7" t="s">
        <v>85</v>
      </c>
      <c r="R104" s="8">
        <v>0</v>
      </c>
      <c r="S104" s="7" t="s">
        <v>85</v>
      </c>
      <c r="T104" s="7" t="s">
        <v>85</v>
      </c>
      <c r="U104" s="8">
        <v>0</v>
      </c>
      <c r="V104" s="7" t="s">
        <v>85</v>
      </c>
      <c r="W104" s="7" t="s">
        <v>85</v>
      </c>
      <c r="X104" s="8">
        <v>0</v>
      </c>
      <c r="Y104" s="7" t="s">
        <v>85</v>
      </c>
      <c r="Z104" s="7" t="s">
        <v>85</v>
      </c>
      <c r="AA104" s="8">
        <v>0</v>
      </c>
      <c r="AB104" s="7" t="s">
        <v>85</v>
      </c>
      <c r="AC104" s="7" t="s">
        <v>85</v>
      </c>
      <c r="AD104" s="8">
        <v>0</v>
      </c>
      <c r="AE104" s="7" t="s">
        <v>85</v>
      </c>
      <c r="AF104" s="7" t="s">
        <v>85</v>
      </c>
      <c r="AG104" s="8">
        <v>0</v>
      </c>
      <c r="AH104" s="7" t="s">
        <v>85</v>
      </c>
      <c r="AI104" s="7" t="s">
        <v>85</v>
      </c>
      <c r="AJ104" s="8">
        <v>0</v>
      </c>
      <c r="AK104" s="7" t="s">
        <v>85</v>
      </c>
      <c r="AL104" s="7" t="s">
        <v>85</v>
      </c>
      <c r="AM104" s="8">
        <v>0</v>
      </c>
      <c r="AN104" s="7" t="s">
        <v>85</v>
      </c>
      <c r="AO104" s="7" t="s">
        <v>85</v>
      </c>
      <c r="AP104" s="8">
        <v>0</v>
      </c>
      <c r="AQ104" s="7" t="s">
        <v>85</v>
      </c>
      <c r="AR104" s="7" t="s">
        <v>85</v>
      </c>
      <c r="AS104" s="8">
        <v>0</v>
      </c>
      <c r="AT104" s="7" t="s">
        <v>85</v>
      </c>
      <c r="AU104" s="7" t="s">
        <v>85</v>
      </c>
      <c r="AV104" s="8">
        <v>0</v>
      </c>
      <c r="AW104" s="7" t="s">
        <v>85</v>
      </c>
      <c r="AX104" s="8">
        <v>0</v>
      </c>
      <c r="AY104" s="45">
        <v>15</v>
      </c>
      <c r="AZ104" s="6"/>
      <c r="BA104" s="6"/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1</v>
      </c>
      <c r="BR104" s="51" t="s">
        <v>1352</v>
      </c>
    </row>
    <row r="105" spans="1:70" x14ac:dyDescent="0.25">
      <c r="A105" s="16" t="s">
        <v>1184</v>
      </c>
      <c r="B105" s="16" t="s">
        <v>396</v>
      </c>
      <c r="C105" s="12"/>
      <c r="D105" s="17" t="s">
        <v>58</v>
      </c>
      <c r="E105" s="17" t="s">
        <v>25</v>
      </c>
      <c r="F105" s="24" t="s">
        <v>25</v>
      </c>
      <c r="G105" s="17" t="s">
        <v>30</v>
      </c>
      <c r="H105" s="17" t="s">
        <v>39</v>
      </c>
      <c r="I105" s="13">
        <v>0</v>
      </c>
      <c r="J105" s="17" t="s">
        <v>59</v>
      </c>
      <c r="K105" s="17" t="s">
        <v>37</v>
      </c>
      <c r="L105" s="13" t="s">
        <v>37</v>
      </c>
      <c r="M105" s="17" t="s">
        <v>17</v>
      </c>
      <c r="N105" s="17" t="s">
        <v>43</v>
      </c>
      <c r="O105" s="13">
        <v>0</v>
      </c>
      <c r="P105" s="17" t="s">
        <v>28</v>
      </c>
      <c r="Q105" s="17" t="s">
        <v>47</v>
      </c>
      <c r="R105" s="13">
        <v>0</v>
      </c>
      <c r="S105" s="17" t="s">
        <v>123</v>
      </c>
      <c r="T105" s="17" t="s">
        <v>50</v>
      </c>
      <c r="U105" s="13">
        <v>0</v>
      </c>
      <c r="V105" s="17" t="s">
        <v>26</v>
      </c>
      <c r="W105" s="17" t="s">
        <v>29</v>
      </c>
      <c r="X105" s="13" t="s">
        <v>29</v>
      </c>
      <c r="Y105" s="17" t="s">
        <v>63</v>
      </c>
      <c r="Z105" s="17" t="s">
        <v>48</v>
      </c>
      <c r="AA105" s="13" t="s">
        <v>48</v>
      </c>
      <c r="AB105" s="17" t="s">
        <v>11</v>
      </c>
      <c r="AC105" s="17" t="s">
        <v>46</v>
      </c>
      <c r="AD105" s="13" t="s">
        <v>46</v>
      </c>
      <c r="AE105" s="17" t="s">
        <v>70</v>
      </c>
      <c r="AF105" s="17" t="s">
        <v>45</v>
      </c>
      <c r="AG105" s="13" t="s">
        <v>45</v>
      </c>
      <c r="AH105" s="17" t="s">
        <v>16</v>
      </c>
      <c r="AI105" s="17" t="s">
        <v>49</v>
      </c>
      <c r="AJ105" s="13" t="s">
        <v>49</v>
      </c>
      <c r="AK105" s="17" t="s">
        <v>55</v>
      </c>
      <c r="AL105" s="17" t="s">
        <v>40</v>
      </c>
      <c r="AM105" s="13" t="s">
        <v>40</v>
      </c>
      <c r="AN105" s="17" t="s">
        <v>14</v>
      </c>
      <c r="AO105" s="17" t="s">
        <v>27</v>
      </c>
      <c r="AP105" s="13" t="s">
        <v>27</v>
      </c>
      <c r="AQ105" s="17" t="s">
        <v>5</v>
      </c>
      <c r="AR105" s="17" t="s">
        <v>41</v>
      </c>
      <c r="AS105" s="13">
        <v>0</v>
      </c>
      <c r="AT105" s="17" t="s">
        <v>3</v>
      </c>
      <c r="AU105" s="17" t="s">
        <v>38</v>
      </c>
      <c r="AV105" s="13" t="s">
        <v>38</v>
      </c>
      <c r="AW105" s="17" t="s">
        <v>50</v>
      </c>
      <c r="AX105" s="13">
        <v>0</v>
      </c>
      <c r="AY105" s="44">
        <v>96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 x14ac:dyDescent="0.25">
      <c r="A106" s="11" t="s">
        <v>1185</v>
      </c>
      <c r="B106" s="11" t="s">
        <v>399</v>
      </c>
      <c r="C106" s="12"/>
      <c r="D106" s="12" t="s">
        <v>58</v>
      </c>
      <c r="E106" s="12" t="s">
        <v>40</v>
      </c>
      <c r="F106" s="13" t="s">
        <v>40</v>
      </c>
      <c r="G106" s="12" t="s">
        <v>30</v>
      </c>
      <c r="H106" s="12" t="s">
        <v>27</v>
      </c>
      <c r="I106" s="13">
        <v>0</v>
      </c>
      <c r="J106" s="12" t="s">
        <v>7</v>
      </c>
      <c r="K106" s="12" t="s">
        <v>47</v>
      </c>
      <c r="L106" s="13">
        <v>0</v>
      </c>
      <c r="M106" s="12" t="s">
        <v>17</v>
      </c>
      <c r="N106" s="12" t="s">
        <v>29</v>
      </c>
      <c r="O106" s="13">
        <v>0</v>
      </c>
      <c r="P106" s="12" t="s">
        <v>114</v>
      </c>
      <c r="Q106" s="12" t="s">
        <v>50</v>
      </c>
      <c r="R106" s="13" t="s">
        <v>50</v>
      </c>
      <c r="S106" s="12" t="s">
        <v>12</v>
      </c>
      <c r="T106" s="12" t="s">
        <v>46</v>
      </c>
      <c r="U106" s="13" t="s">
        <v>46</v>
      </c>
      <c r="V106" s="12" t="s">
        <v>26</v>
      </c>
      <c r="W106" s="12" t="s">
        <v>45</v>
      </c>
      <c r="X106" s="13" t="s">
        <v>45</v>
      </c>
      <c r="Y106" s="12" t="s">
        <v>4</v>
      </c>
      <c r="Z106" s="12" t="s">
        <v>39</v>
      </c>
      <c r="AA106" s="13">
        <v>0</v>
      </c>
      <c r="AB106" s="12" t="s">
        <v>11</v>
      </c>
      <c r="AC106" s="12" t="s">
        <v>25</v>
      </c>
      <c r="AD106" s="13" t="s">
        <v>25</v>
      </c>
      <c r="AE106" s="12" t="s">
        <v>8</v>
      </c>
      <c r="AF106" s="12" t="s">
        <v>37</v>
      </c>
      <c r="AG106" s="13">
        <v>0</v>
      </c>
      <c r="AH106" s="12" t="s">
        <v>16</v>
      </c>
      <c r="AI106" s="12" t="s">
        <v>43</v>
      </c>
      <c r="AJ106" s="13" t="s">
        <v>43</v>
      </c>
      <c r="AK106" s="12" t="s">
        <v>55</v>
      </c>
      <c r="AL106" s="12" t="s">
        <v>41</v>
      </c>
      <c r="AM106" s="13" t="s">
        <v>41</v>
      </c>
      <c r="AN106" s="12" t="s">
        <v>14</v>
      </c>
      <c r="AO106" s="12" t="s">
        <v>38</v>
      </c>
      <c r="AP106" s="13" t="s">
        <v>38</v>
      </c>
      <c r="AQ106" s="12" t="s">
        <v>5</v>
      </c>
      <c r="AR106" s="12" t="s">
        <v>48</v>
      </c>
      <c r="AS106" s="13">
        <v>0</v>
      </c>
      <c r="AT106" s="12" t="s">
        <v>3</v>
      </c>
      <c r="AU106" s="12" t="s">
        <v>49</v>
      </c>
      <c r="AV106" s="13" t="s">
        <v>49</v>
      </c>
      <c r="AW106" s="12" t="s">
        <v>50</v>
      </c>
      <c r="AX106" s="13">
        <v>0</v>
      </c>
      <c r="AY106" s="44">
        <v>85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 x14ac:dyDescent="0.25">
      <c r="A107" s="11" t="s">
        <v>1186</v>
      </c>
      <c r="B107" s="11" t="s">
        <v>642</v>
      </c>
      <c r="C107" s="12"/>
      <c r="D107" s="12" t="s">
        <v>58</v>
      </c>
      <c r="E107" s="12" t="s">
        <v>49</v>
      </c>
      <c r="F107" s="13" t="s">
        <v>49</v>
      </c>
      <c r="G107" s="12" t="s">
        <v>15</v>
      </c>
      <c r="H107" s="12" t="s">
        <v>37</v>
      </c>
      <c r="I107" s="13" t="s">
        <v>37</v>
      </c>
      <c r="J107" s="12" t="s">
        <v>59</v>
      </c>
      <c r="K107" s="12" t="s">
        <v>29</v>
      </c>
      <c r="L107" s="13" t="s">
        <v>29</v>
      </c>
      <c r="M107" s="12" t="s">
        <v>17</v>
      </c>
      <c r="N107" s="12" t="s">
        <v>40</v>
      </c>
      <c r="O107" s="13">
        <v>0</v>
      </c>
      <c r="P107" s="12" t="s">
        <v>28</v>
      </c>
      <c r="Q107" s="12" t="s">
        <v>39</v>
      </c>
      <c r="R107" s="13">
        <v>0</v>
      </c>
      <c r="S107" s="12" t="s">
        <v>12</v>
      </c>
      <c r="T107" s="12" t="s">
        <v>48</v>
      </c>
      <c r="U107" s="13" t="s">
        <v>48</v>
      </c>
      <c r="V107" s="12" t="s">
        <v>26</v>
      </c>
      <c r="W107" s="12" t="s">
        <v>41</v>
      </c>
      <c r="X107" s="13" t="s">
        <v>41</v>
      </c>
      <c r="Y107" s="12" t="s">
        <v>63</v>
      </c>
      <c r="Z107" s="12" t="s">
        <v>27</v>
      </c>
      <c r="AA107" s="13" t="s">
        <v>27</v>
      </c>
      <c r="AB107" s="12" t="s">
        <v>11</v>
      </c>
      <c r="AC107" s="12" t="s">
        <v>46</v>
      </c>
      <c r="AD107" s="13" t="s">
        <v>46</v>
      </c>
      <c r="AE107" s="12" t="s">
        <v>70</v>
      </c>
      <c r="AF107" s="12" t="s">
        <v>45</v>
      </c>
      <c r="AG107" s="13" t="s">
        <v>45</v>
      </c>
      <c r="AH107" s="12" t="s">
        <v>18</v>
      </c>
      <c r="AI107" s="12" t="s">
        <v>50</v>
      </c>
      <c r="AJ107" s="13">
        <v>0</v>
      </c>
      <c r="AK107" s="12" t="s">
        <v>55</v>
      </c>
      <c r="AL107" s="12" t="s">
        <v>25</v>
      </c>
      <c r="AM107" s="13" t="s">
        <v>25</v>
      </c>
      <c r="AN107" s="12" t="s">
        <v>32</v>
      </c>
      <c r="AO107" s="12" t="s">
        <v>47</v>
      </c>
      <c r="AP107" s="13">
        <v>0</v>
      </c>
      <c r="AQ107" s="12" t="s">
        <v>5</v>
      </c>
      <c r="AR107" s="12" t="s">
        <v>43</v>
      </c>
      <c r="AS107" s="13">
        <v>0</v>
      </c>
      <c r="AT107" s="12" t="s">
        <v>3</v>
      </c>
      <c r="AU107" s="12" t="s">
        <v>38</v>
      </c>
      <c r="AV107" s="13" t="s">
        <v>38</v>
      </c>
      <c r="AW107" s="12" t="s">
        <v>50</v>
      </c>
      <c r="AX107" s="13">
        <v>0</v>
      </c>
      <c r="AY107" s="44">
        <v>89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</row>
    <row r="108" spans="1:70" x14ac:dyDescent="0.25">
      <c r="A108" s="11" t="s">
        <v>1187</v>
      </c>
      <c r="B108" s="11" t="s">
        <v>403</v>
      </c>
      <c r="C108" s="12"/>
      <c r="D108" s="12" t="s">
        <v>58</v>
      </c>
      <c r="E108" s="12" t="s">
        <v>25</v>
      </c>
      <c r="F108" s="13" t="s">
        <v>25</v>
      </c>
      <c r="G108" s="12" t="s">
        <v>30</v>
      </c>
      <c r="H108" s="12" t="s">
        <v>50</v>
      </c>
      <c r="I108" s="13">
        <v>0</v>
      </c>
      <c r="J108" s="12" t="s">
        <v>59</v>
      </c>
      <c r="K108" s="12" t="s">
        <v>41</v>
      </c>
      <c r="L108" s="13" t="s">
        <v>41</v>
      </c>
      <c r="M108" s="12" t="s">
        <v>17</v>
      </c>
      <c r="N108" s="12" t="s">
        <v>43</v>
      </c>
      <c r="O108" s="13">
        <v>0</v>
      </c>
      <c r="P108" s="12" t="s">
        <v>114</v>
      </c>
      <c r="Q108" s="12" t="s">
        <v>29</v>
      </c>
      <c r="R108" s="13" t="s">
        <v>29</v>
      </c>
      <c r="S108" s="12" t="s">
        <v>12</v>
      </c>
      <c r="T108" s="12" t="s">
        <v>48</v>
      </c>
      <c r="U108" s="13" t="s">
        <v>48</v>
      </c>
      <c r="V108" s="12" t="s">
        <v>34</v>
      </c>
      <c r="W108" s="12" t="s">
        <v>47</v>
      </c>
      <c r="X108" s="13">
        <v>0</v>
      </c>
      <c r="Y108" s="12" t="s">
        <v>63</v>
      </c>
      <c r="Z108" s="12" t="s">
        <v>39</v>
      </c>
      <c r="AA108" s="13" t="s">
        <v>39</v>
      </c>
      <c r="AB108" s="12" t="s">
        <v>11</v>
      </c>
      <c r="AC108" s="12" t="s">
        <v>40</v>
      </c>
      <c r="AD108" s="13" t="s">
        <v>40</v>
      </c>
      <c r="AE108" s="12" t="s">
        <v>8</v>
      </c>
      <c r="AF108" s="12" t="s">
        <v>45</v>
      </c>
      <c r="AG108" s="13">
        <v>0</v>
      </c>
      <c r="AH108" s="12" t="s">
        <v>16</v>
      </c>
      <c r="AI108" s="12" t="s">
        <v>27</v>
      </c>
      <c r="AJ108" s="13" t="s">
        <v>27</v>
      </c>
      <c r="AK108" s="12" t="s">
        <v>55</v>
      </c>
      <c r="AL108" s="12" t="s">
        <v>37</v>
      </c>
      <c r="AM108" s="13" t="s">
        <v>37</v>
      </c>
      <c r="AN108" s="12" t="s">
        <v>14</v>
      </c>
      <c r="AO108" s="12" t="s">
        <v>38</v>
      </c>
      <c r="AP108" s="13" t="s">
        <v>38</v>
      </c>
      <c r="AQ108" s="12" t="s">
        <v>5</v>
      </c>
      <c r="AR108" s="12" t="s">
        <v>49</v>
      </c>
      <c r="AS108" s="13">
        <v>0</v>
      </c>
      <c r="AT108" s="12" t="s">
        <v>3</v>
      </c>
      <c r="AU108" s="12" t="s">
        <v>46</v>
      </c>
      <c r="AV108" s="13" t="s">
        <v>46</v>
      </c>
      <c r="AW108" s="12" t="s">
        <v>50</v>
      </c>
      <c r="AX108" s="13">
        <v>0</v>
      </c>
      <c r="AY108" s="44">
        <v>94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 x14ac:dyDescent="0.25">
      <c r="A109" s="11" t="s">
        <v>1188</v>
      </c>
      <c r="B109" s="11" t="s">
        <v>408</v>
      </c>
      <c r="C109" s="12"/>
      <c r="D109" s="12" t="s">
        <v>58</v>
      </c>
      <c r="E109" s="12" t="s">
        <v>38</v>
      </c>
      <c r="F109" s="13" t="s">
        <v>38</v>
      </c>
      <c r="G109" s="12" t="s">
        <v>30</v>
      </c>
      <c r="H109" s="12" t="s">
        <v>41</v>
      </c>
      <c r="I109" s="13">
        <v>0</v>
      </c>
      <c r="J109" s="12" t="s">
        <v>7</v>
      </c>
      <c r="K109" s="12" t="s">
        <v>50</v>
      </c>
      <c r="L109" s="13">
        <v>0</v>
      </c>
      <c r="M109" s="12" t="s">
        <v>17</v>
      </c>
      <c r="N109" s="12" t="s">
        <v>40</v>
      </c>
      <c r="O109" s="13">
        <v>0</v>
      </c>
      <c r="P109" s="12" t="s">
        <v>114</v>
      </c>
      <c r="Q109" s="12" t="s">
        <v>45</v>
      </c>
      <c r="R109" s="13" t="s">
        <v>45</v>
      </c>
      <c r="S109" s="12" t="s">
        <v>12</v>
      </c>
      <c r="T109" s="12" t="s">
        <v>49</v>
      </c>
      <c r="U109" s="13" t="s">
        <v>49</v>
      </c>
      <c r="V109" s="12" t="s">
        <v>26</v>
      </c>
      <c r="W109" s="12" t="s">
        <v>48</v>
      </c>
      <c r="X109" s="13" t="s">
        <v>48</v>
      </c>
      <c r="Y109" s="12" t="s">
        <v>4</v>
      </c>
      <c r="Z109" s="12" t="s">
        <v>39</v>
      </c>
      <c r="AA109" s="13">
        <v>0</v>
      </c>
      <c r="AB109" s="12" t="s">
        <v>11</v>
      </c>
      <c r="AC109" s="12" t="s">
        <v>43</v>
      </c>
      <c r="AD109" s="13" t="s">
        <v>43</v>
      </c>
      <c r="AE109" s="12" t="s">
        <v>70</v>
      </c>
      <c r="AF109" s="12" t="s">
        <v>37</v>
      </c>
      <c r="AG109" s="13" t="s">
        <v>37</v>
      </c>
      <c r="AH109" s="12" t="s">
        <v>16</v>
      </c>
      <c r="AI109" s="12" t="s">
        <v>47</v>
      </c>
      <c r="AJ109" s="13" t="s">
        <v>47</v>
      </c>
      <c r="AK109" s="12" t="s">
        <v>55</v>
      </c>
      <c r="AL109" s="12" t="s">
        <v>46</v>
      </c>
      <c r="AM109" s="13" t="s">
        <v>46</v>
      </c>
      <c r="AN109" s="12" t="s">
        <v>14</v>
      </c>
      <c r="AO109" s="12" t="s">
        <v>27</v>
      </c>
      <c r="AP109" s="13" t="s">
        <v>27</v>
      </c>
      <c r="AQ109" s="12" t="s">
        <v>5</v>
      </c>
      <c r="AR109" s="12" t="s">
        <v>29</v>
      </c>
      <c r="AS109" s="13">
        <v>0</v>
      </c>
      <c r="AT109" s="12" t="s">
        <v>3</v>
      </c>
      <c r="AU109" s="12" t="s">
        <v>25</v>
      </c>
      <c r="AV109" s="13" t="s">
        <v>25</v>
      </c>
      <c r="AW109" s="12" t="s">
        <v>50</v>
      </c>
      <c r="AX109" s="13">
        <v>0</v>
      </c>
      <c r="AY109" s="44">
        <v>85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 x14ac:dyDescent="0.25">
      <c r="A110" s="11" t="s">
        <v>1189</v>
      </c>
      <c r="B110" s="11" t="s">
        <v>410</v>
      </c>
      <c r="C110" s="12"/>
      <c r="D110" s="12" t="s">
        <v>58</v>
      </c>
      <c r="E110" s="12" t="s">
        <v>49</v>
      </c>
      <c r="F110" s="13" t="s">
        <v>49</v>
      </c>
      <c r="G110" s="12" t="s">
        <v>15</v>
      </c>
      <c r="H110" s="12" t="s">
        <v>47</v>
      </c>
      <c r="I110" s="13" t="s">
        <v>47</v>
      </c>
      <c r="J110" s="12" t="s">
        <v>59</v>
      </c>
      <c r="K110" s="12" t="s">
        <v>27</v>
      </c>
      <c r="L110" s="13" t="s">
        <v>27</v>
      </c>
      <c r="M110" s="12" t="s">
        <v>17</v>
      </c>
      <c r="N110" s="12" t="s">
        <v>43</v>
      </c>
      <c r="O110" s="13">
        <v>0</v>
      </c>
      <c r="P110" s="12" t="s">
        <v>114</v>
      </c>
      <c r="Q110" s="12" t="s">
        <v>50</v>
      </c>
      <c r="R110" s="13" t="s">
        <v>50</v>
      </c>
      <c r="S110" s="12" t="s">
        <v>12</v>
      </c>
      <c r="T110" s="12" t="s">
        <v>41</v>
      </c>
      <c r="U110" s="13" t="s">
        <v>41</v>
      </c>
      <c r="V110" s="12" t="s">
        <v>26</v>
      </c>
      <c r="W110" s="12" t="s">
        <v>25</v>
      </c>
      <c r="X110" s="13" t="s">
        <v>25</v>
      </c>
      <c r="Y110" s="12" t="s">
        <v>63</v>
      </c>
      <c r="Z110" s="12" t="s">
        <v>37</v>
      </c>
      <c r="AA110" s="13" t="s">
        <v>37</v>
      </c>
      <c r="AB110" s="12" t="s">
        <v>11</v>
      </c>
      <c r="AC110" s="12" t="s">
        <v>38</v>
      </c>
      <c r="AD110" s="13" t="s">
        <v>38</v>
      </c>
      <c r="AE110" s="12" t="s">
        <v>70</v>
      </c>
      <c r="AF110" s="12" t="s">
        <v>46</v>
      </c>
      <c r="AG110" s="13" t="s">
        <v>46</v>
      </c>
      <c r="AH110" s="12" t="s">
        <v>16</v>
      </c>
      <c r="AI110" s="12" t="s">
        <v>48</v>
      </c>
      <c r="AJ110" s="13" t="s">
        <v>48</v>
      </c>
      <c r="AK110" s="12" t="s">
        <v>55</v>
      </c>
      <c r="AL110" s="12" t="s">
        <v>40</v>
      </c>
      <c r="AM110" s="13" t="s">
        <v>40</v>
      </c>
      <c r="AN110" s="12" t="s">
        <v>14</v>
      </c>
      <c r="AO110" s="12" t="s">
        <v>45</v>
      </c>
      <c r="AP110" s="13" t="s">
        <v>45</v>
      </c>
      <c r="AQ110" s="12" t="s">
        <v>5</v>
      </c>
      <c r="AR110" s="12" t="s">
        <v>39</v>
      </c>
      <c r="AS110" s="13">
        <v>0</v>
      </c>
      <c r="AT110" s="12" t="s">
        <v>3</v>
      </c>
      <c r="AU110" s="12" t="s">
        <v>29</v>
      </c>
      <c r="AV110" s="13" t="s">
        <v>29</v>
      </c>
      <c r="AW110" s="12" t="s">
        <v>20</v>
      </c>
      <c r="AX110" s="13">
        <v>7</v>
      </c>
      <c r="AY110" s="44">
        <v>113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 x14ac:dyDescent="0.25">
      <c r="A111" s="11" t="s">
        <v>1190</v>
      </c>
      <c r="B111" s="11" t="s">
        <v>647</v>
      </c>
      <c r="C111" s="12"/>
      <c r="D111" s="12" t="s">
        <v>58</v>
      </c>
      <c r="E111" s="12" t="s">
        <v>25</v>
      </c>
      <c r="F111" s="13" t="s">
        <v>25</v>
      </c>
      <c r="G111" s="12" t="s">
        <v>30</v>
      </c>
      <c r="H111" s="12" t="s">
        <v>47</v>
      </c>
      <c r="I111" s="13">
        <v>0</v>
      </c>
      <c r="J111" s="12" t="s">
        <v>59</v>
      </c>
      <c r="K111" s="12" t="s">
        <v>49</v>
      </c>
      <c r="L111" s="13" t="s">
        <v>49</v>
      </c>
      <c r="M111" s="12" t="s">
        <v>17</v>
      </c>
      <c r="N111" s="12" t="s">
        <v>48</v>
      </c>
      <c r="O111" s="13">
        <v>0</v>
      </c>
      <c r="P111" s="12" t="s">
        <v>114</v>
      </c>
      <c r="Q111" s="12" t="s">
        <v>45</v>
      </c>
      <c r="R111" s="13" t="s">
        <v>45</v>
      </c>
      <c r="S111" s="12" t="s">
        <v>12</v>
      </c>
      <c r="T111" s="12" t="s">
        <v>29</v>
      </c>
      <c r="U111" s="13" t="s">
        <v>29</v>
      </c>
      <c r="V111" s="12" t="s">
        <v>26</v>
      </c>
      <c r="W111" s="12" t="s">
        <v>46</v>
      </c>
      <c r="X111" s="13" t="s">
        <v>46</v>
      </c>
      <c r="Y111" s="12" t="s">
        <v>63</v>
      </c>
      <c r="Z111" s="12" t="s">
        <v>39</v>
      </c>
      <c r="AA111" s="13" t="s">
        <v>39</v>
      </c>
      <c r="AB111" s="12" t="s">
        <v>11</v>
      </c>
      <c r="AC111" s="12" t="s">
        <v>38</v>
      </c>
      <c r="AD111" s="13" t="s">
        <v>38</v>
      </c>
      <c r="AE111" s="12" t="s">
        <v>70</v>
      </c>
      <c r="AF111" s="12" t="s">
        <v>27</v>
      </c>
      <c r="AG111" s="13" t="s">
        <v>27</v>
      </c>
      <c r="AH111" s="12" t="s">
        <v>16</v>
      </c>
      <c r="AI111" s="12" t="s">
        <v>41</v>
      </c>
      <c r="AJ111" s="13" t="s">
        <v>41</v>
      </c>
      <c r="AK111" s="12" t="s">
        <v>55</v>
      </c>
      <c r="AL111" s="12" t="s">
        <v>40</v>
      </c>
      <c r="AM111" s="13" t="s">
        <v>40</v>
      </c>
      <c r="AN111" s="12" t="s">
        <v>14</v>
      </c>
      <c r="AO111" s="12" t="s">
        <v>50</v>
      </c>
      <c r="AP111" s="13" t="s">
        <v>50</v>
      </c>
      <c r="AQ111" s="12" t="s">
        <v>5</v>
      </c>
      <c r="AR111" s="12" t="s">
        <v>37</v>
      </c>
      <c r="AS111" s="13">
        <v>0</v>
      </c>
      <c r="AT111" s="12" t="s">
        <v>3</v>
      </c>
      <c r="AU111" s="12" t="s">
        <v>43</v>
      </c>
      <c r="AV111" s="13" t="s">
        <v>43</v>
      </c>
      <c r="AW111" s="12" t="s">
        <v>50</v>
      </c>
      <c r="AX111" s="13">
        <v>0</v>
      </c>
      <c r="AY111" s="44">
        <v>103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 x14ac:dyDescent="0.25">
      <c r="A112" s="11" t="s">
        <v>1191</v>
      </c>
      <c r="B112" s="11" t="s">
        <v>414</v>
      </c>
      <c r="C112" s="12"/>
      <c r="D112" s="12" t="s">
        <v>58</v>
      </c>
      <c r="E112" s="12" t="s">
        <v>27</v>
      </c>
      <c r="F112" s="13" t="s">
        <v>27</v>
      </c>
      <c r="G112" s="12" t="s">
        <v>15</v>
      </c>
      <c r="H112" s="12" t="s">
        <v>45</v>
      </c>
      <c r="I112" s="13" t="s">
        <v>45</v>
      </c>
      <c r="J112" s="12" t="s">
        <v>59</v>
      </c>
      <c r="K112" s="12" t="s">
        <v>39</v>
      </c>
      <c r="L112" s="13" t="s">
        <v>39</v>
      </c>
      <c r="M112" s="12" t="s">
        <v>17</v>
      </c>
      <c r="N112" s="12" t="s">
        <v>38</v>
      </c>
      <c r="O112" s="13">
        <v>0</v>
      </c>
      <c r="P112" s="12" t="s">
        <v>114</v>
      </c>
      <c r="Q112" s="12" t="s">
        <v>47</v>
      </c>
      <c r="R112" s="13" t="s">
        <v>47</v>
      </c>
      <c r="S112" s="12" t="s">
        <v>12</v>
      </c>
      <c r="T112" s="12" t="s">
        <v>46</v>
      </c>
      <c r="U112" s="13" t="s">
        <v>46</v>
      </c>
      <c r="V112" s="12" t="s">
        <v>26</v>
      </c>
      <c r="W112" s="12" t="s">
        <v>37</v>
      </c>
      <c r="X112" s="13" t="s">
        <v>37</v>
      </c>
      <c r="Y112" s="12" t="s">
        <v>4</v>
      </c>
      <c r="Z112" s="12" t="s">
        <v>50</v>
      </c>
      <c r="AA112" s="13">
        <v>0</v>
      </c>
      <c r="AB112" s="12" t="s">
        <v>11</v>
      </c>
      <c r="AC112" s="12" t="s">
        <v>43</v>
      </c>
      <c r="AD112" s="13" t="s">
        <v>43</v>
      </c>
      <c r="AE112" s="12" t="s">
        <v>70</v>
      </c>
      <c r="AF112" s="12" t="s">
        <v>48</v>
      </c>
      <c r="AG112" s="13" t="s">
        <v>48</v>
      </c>
      <c r="AH112" s="12" t="s">
        <v>16</v>
      </c>
      <c r="AI112" s="12" t="s">
        <v>49</v>
      </c>
      <c r="AJ112" s="13" t="s">
        <v>49</v>
      </c>
      <c r="AK112" s="12" t="s">
        <v>55</v>
      </c>
      <c r="AL112" s="12" t="s">
        <v>41</v>
      </c>
      <c r="AM112" s="13" t="s">
        <v>41</v>
      </c>
      <c r="AN112" s="12" t="s">
        <v>14</v>
      </c>
      <c r="AO112" s="12" t="s">
        <v>29</v>
      </c>
      <c r="AP112" s="13" t="s">
        <v>29</v>
      </c>
      <c r="AQ112" s="12" t="s">
        <v>5</v>
      </c>
      <c r="AR112" s="12" t="s">
        <v>25</v>
      </c>
      <c r="AS112" s="13">
        <v>0</v>
      </c>
      <c r="AT112" s="12" t="s">
        <v>3</v>
      </c>
      <c r="AU112" s="12" t="s">
        <v>40</v>
      </c>
      <c r="AV112" s="13" t="s">
        <v>40</v>
      </c>
      <c r="AW112" s="12" t="s">
        <v>50</v>
      </c>
      <c r="AX112" s="13">
        <v>0</v>
      </c>
      <c r="AY112" s="44">
        <v>91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 x14ac:dyDescent="0.25">
      <c r="A113" s="11" t="s">
        <v>1192</v>
      </c>
      <c r="B113" s="11" t="s">
        <v>426</v>
      </c>
      <c r="C113" s="12"/>
      <c r="D113" s="12" t="s">
        <v>58</v>
      </c>
      <c r="E113" s="12" t="s">
        <v>41</v>
      </c>
      <c r="F113" s="13" t="s">
        <v>41</v>
      </c>
      <c r="G113" s="12" t="s">
        <v>15</v>
      </c>
      <c r="H113" s="12" t="s">
        <v>49</v>
      </c>
      <c r="I113" s="13" t="s">
        <v>49</v>
      </c>
      <c r="J113" s="12" t="s">
        <v>59</v>
      </c>
      <c r="K113" s="12" t="s">
        <v>48</v>
      </c>
      <c r="L113" s="13" t="s">
        <v>48</v>
      </c>
      <c r="M113" s="12" t="s">
        <v>17</v>
      </c>
      <c r="N113" s="12" t="s">
        <v>38</v>
      </c>
      <c r="O113" s="13">
        <v>0</v>
      </c>
      <c r="P113" s="12" t="s">
        <v>28</v>
      </c>
      <c r="Q113" s="12" t="s">
        <v>50</v>
      </c>
      <c r="R113" s="13">
        <v>0</v>
      </c>
      <c r="S113" s="12" t="s">
        <v>12</v>
      </c>
      <c r="T113" s="12" t="s">
        <v>46</v>
      </c>
      <c r="U113" s="13" t="s">
        <v>46</v>
      </c>
      <c r="V113" s="12" t="s">
        <v>26</v>
      </c>
      <c r="W113" s="12" t="s">
        <v>40</v>
      </c>
      <c r="X113" s="13" t="s">
        <v>40</v>
      </c>
      <c r="Y113" s="12" t="s">
        <v>63</v>
      </c>
      <c r="Z113" s="12" t="s">
        <v>47</v>
      </c>
      <c r="AA113" s="13" t="s">
        <v>47</v>
      </c>
      <c r="AB113" s="12" t="s">
        <v>11</v>
      </c>
      <c r="AC113" s="12" t="s">
        <v>29</v>
      </c>
      <c r="AD113" s="13" t="s">
        <v>29</v>
      </c>
      <c r="AE113" s="12" t="s">
        <v>70</v>
      </c>
      <c r="AF113" s="12" t="s">
        <v>39</v>
      </c>
      <c r="AG113" s="13" t="s">
        <v>39</v>
      </c>
      <c r="AH113" s="12" t="s">
        <v>16</v>
      </c>
      <c r="AI113" s="12" t="s">
        <v>43</v>
      </c>
      <c r="AJ113" s="13" t="s">
        <v>43</v>
      </c>
      <c r="AK113" s="12" t="s">
        <v>55</v>
      </c>
      <c r="AL113" s="12" t="s">
        <v>37</v>
      </c>
      <c r="AM113" s="13" t="s">
        <v>37</v>
      </c>
      <c r="AN113" s="12" t="s">
        <v>14</v>
      </c>
      <c r="AO113" s="12" t="s">
        <v>25</v>
      </c>
      <c r="AP113" s="13" t="s">
        <v>25</v>
      </c>
      <c r="AQ113" s="12" t="s">
        <v>5</v>
      </c>
      <c r="AR113" s="12" t="s">
        <v>27</v>
      </c>
      <c r="AS113" s="13">
        <v>0</v>
      </c>
      <c r="AT113" s="12" t="s">
        <v>3</v>
      </c>
      <c r="AU113" s="12" t="s">
        <v>45</v>
      </c>
      <c r="AV113" s="13" t="s">
        <v>45</v>
      </c>
      <c r="AW113" s="12" t="s">
        <v>50</v>
      </c>
      <c r="AX113" s="13">
        <v>0</v>
      </c>
      <c r="AY113" s="44">
        <v>101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 x14ac:dyDescent="0.25">
      <c r="A114" s="11" t="s">
        <v>1193</v>
      </c>
      <c r="B114" s="11" t="s">
        <v>432</v>
      </c>
      <c r="C114" s="12"/>
      <c r="D114" s="12" t="s">
        <v>58</v>
      </c>
      <c r="E114" s="12" t="s">
        <v>40</v>
      </c>
      <c r="F114" s="13" t="s">
        <v>40</v>
      </c>
      <c r="G114" s="12" t="s">
        <v>30</v>
      </c>
      <c r="H114" s="12" t="s">
        <v>47</v>
      </c>
      <c r="I114" s="13">
        <v>0</v>
      </c>
      <c r="J114" s="12" t="s">
        <v>59</v>
      </c>
      <c r="K114" s="12" t="s">
        <v>48</v>
      </c>
      <c r="L114" s="13" t="s">
        <v>48</v>
      </c>
      <c r="M114" s="12" t="s">
        <v>17</v>
      </c>
      <c r="N114" s="12" t="s">
        <v>46</v>
      </c>
      <c r="O114" s="13">
        <v>0</v>
      </c>
      <c r="P114" s="12" t="s">
        <v>114</v>
      </c>
      <c r="Q114" s="12" t="s">
        <v>45</v>
      </c>
      <c r="R114" s="13" t="s">
        <v>45</v>
      </c>
      <c r="S114" s="12" t="s">
        <v>12</v>
      </c>
      <c r="T114" s="12" t="s">
        <v>37</v>
      </c>
      <c r="U114" s="13" t="s">
        <v>37</v>
      </c>
      <c r="V114" s="12" t="s">
        <v>26</v>
      </c>
      <c r="W114" s="12" t="s">
        <v>38</v>
      </c>
      <c r="X114" s="13" t="s">
        <v>38</v>
      </c>
      <c r="Y114" s="12" t="s">
        <v>63</v>
      </c>
      <c r="Z114" s="12" t="s">
        <v>41</v>
      </c>
      <c r="AA114" s="13" t="s">
        <v>41</v>
      </c>
      <c r="AB114" s="12" t="s">
        <v>11</v>
      </c>
      <c r="AC114" s="12" t="s">
        <v>43</v>
      </c>
      <c r="AD114" s="13" t="s">
        <v>43</v>
      </c>
      <c r="AE114" s="12" t="s">
        <v>70</v>
      </c>
      <c r="AF114" s="12" t="s">
        <v>39</v>
      </c>
      <c r="AG114" s="13" t="s">
        <v>39</v>
      </c>
      <c r="AH114" s="12" t="s">
        <v>16</v>
      </c>
      <c r="AI114" s="12" t="s">
        <v>49</v>
      </c>
      <c r="AJ114" s="13" t="s">
        <v>49</v>
      </c>
      <c r="AK114" s="12" t="s">
        <v>55</v>
      </c>
      <c r="AL114" s="12" t="s">
        <v>27</v>
      </c>
      <c r="AM114" s="13" t="s">
        <v>27</v>
      </c>
      <c r="AN114" s="12" t="s">
        <v>14</v>
      </c>
      <c r="AO114" s="12" t="s">
        <v>29</v>
      </c>
      <c r="AP114" s="13" t="s">
        <v>29</v>
      </c>
      <c r="AQ114" s="12" t="s">
        <v>5</v>
      </c>
      <c r="AR114" s="12" t="s">
        <v>50</v>
      </c>
      <c r="AS114" s="13">
        <v>0</v>
      </c>
      <c r="AT114" s="12" t="s">
        <v>3</v>
      </c>
      <c r="AU114" s="12" t="s">
        <v>25</v>
      </c>
      <c r="AV114" s="13" t="s">
        <v>25</v>
      </c>
      <c r="AW114" s="12" t="s">
        <v>50</v>
      </c>
      <c r="AX114" s="13">
        <v>0</v>
      </c>
      <c r="AY114" s="44">
        <v>105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 x14ac:dyDescent="0.25">
      <c r="A115" s="11" t="s">
        <v>1194</v>
      </c>
      <c r="B115" s="11" t="s">
        <v>436</v>
      </c>
      <c r="C115" s="12"/>
      <c r="D115" s="12" t="s">
        <v>58</v>
      </c>
      <c r="E115" s="12" t="s">
        <v>29</v>
      </c>
      <c r="F115" s="13" t="s">
        <v>29</v>
      </c>
      <c r="G115" s="12" t="s">
        <v>15</v>
      </c>
      <c r="H115" s="12" t="s">
        <v>39</v>
      </c>
      <c r="I115" s="13" t="s">
        <v>39</v>
      </c>
      <c r="J115" s="12" t="s">
        <v>7</v>
      </c>
      <c r="K115" s="12" t="s">
        <v>45</v>
      </c>
      <c r="L115" s="13">
        <v>0</v>
      </c>
      <c r="M115" s="12" t="s">
        <v>17</v>
      </c>
      <c r="N115" s="12" t="s">
        <v>43</v>
      </c>
      <c r="O115" s="13">
        <v>0</v>
      </c>
      <c r="P115" s="12" t="s">
        <v>28</v>
      </c>
      <c r="Q115" s="12" t="s">
        <v>27</v>
      </c>
      <c r="R115" s="13">
        <v>0</v>
      </c>
      <c r="S115" s="12" t="s">
        <v>12</v>
      </c>
      <c r="T115" s="12" t="s">
        <v>46</v>
      </c>
      <c r="U115" s="13" t="s">
        <v>46</v>
      </c>
      <c r="V115" s="12" t="s">
        <v>26</v>
      </c>
      <c r="W115" s="12" t="s">
        <v>37</v>
      </c>
      <c r="X115" s="13" t="s">
        <v>37</v>
      </c>
      <c r="Y115" s="12" t="s">
        <v>4</v>
      </c>
      <c r="Z115" s="12" t="s">
        <v>47</v>
      </c>
      <c r="AA115" s="13">
        <v>0</v>
      </c>
      <c r="AB115" s="12" t="s">
        <v>11</v>
      </c>
      <c r="AC115" s="12" t="s">
        <v>48</v>
      </c>
      <c r="AD115" s="13" t="s">
        <v>48</v>
      </c>
      <c r="AE115" s="12" t="s">
        <v>8</v>
      </c>
      <c r="AF115" s="12" t="s">
        <v>41</v>
      </c>
      <c r="AG115" s="13">
        <v>0</v>
      </c>
      <c r="AH115" s="12" t="s">
        <v>16</v>
      </c>
      <c r="AI115" s="12" t="s">
        <v>50</v>
      </c>
      <c r="AJ115" s="13" t="s">
        <v>50</v>
      </c>
      <c r="AK115" s="12" t="s">
        <v>55</v>
      </c>
      <c r="AL115" s="12" t="s">
        <v>38</v>
      </c>
      <c r="AM115" s="13" t="s">
        <v>38</v>
      </c>
      <c r="AN115" s="12" t="s">
        <v>14</v>
      </c>
      <c r="AO115" s="12" t="s">
        <v>25</v>
      </c>
      <c r="AP115" s="13" t="s">
        <v>25</v>
      </c>
      <c r="AQ115" s="12" t="s">
        <v>5</v>
      </c>
      <c r="AR115" s="12" t="s">
        <v>49</v>
      </c>
      <c r="AS115" s="13">
        <v>0</v>
      </c>
      <c r="AT115" s="12" t="s">
        <v>3</v>
      </c>
      <c r="AU115" s="12" t="s">
        <v>40</v>
      </c>
      <c r="AV115" s="13" t="s">
        <v>40</v>
      </c>
      <c r="AW115" s="12" t="s">
        <v>50</v>
      </c>
      <c r="AX115" s="13">
        <v>0</v>
      </c>
      <c r="AY115" s="44">
        <v>83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 x14ac:dyDescent="0.25">
      <c r="A116" s="11" t="s">
        <v>1195</v>
      </c>
      <c r="B116" s="11" t="s">
        <v>444</v>
      </c>
      <c r="C116" s="12"/>
      <c r="D116" s="12" t="s">
        <v>58</v>
      </c>
      <c r="E116" s="12" t="s">
        <v>38</v>
      </c>
      <c r="F116" s="13" t="s">
        <v>38</v>
      </c>
      <c r="G116" s="12" t="s">
        <v>15</v>
      </c>
      <c r="H116" s="12" t="s">
        <v>29</v>
      </c>
      <c r="I116" s="13" t="s">
        <v>29</v>
      </c>
      <c r="J116" s="12" t="s">
        <v>59</v>
      </c>
      <c r="K116" s="12" t="s">
        <v>27</v>
      </c>
      <c r="L116" s="13" t="s">
        <v>27</v>
      </c>
      <c r="M116" s="12" t="s">
        <v>17</v>
      </c>
      <c r="N116" s="12" t="s">
        <v>41</v>
      </c>
      <c r="O116" s="13">
        <v>0</v>
      </c>
      <c r="P116" s="12" t="s">
        <v>114</v>
      </c>
      <c r="Q116" s="12" t="s">
        <v>45</v>
      </c>
      <c r="R116" s="13" t="s">
        <v>45</v>
      </c>
      <c r="S116" s="12" t="s">
        <v>12</v>
      </c>
      <c r="T116" s="12" t="s">
        <v>48</v>
      </c>
      <c r="U116" s="13" t="s">
        <v>48</v>
      </c>
      <c r="V116" s="12" t="s">
        <v>26</v>
      </c>
      <c r="W116" s="12" t="s">
        <v>43</v>
      </c>
      <c r="X116" s="13" t="s">
        <v>43</v>
      </c>
      <c r="Y116" s="12" t="s">
        <v>63</v>
      </c>
      <c r="Z116" s="12" t="s">
        <v>49</v>
      </c>
      <c r="AA116" s="13" t="s">
        <v>49</v>
      </c>
      <c r="AB116" s="12" t="s">
        <v>11</v>
      </c>
      <c r="AC116" s="12" t="s">
        <v>25</v>
      </c>
      <c r="AD116" s="13" t="s">
        <v>25</v>
      </c>
      <c r="AE116" s="12" t="s">
        <v>70</v>
      </c>
      <c r="AF116" s="12" t="s">
        <v>37</v>
      </c>
      <c r="AG116" s="13" t="s">
        <v>37</v>
      </c>
      <c r="AH116" s="12" t="s">
        <v>16</v>
      </c>
      <c r="AI116" s="12" t="s">
        <v>50</v>
      </c>
      <c r="AJ116" s="13" t="s">
        <v>50</v>
      </c>
      <c r="AK116" s="12" t="s">
        <v>55</v>
      </c>
      <c r="AL116" s="12" t="s">
        <v>40</v>
      </c>
      <c r="AM116" s="13" t="s">
        <v>40</v>
      </c>
      <c r="AN116" s="12" t="s">
        <v>14</v>
      </c>
      <c r="AO116" s="12" t="s">
        <v>47</v>
      </c>
      <c r="AP116" s="13" t="s">
        <v>47</v>
      </c>
      <c r="AQ116" s="12" t="s">
        <v>33</v>
      </c>
      <c r="AR116" s="12" t="s">
        <v>39</v>
      </c>
      <c r="AS116" s="13" t="s">
        <v>39</v>
      </c>
      <c r="AT116" s="12" t="s">
        <v>3</v>
      </c>
      <c r="AU116" s="12" t="s">
        <v>46</v>
      </c>
      <c r="AV116" s="13" t="s">
        <v>46</v>
      </c>
      <c r="AW116" s="12" t="s">
        <v>20</v>
      </c>
      <c r="AX116" s="13">
        <v>7</v>
      </c>
      <c r="AY116" s="44">
        <v>120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 x14ac:dyDescent="0.25">
      <c r="A117" s="11" t="s">
        <v>1196</v>
      </c>
      <c r="B117" s="11" t="s">
        <v>448</v>
      </c>
      <c r="C117" s="12"/>
      <c r="D117" s="12" t="s">
        <v>58</v>
      </c>
      <c r="E117" s="12" t="s">
        <v>38</v>
      </c>
      <c r="F117" s="13" t="s">
        <v>38</v>
      </c>
      <c r="G117" s="12" t="s">
        <v>15</v>
      </c>
      <c r="H117" s="12" t="s">
        <v>45</v>
      </c>
      <c r="I117" s="13" t="s">
        <v>45</v>
      </c>
      <c r="J117" s="12" t="s">
        <v>59</v>
      </c>
      <c r="K117" s="12" t="s">
        <v>37</v>
      </c>
      <c r="L117" s="13" t="s">
        <v>37</v>
      </c>
      <c r="M117" s="12" t="s">
        <v>17</v>
      </c>
      <c r="N117" s="12" t="s">
        <v>43</v>
      </c>
      <c r="O117" s="13">
        <v>0</v>
      </c>
      <c r="P117" s="12" t="s">
        <v>114</v>
      </c>
      <c r="Q117" s="12" t="s">
        <v>41</v>
      </c>
      <c r="R117" s="13" t="s">
        <v>41</v>
      </c>
      <c r="S117" s="12" t="s">
        <v>12</v>
      </c>
      <c r="T117" s="12" t="s">
        <v>29</v>
      </c>
      <c r="U117" s="13" t="s">
        <v>29</v>
      </c>
      <c r="V117" s="12" t="s">
        <v>26</v>
      </c>
      <c r="W117" s="12" t="s">
        <v>46</v>
      </c>
      <c r="X117" s="13" t="s">
        <v>46</v>
      </c>
      <c r="Y117" s="12" t="s">
        <v>63</v>
      </c>
      <c r="Z117" s="12" t="s">
        <v>27</v>
      </c>
      <c r="AA117" s="13" t="s">
        <v>27</v>
      </c>
      <c r="AB117" s="12" t="s">
        <v>11</v>
      </c>
      <c r="AC117" s="12" t="s">
        <v>25</v>
      </c>
      <c r="AD117" s="13" t="s">
        <v>25</v>
      </c>
      <c r="AE117" s="12" t="s">
        <v>70</v>
      </c>
      <c r="AF117" s="12" t="s">
        <v>47</v>
      </c>
      <c r="AG117" s="13" t="s">
        <v>47</v>
      </c>
      <c r="AH117" s="12" t="s">
        <v>18</v>
      </c>
      <c r="AI117" s="12" t="s">
        <v>50</v>
      </c>
      <c r="AJ117" s="13">
        <v>0</v>
      </c>
      <c r="AK117" s="12" t="s">
        <v>55</v>
      </c>
      <c r="AL117" s="12" t="s">
        <v>40</v>
      </c>
      <c r="AM117" s="13" t="s">
        <v>40</v>
      </c>
      <c r="AN117" s="12" t="s">
        <v>14</v>
      </c>
      <c r="AO117" s="12" t="s">
        <v>49</v>
      </c>
      <c r="AP117" s="13" t="s">
        <v>49</v>
      </c>
      <c r="AQ117" s="12" t="s">
        <v>5</v>
      </c>
      <c r="AR117" s="12" t="s">
        <v>39</v>
      </c>
      <c r="AS117" s="13">
        <v>0</v>
      </c>
      <c r="AT117" s="12" t="s">
        <v>3</v>
      </c>
      <c r="AU117" s="12" t="s">
        <v>48</v>
      </c>
      <c r="AV117" s="13" t="s">
        <v>48</v>
      </c>
      <c r="AW117" s="12" t="s">
        <v>50</v>
      </c>
      <c r="AX117" s="13">
        <v>0</v>
      </c>
      <c r="AY117" s="44">
        <v>105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</row>
    <row r="118" spans="1:70" x14ac:dyDescent="0.25">
      <c r="A118" s="11" t="s">
        <v>1197</v>
      </c>
      <c r="B118" s="11" t="s">
        <v>450</v>
      </c>
      <c r="C118" s="12"/>
      <c r="D118" s="12" t="s">
        <v>58</v>
      </c>
      <c r="E118" s="12" t="s">
        <v>40</v>
      </c>
      <c r="F118" s="13" t="s">
        <v>40</v>
      </c>
      <c r="G118" s="12" t="s">
        <v>30</v>
      </c>
      <c r="H118" s="12" t="s">
        <v>27</v>
      </c>
      <c r="I118" s="13">
        <v>0</v>
      </c>
      <c r="J118" s="12" t="s">
        <v>59</v>
      </c>
      <c r="K118" s="12" t="s">
        <v>45</v>
      </c>
      <c r="L118" s="13" t="s">
        <v>45</v>
      </c>
      <c r="M118" s="12" t="s">
        <v>17</v>
      </c>
      <c r="N118" s="12" t="s">
        <v>29</v>
      </c>
      <c r="O118" s="13">
        <v>0</v>
      </c>
      <c r="P118" s="12" t="s">
        <v>114</v>
      </c>
      <c r="Q118" s="12" t="s">
        <v>48</v>
      </c>
      <c r="R118" s="13" t="s">
        <v>48</v>
      </c>
      <c r="S118" s="12" t="s">
        <v>12</v>
      </c>
      <c r="T118" s="12" t="s">
        <v>38</v>
      </c>
      <c r="U118" s="13" t="s">
        <v>38</v>
      </c>
      <c r="V118" s="12" t="s">
        <v>26</v>
      </c>
      <c r="W118" s="12" t="s">
        <v>25</v>
      </c>
      <c r="X118" s="13" t="s">
        <v>25</v>
      </c>
      <c r="Y118" s="12" t="s">
        <v>4</v>
      </c>
      <c r="Z118" s="12" t="s">
        <v>50</v>
      </c>
      <c r="AA118" s="13">
        <v>0</v>
      </c>
      <c r="AB118" s="12" t="s">
        <v>11</v>
      </c>
      <c r="AC118" s="12" t="s">
        <v>43</v>
      </c>
      <c r="AD118" s="13" t="s">
        <v>43</v>
      </c>
      <c r="AE118" s="12" t="s">
        <v>70</v>
      </c>
      <c r="AF118" s="12" t="s">
        <v>47</v>
      </c>
      <c r="AG118" s="13" t="s">
        <v>47</v>
      </c>
      <c r="AH118" s="12" t="s">
        <v>16</v>
      </c>
      <c r="AI118" s="12" t="s">
        <v>49</v>
      </c>
      <c r="AJ118" s="13" t="s">
        <v>49</v>
      </c>
      <c r="AK118" s="12" t="s">
        <v>55</v>
      </c>
      <c r="AL118" s="12" t="s">
        <v>41</v>
      </c>
      <c r="AM118" s="13" t="s">
        <v>41</v>
      </c>
      <c r="AN118" s="12" t="s">
        <v>14</v>
      </c>
      <c r="AO118" s="12" t="s">
        <v>37</v>
      </c>
      <c r="AP118" s="13" t="s">
        <v>37</v>
      </c>
      <c r="AQ118" s="12" t="s">
        <v>33</v>
      </c>
      <c r="AR118" s="12" t="s">
        <v>39</v>
      </c>
      <c r="AS118" s="13" t="s">
        <v>39</v>
      </c>
      <c r="AT118" s="12" t="s">
        <v>3</v>
      </c>
      <c r="AU118" s="12" t="s">
        <v>46</v>
      </c>
      <c r="AV118" s="13" t="s">
        <v>46</v>
      </c>
      <c r="AW118" s="12" t="s">
        <v>20</v>
      </c>
      <c r="AX118" s="13">
        <v>7</v>
      </c>
      <c r="AY118" s="44">
        <v>111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 x14ac:dyDescent="0.25">
      <c r="A119" s="11" t="s">
        <v>1198</v>
      </c>
      <c r="B119" s="11" t="s">
        <v>454</v>
      </c>
      <c r="C119" s="12"/>
      <c r="D119" s="12" t="s">
        <v>58</v>
      </c>
      <c r="E119" s="12" t="s">
        <v>43</v>
      </c>
      <c r="F119" s="13" t="s">
        <v>43</v>
      </c>
      <c r="G119" s="12" t="s">
        <v>30</v>
      </c>
      <c r="H119" s="12" t="s">
        <v>47</v>
      </c>
      <c r="I119" s="13">
        <v>0</v>
      </c>
      <c r="J119" s="12" t="s">
        <v>59</v>
      </c>
      <c r="K119" s="12" t="s">
        <v>39</v>
      </c>
      <c r="L119" s="13" t="s">
        <v>39</v>
      </c>
      <c r="M119" s="12" t="s">
        <v>17</v>
      </c>
      <c r="N119" s="12" t="s">
        <v>29</v>
      </c>
      <c r="O119" s="13">
        <v>0</v>
      </c>
      <c r="P119" s="12" t="s">
        <v>114</v>
      </c>
      <c r="Q119" s="12" t="s">
        <v>45</v>
      </c>
      <c r="R119" s="13" t="s">
        <v>45</v>
      </c>
      <c r="S119" s="12" t="s">
        <v>12</v>
      </c>
      <c r="T119" s="12" t="s">
        <v>48</v>
      </c>
      <c r="U119" s="13" t="s">
        <v>48</v>
      </c>
      <c r="V119" s="12" t="s">
        <v>26</v>
      </c>
      <c r="W119" s="12" t="s">
        <v>27</v>
      </c>
      <c r="X119" s="13" t="s">
        <v>27</v>
      </c>
      <c r="Y119" s="12" t="s">
        <v>63</v>
      </c>
      <c r="Z119" s="12" t="s">
        <v>50</v>
      </c>
      <c r="AA119" s="13" t="s">
        <v>50</v>
      </c>
      <c r="AB119" s="12" t="s">
        <v>11</v>
      </c>
      <c r="AC119" s="12" t="s">
        <v>46</v>
      </c>
      <c r="AD119" s="13" t="s">
        <v>46</v>
      </c>
      <c r="AE119" s="12" t="s">
        <v>70</v>
      </c>
      <c r="AF119" s="12" t="s">
        <v>37</v>
      </c>
      <c r="AG119" s="13" t="s">
        <v>37</v>
      </c>
      <c r="AH119" s="12" t="s">
        <v>16</v>
      </c>
      <c r="AI119" s="12" t="s">
        <v>49</v>
      </c>
      <c r="AJ119" s="13" t="s">
        <v>49</v>
      </c>
      <c r="AK119" s="12" t="s">
        <v>55</v>
      </c>
      <c r="AL119" s="12" t="s">
        <v>40</v>
      </c>
      <c r="AM119" s="13" t="s">
        <v>40</v>
      </c>
      <c r="AN119" s="12" t="s">
        <v>14</v>
      </c>
      <c r="AO119" s="12" t="s">
        <v>41</v>
      </c>
      <c r="AP119" s="13" t="s">
        <v>41</v>
      </c>
      <c r="AQ119" s="12" t="s">
        <v>33</v>
      </c>
      <c r="AR119" s="12" t="s">
        <v>38</v>
      </c>
      <c r="AS119" s="13" t="s">
        <v>38</v>
      </c>
      <c r="AT119" s="12" t="s">
        <v>3</v>
      </c>
      <c r="AU119" s="12" t="s">
        <v>25</v>
      </c>
      <c r="AV119" s="13" t="s">
        <v>25</v>
      </c>
      <c r="AW119" s="12" t="s">
        <v>20</v>
      </c>
      <c r="AX119" s="13">
        <v>7</v>
      </c>
      <c r="AY119" s="44">
        <v>115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 x14ac:dyDescent="0.25">
      <c r="A120" s="6" t="s">
        <v>1199</v>
      </c>
      <c r="B120" s="6" t="s">
        <v>464</v>
      </c>
      <c r="C120" s="7" t="s">
        <v>24</v>
      </c>
      <c r="D120" s="7" t="s">
        <v>58</v>
      </c>
      <c r="E120" s="7" t="s">
        <v>40</v>
      </c>
      <c r="F120" s="8" t="s">
        <v>40</v>
      </c>
      <c r="G120" s="7" t="s">
        <v>85</v>
      </c>
      <c r="H120" s="7" t="s">
        <v>85</v>
      </c>
      <c r="I120" s="8">
        <v>0</v>
      </c>
      <c r="J120" s="7" t="s">
        <v>85</v>
      </c>
      <c r="K120" s="7" t="s">
        <v>85</v>
      </c>
      <c r="L120" s="8">
        <v>0</v>
      </c>
      <c r="M120" s="7" t="s">
        <v>85</v>
      </c>
      <c r="N120" s="7" t="s">
        <v>85</v>
      </c>
      <c r="O120" s="8">
        <v>0</v>
      </c>
      <c r="P120" s="7" t="s">
        <v>85</v>
      </c>
      <c r="Q120" s="7" t="s">
        <v>85</v>
      </c>
      <c r="R120" s="8">
        <v>0</v>
      </c>
      <c r="S120" s="7" t="s">
        <v>85</v>
      </c>
      <c r="T120" s="7" t="s">
        <v>85</v>
      </c>
      <c r="U120" s="8">
        <v>0</v>
      </c>
      <c r="V120" s="7" t="s">
        <v>85</v>
      </c>
      <c r="W120" s="7" t="s">
        <v>85</v>
      </c>
      <c r="X120" s="8">
        <v>0</v>
      </c>
      <c r="Y120" s="7" t="s">
        <v>85</v>
      </c>
      <c r="Z120" s="7" t="s">
        <v>85</v>
      </c>
      <c r="AA120" s="8">
        <v>0</v>
      </c>
      <c r="AB120" s="7" t="s">
        <v>85</v>
      </c>
      <c r="AC120" s="7" t="s">
        <v>85</v>
      </c>
      <c r="AD120" s="8">
        <v>0</v>
      </c>
      <c r="AE120" s="7" t="s">
        <v>85</v>
      </c>
      <c r="AF120" s="7" t="s">
        <v>85</v>
      </c>
      <c r="AG120" s="8">
        <v>0</v>
      </c>
      <c r="AH120" s="7" t="s">
        <v>85</v>
      </c>
      <c r="AI120" s="7" t="s">
        <v>85</v>
      </c>
      <c r="AJ120" s="8">
        <v>0</v>
      </c>
      <c r="AK120" s="7" t="s">
        <v>85</v>
      </c>
      <c r="AL120" s="7" t="s">
        <v>85</v>
      </c>
      <c r="AM120" s="8">
        <v>0</v>
      </c>
      <c r="AN120" s="7" t="s">
        <v>85</v>
      </c>
      <c r="AO120" s="7" t="s">
        <v>85</v>
      </c>
      <c r="AP120" s="8">
        <v>0</v>
      </c>
      <c r="AQ120" s="7" t="s">
        <v>85</v>
      </c>
      <c r="AR120" s="7" t="s">
        <v>85</v>
      </c>
      <c r="AS120" s="8">
        <v>0</v>
      </c>
      <c r="AT120" s="7" t="s">
        <v>85</v>
      </c>
      <c r="AU120" s="7" t="s">
        <v>85</v>
      </c>
      <c r="AV120" s="8">
        <v>0</v>
      </c>
      <c r="AW120" s="7" t="s">
        <v>85</v>
      </c>
      <c r="AX120" s="8">
        <v>0</v>
      </c>
      <c r="AY120" s="45">
        <v>14</v>
      </c>
      <c r="AZ120" s="6"/>
      <c r="BA120" s="6"/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1</v>
      </c>
      <c r="BP120" s="6">
        <v>0</v>
      </c>
      <c r="BR120" s="51" t="s">
        <v>1352</v>
      </c>
    </row>
    <row r="121" spans="1:70" x14ac:dyDescent="0.25">
      <c r="A121" s="16" t="s">
        <v>1200</v>
      </c>
      <c r="B121" s="16" t="s">
        <v>464</v>
      </c>
      <c r="C121" s="12"/>
      <c r="D121" s="17" t="s">
        <v>58</v>
      </c>
      <c r="E121" s="17" t="s">
        <v>40</v>
      </c>
      <c r="F121" s="24" t="s">
        <v>40</v>
      </c>
      <c r="G121" s="17" t="s">
        <v>30</v>
      </c>
      <c r="H121" s="17" t="s">
        <v>37</v>
      </c>
      <c r="I121" s="13">
        <v>0</v>
      </c>
      <c r="J121" s="17" t="s">
        <v>59</v>
      </c>
      <c r="K121" s="17" t="s">
        <v>39</v>
      </c>
      <c r="L121" s="13" t="s">
        <v>39</v>
      </c>
      <c r="M121" s="17" t="s">
        <v>17</v>
      </c>
      <c r="N121" s="17" t="s">
        <v>48</v>
      </c>
      <c r="O121" s="13">
        <v>0</v>
      </c>
      <c r="P121" s="17" t="s">
        <v>114</v>
      </c>
      <c r="Q121" s="17" t="s">
        <v>27</v>
      </c>
      <c r="R121" s="13" t="s">
        <v>27</v>
      </c>
      <c r="S121" s="17" t="s">
        <v>12</v>
      </c>
      <c r="T121" s="17" t="s">
        <v>41</v>
      </c>
      <c r="U121" s="13" t="s">
        <v>41</v>
      </c>
      <c r="V121" s="17" t="s">
        <v>26</v>
      </c>
      <c r="W121" s="17" t="s">
        <v>46</v>
      </c>
      <c r="X121" s="13" t="s">
        <v>46</v>
      </c>
      <c r="Y121" s="17" t="s">
        <v>4</v>
      </c>
      <c r="Z121" s="17" t="s">
        <v>45</v>
      </c>
      <c r="AA121" s="13">
        <v>0</v>
      </c>
      <c r="AB121" s="17" t="s">
        <v>11</v>
      </c>
      <c r="AC121" s="17" t="s">
        <v>29</v>
      </c>
      <c r="AD121" s="13" t="s">
        <v>29</v>
      </c>
      <c r="AE121" s="17" t="s">
        <v>8</v>
      </c>
      <c r="AF121" s="17" t="s">
        <v>47</v>
      </c>
      <c r="AG121" s="13">
        <v>0</v>
      </c>
      <c r="AH121" s="17" t="s">
        <v>16</v>
      </c>
      <c r="AI121" s="17" t="s">
        <v>50</v>
      </c>
      <c r="AJ121" s="13" t="s">
        <v>50</v>
      </c>
      <c r="AK121" s="17" t="s">
        <v>55</v>
      </c>
      <c r="AL121" s="17" t="s">
        <v>43</v>
      </c>
      <c r="AM121" s="13" t="s">
        <v>43</v>
      </c>
      <c r="AN121" s="17" t="s">
        <v>14</v>
      </c>
      <c r="AO121" s="17" t="s">
        <v>49</v>
      </c>
      <c r="AP121" s="13" t="s">
        <v>49</v>
      </c>
      <c r="AQ121" s="17" t="s">
        <v>33</v>
      </c>
      <c r="AR121" s="17" t="s">
        <v>38</v>
      </c>
      <c r="AS121" s="13" t="s">
        <v>38</v>
      </c>
      <c r="AT121" s="17" t="s">
        <v>3</v>
      </c>
      <c r="AU121" s="17" t="s">
        <v>25</v>
      </c>
      <c r="AV121" s="13" t="s">
        <v>25</v>
      </c>
      <c r="AW121" s="17" t="s">
        <v>20</v>
      </c>
      <c r="AX121" s="13">
        <v>7</v>
      </c>
      <c r="AY121" s="44">
        <v>106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 x14ac:dyDescent="0.25">
      <c r="A122" s="11" t="s">
        <v>1201</v>
      </c>
      <c r="B122" s="11" t="s">
        <v>467</v>
      </c>
      <c r="C122" s="12"/>
      <c r="D122" s="12" t="s">
        <v>58</v>
      </c>
      <c r="E122" s="12" t="s">
        <v>46</v>
      </c>
      <c r="F122" s="13" t="s">
        <v>46</v>
      </c>
      <c r="G122" s="12" t="s">
        <v>15</v>
      </c>
      <c r="H122" s="12" t="s">
        <v>49</v>
      </c>
      <c r="I122" s="13" t="s">
        <v>49</v>
      </c>
      <c r="J122" s="12" t="s">
        <v>59</v>
      </c>
      <c r="K122" s="12" t="s">
        <v>27</v>
      </c>
      <c r="L122" s="13" t="s">
        <v>27</v>
      </c>
      <c r="M122" s="12" t="s">
        <v>17</v>
      </c>
      <c r="N122" s="12" t="s">
        <v>43</v>
      </c>
      <c r="O122" s="13">
        <v>0</v>
      </c>
      <c r="P122" s="12" t="s">
        <v>114</v>
      </c>
      <c r="Q122" s="12" t="s">
        <v>45</v>
      </c>
      <c r="R122" s="13" t="s">
        <v>45</v>
      </c>
      <c r="S122" s="12" t="s">
        <v>12</v>
      </c>
      <c r="T122" s="12" t="s">
        <v>37</v>
      </c>
      <c r="U122" s="13" t="s">
        <v>37</v>
      </c>
      <c r="V122" s="12" t="s">
        <v>26</v>
      </c>
      <c r="W122" s="12" t="s">
        <v>41</v>
      </c>
      <c r="X122" s="13" t="s">
        <v>41</v>
      </c>
      <c r="Y122" s="12" t="s">
        <v>63</v>
      </c>
      <c r="Z122" s="12" t="s">
        <v>39</v>
      </c>
      <c r="AA122" s="13" t="s">
        <v>39</v>
      </c>
      <c r="AB122" s="12" t="s">
        <v>11</v>
      </c>
      <c r="AC122" s="12" t="s">
        <v>25</v>
      </c>
      <c r="AD122" s="13" t="s">
        <v>25</v>
      </c>
      <c r="AE122" s="12" t="s">
        <v>8</v>
      </c>
      <c r="AF122" s="12" t="s">
        <v>50</v>
      </c>
      <c r="AG122" s="13">
        <v>0</v>
      </c>
      <c r="AH122" s="12" t="s">
        <v>16</v>
      </c>
      <c r="AI122" s="12" t="s">
        <v>48</v>
      </c>
      <c r="AJ122" s="13" t="s">
        <v>48</v>
      </c>
      <c r="AK122" s="12" t="s">
        <v>55</v>
      </c>
      <c r="AL122" s="12" t="s">
        <v>38</v>
      </c>
      <c r="AM122" s="13" t="s">
        <v>38</v>
      </c>
      <c r="AN122" s="12" t="s">
        <v>14</v>
      </c>
      <c r="AO122" s="12" t="s">
        <v>29</v>
      </c>
      <c r="AP122" s="13" t="s">
        <v>29</v>
      </c>
      <c r="AQ122" s="12" t="s">
        <v>33</v>
      </c>
      <c r="AR122" s="12" t="s">
        <v>47</v>
      </c>
      <c r="AS122" s="13" t="s">
        <v>47</v>
      </c>
      <c r="AT122" s="12" t="s">
        <v>3</v>
      </c>
      <c r="AU122" s="12" t="s">
        <v>40</v>
      </c>
      <c r="AV122" s="13" t="s">
        <v>40</v>
      </c>
      <c r="AW122" s="12" t="s">
        <v>20</v>
      </c>
      <c r="AX122" s="13">
        <v>7</v>
      </c>
      <c r="AY122" s="44">
        <v>115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 x14ac:dyDescent="0.25">
      <c r="A123" s="11" t="s">
        <v>1202</v>
      </c>
      <c r="B123" s="11" t="s">
        <v>471</v>
      </c>
      <c r="C123" s="12"/>
      <c r="D123" s="12" t="s">
        <v>58</v>
      </c>
      <c r="E123" s="12" t="s">
        <v>37</v>
      </c>
      <c r="F123" s="13" t="s">
        <v>37</v>
      </c>
      <c r="G123" s="12" t="s">
        <v>30</v>
      </c>
      <c r="H123" s="12" t="s">
        <v>45</v>
      </c>
      <c r="I123" s="13">
        <v>0</v>
      </c>
      <c r="J123" s="12" t="s">
        <v>7</v>
      </c>
      <c r="K123" s="12" t="s">
        <v>49</v>
      </c>
      <c r="L123" s="13">
        <v>0</v>
      </c>
      <c r="M123" s="12" t="s">
        <v>17</v>
      </c>
      <c r="N123" s="12" t="s">
        <v>41</v>
      </c>
      <c r="O123" s="13">
        <v>0</v>
      </c>
      <c r="P123" s="12" t="s">
        <v>28</v>
      </c>
      <c r="Q123" s="12" t="s">
        <v>27</v>
      </c>
      <c r="R123" s="13">
        <v>0</v>
      </c>
      <c r="S123" s="12" t="s">
        <v>12</v>
      </c>
      <c r="T123" s="12" t="s">
        <v>38</v>
      </c>
      <c r="U123" s="13" t="s">
        <v>38</v>
      </c>
      <c r="V123" s="12" t="s">
        <v>26</v>
      </c>
      <c r="W123" s="12" t="s">
        <v>29</v>
      </c>
      <c r="X123" s="13" t="s">
        <v>29</v>
      </c>
      <c r="Y123" s="12" t="s">
        <v>4</v>
      </c>
      <c r="Z123" s="12" t="s">
        <v>47</v>
      </c>
      <c r="AA123" s="13">
        <v>0</v>
      </c>
      <c r="AB123" s="12" t="s">
        <v>11</v>
      </c>
      <c r="AC123" s="12" t="s">
        <v>40</v>
      </c>
      <c r="AD123" s="13" t="s">
        <v>40</v>
      </c>
      <c r="AE123" s="12" t="s">
        <v>70</v>
      </c>
      <c r="AF123" s="12" t="s">
        <v>39</v>
      </c>
      <c r="AG123" s="13" t="s">
        <v>39</v>
      </c>
      <c r="AH123" s="12" t="s">
        <v>16</v>
      </c>
      <c r="AI123" s="12" t="s">
        <v>48</v>
      </c>
      <c r="AJ123" s="13" t="s">
        <v>48</v>
      </c>
      <c r="AK123" s="12" t="s">
        <v>55</v>
      </c>
      <c r="AL123" s="12" t="s">
        <v>43</v>
      </c>
      <c r="AM123" s="13" t="s">
        <v>43</v>
      </c>
      <c r="AN123" s="12" t="s">
        <v>14</v>
      </c>
      <c r="AO123" s="12" t="s">
        <v>46</v>
      </c>
      <c r="AP123" s="13" t="s">
        <v>46</v>
      </c>
      <c r="AQ123" s="12" t="s">
        <v>5</v>
      </c>
      <c r="AR123" s="12" t="s">
        <v>50</v>
      </c>
      <c r="AS123" s="13">
        <v>0</v>
      </c>
      <c r="AT123" s="12" t="s">
        <v>3</v>
      </c>
      <c r="AU123" s="12" t="s">
        <v>25</v>
      </c>
      <c r="AV123" s="13" t="s">
        <v>25</v>
      </c>
      <c r="AW123" s="12" t="s">
        <v>50</v>
      </c>
      <c r="AX123" s="13">
        <v>0</v>
      </c>
      <c r="AY123" s="44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</row>
    <row r="124" spans="1:70" x14ac:dyDescent="0.25">
      <c r="A124" s="11" t="s">
        <v>1203</v>
      </c>
      <c r="B124" s="11" t="s">
        <v>475</v>
      </c>
      <c r="C124" s="12"/>
      <c r="D124" s="12" t="s">
        <v>58</v>
      </c>
      <c r="E124" s="12" t="s">
        <v>40</v>
      </c>
      <c r="F124" s="13" t="s">
        <v>40</v>
      </c>
      <c r="G124" s="12" t="s">
        <v>15</v>
      </c>
      <c r="H124" s="12" t="s">
        <v>27</v>
      </c>
      <c r="I124" s="13" t="s">
        <v>27</v>
      </c>
      <c r="J124" s="12" t="s">
        <v>59</v>
      </c>
      <c r="K124" s="12" t="s">
        <v>39</v>
      </c>
      <c r="L124" s="13" t="s">
        <v>39</v>
      </c>
      <c r="M124" s="12" t="s">
        <v>17</v>
      </c>
      <c r="N124" s="12" t="s">
        <v>38</v>
      </c>
      <c r="O124" s="13">
        <v>0</v>
      </c>
      <c r="P124" s="12" t="s">
        <v>114</v>
      </c>
      <c r="Q124" s="12" t="s">
        <v>37</v>
      </c>
      <c r="R124" s="13" t="s">
        <v>37</v>
      </c>
      <c r="S124" s="12" t="s">
        <v>12</v>
      </c>
      <c r="T124" s="12" t="s">
        <v>41</v>
      </c>
      <c r="U124" s="13" t="s">
        <v>41</v>
      </c>
      <c r="V124" s="12" t="s">
        <v>26</v>
      </c>
      <c r="W124" s="12" t="s">
        <v>25</v>
      </c>
      <c r="X124" s="13" t="s">
        <v>25</v>
      </c>
      <c r="Y124" s="12" t="s">
        <v>63</v>
      </c>
      <c r="Z124" s="12" t="s">
        <v>45</v>
      </c>
      <c r="AA124" s="13" t="s">
        <v>45</v>
      </c>
      <c r="AB124" s="12" t="s">
        <v>11</v>
      </c>
      <c r="AC124" s="12" t="s">
        <v>46</v>
      </c>
      <c r="AD124" s="13" t="s">
        <v>46</v>
      </c>
      <c r="AE124" s="12" t="s">
        <v>70</v>
      </c>
      <c r="AF124" s="12" t="s">
        <v>50</v>
      </c>
      <c r="AG124" s="13" t="s">
        <v>50</v>
      </c>
      <c r="AH124" s="12" t="s">
        <v>16</v>
      </c>
      <c r="AI124" s="12" t="s">
        <v>29</v>
      </c>
      <c r="AJ124" s="13" t="s">
        <v>29</v>
      </c>
      <c r="AK124" s="12" t="s">
        <v>55</v>
      </c>
      <c r="AL124" s="12" t="s">
        <v>43</v>
      </c>
      <c r="AM124" s="13" t="s">
        <v>43</v>
      </c>
      <c r="AN124" s="12" t="s">
        <v>14</v>
      </c>
      <c r="AO124" s="12" t="s">
        <v>48</v>
      </c>
      <c r="AP124" s="13" t="s">
        <v>48</v>
      </c>
      <c r="AQ124" s="12" t="s">
        <v>33</v>
      </c>
      <c r="AR124" s="12" t="s">
        <v>47</v>
      </c>
      <c r="AS124" s="13" t="s">
        <v>47</v>
      </c>
      <c r="AT124" s="12" t="s">
        <v>3</v>
      </c>
      <c r="AU124" s="12" t="s">
        <v>49</v>
      </c>
      <c r="AV124" s="13" t="s">
        <v>49</v>
      </c>
      <c r="AW124" s="12" t="s">
        <v>50</v>
      </c>
      <c r="AX124" s="13">
        <v>0</v>
      </c>
      <c r="AY124" s="44">
        <v>107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 x14ac:dyDescent="0.25">
      <c r="A125" s="11" t="s">
        <v>1204</v>
      </c>
      <c r="B125" s="11" t="s">
        <v>665</v>
      </c>
      <c r="C125" s="12"/>
      <c r="D125" s="12" t="s">
        <v>58</v>
      </c>
      <c r="E125" s="12" t="s">
        <v>29</v>
      </c>
      <c r="F125" s="13" t="s">
        <v>29</v>
      </c>
      <c r="G125" s="12" t="s">
        <v>30</v>
      </c>
      <c r="H125" s="12" t="s">
        <v>50</v>
      </c>
      <c r="I125" s="13">
        <v>0</v>
      </c>
      <c r="J125" s="12" t="s">
        <v>59</v>
      </c>
      <c r="K125" s="12" t="s">
        <v>45</v>
      </c>
      <c r="L125" s="13" t="s">
        <v>45</v>
      </c>
      <c r="M125" s="12" t="s">
        <v>17</v>
      </c>
      <c r="N125" s="12" t="s">
        <v>38</v>
      </c>
      <c r="O125" s="13">
        <v>0</v>
      </c>
      <c r="P125" s="12" t="s">
        <v>114</v>
      </c>
      <c r="Q125" s="12" t="s">
        <v>39</v>
      </c>
      <c r="R125" s="13" t="s">
        <v>39</v>
      </c>
      <c r="S125" s="12" t="s">
        <v>12</v>
      </c>
      <c r="T125" s="12" t="s">
        <v>43</v>
      </c>
      <c r="U125" s="13" t="s">
        <v>43</v>
      </c>
      <c r="V125" s="12" t="s">
        <v>26</v>
      </c>
      <c r="W125" s="12" t="s">
        <v>48</v>
      </c>
      <c r="X125" s="13" t="s">
        <v>48</v>
      </c>
      <c r="Y125" s="12" t="s">
        <v>63</v>
      </c>
      <c r="Z125" s="12" t="s">
        <v>27</v>
      </c>
      <c r="AA125" s="13" t="s">
        <v>27</v>
      </c>
      <c r="AB125" s="12" t="s">
        <v>11</v>
      </c>
      <c r="AC125" s="12" t="s">
        <v>25</v>
      </c>
      <c r="AD125" s="13" t="s">
        <v>25</v>
      </c>
      <c r="AE125" s="12" t="s">
        <v>70</v>
      </c>
      <c r="AF125" s="12" t="s">
        <v>37</v>
      </c>
      <c r="AG125" s="13" t="s">
        <v>37</v>
      </c>
      <c r="AH125" s="12" t="s">
        <v>16</v>
      </c>
      <c r="AI125" s="12" t="s">
        <v>41</v>
      </c>
      <c r="AJ125" s="13" t="s">
        <v>41</v>
      </c>
      <c r="AK125" s="12" t="s">
        <v>55</v>
      </c>
      <c r="AL125" s="12" t="s">
        <v>46</v>
      </c>
      <c r="AM125" s="13" t="s">
        <v>46</v>
      </c>
      <c r="AN125" s="12" t="s">
        <v>14</v>
      </c>
      <c r="AO125" s="12" t="s">
        <v>47</v>
      </c>
      <c r="AP125" s="13" t="s">
        <v>47</v>
      </c>
      <c r="AQ125" s="12" t="s">
        <v>5</v>
      </c>
      <c r="AR125" s="12" t="s">
        <v>49</v>
      </c>
      <c r="AS125" s="13">
        <v>0</v>
      </c>
      <c r="AT125" s="12" t="s">
        <v>3</v>
      </c>
      <c r="AU125" s="12" t="s">
        <v>40</v>
      </c>
      <c r="AV125" s="13" t="s">
        <v>40</v>
      </c>
      <c r="AW125" s="12" t="s">
        <v>50</v>
      </c>
      <c r="AX125" s="13">
        <v>0</v>
      </c>
      <c r="AY125" s="44">
        <v>98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 x14ac:dyDescent="0.25">
      <c r="A126" s="6" t="s">
        <v>1205</v>
      </c>
      <c r="B126" s="6" t="s">
        <v>477</v>
      </c>
      <c r="C126" s="7" t="s">
        <v>24</v>
      </c>
      <c r="D126" s="7" t="s">
        <v>58</v>
      </c>
      <c r="E126" s="7" t="s">
        <v>25</v>
      </c>
      <c r="F126" s="8" t="s">
        <v>25</v>
      </c>
      <c r="G126" s="7" t="s">
        <v>85</v>
      </c>
      <c r="H126" s="7" t="s">
        <v>85</v>
      </c>
      <c r="I126" s="8">
        <v>0</v>
      </c>
      <c r="J126" s="7" t="s">
        <v>85</v>
      </c>
      <c r="K126" s="7" t="s">
        <v>85</v>
      </c>
      <c r="L126" s="8">
        <v>0</v>
      </c>
      <c r="M126" s="7" t="s">
        <v>85</v>
      </c>
      <c r="N126" s="7" t="s">
        <v>85</v>
      </c>
      <c r="O126" s="8">
        <v>0</v>
      </c>
      <c r="P126" s="7" t="s">
        <v>85</v>
      </c>
      <c r="Q126" s="7" t="s">
        <v>85</v>
      </c>
      <c r="R126" s="8">
        <v>0</v>
      </c>
      <c r="S126" s="7" t="s">
        <v>85</v>
      </c>
      <c r="T126" s="7" t="s">
        <v>85</v>
      </c>
      <c r="U126" s="8">
        <v>0</v>
      </c>
      <c r="V126" s="7" t="s">
        <v>85</v>
      </c>
      <c r="W126" s="7" t="s">
        <v>85</v>
      </c>
      <c r="X126" s="8">
        <v>0</v>
      </c>
      <c r="Y126" s="7" t="s">
        <v>85</v>
      </c>
      <c r="Z126" s="7" t="s">
        <v>85</v>
      </c>
      <c r="AA126" s="8">
        <v>0</v>
      </c>
      <c r="AB126" s="7" t="s">
        <v>85</v>
      </c>
      <c r="AC126" s="7" t="s">
        <v>85</v>
      </c>
      <c r="AD126" s="8">
        <v>0</v>
      </c>
      <c r="AE126" s="7" t="s">
        <v>85</v>
      </c>
      <c r="AF126" s="7" t="s">
        <v>85</v>
      </c>
      <c r="AG126" s="8">
        <v>0</v>
      </c>
      <c r="AH126" s="7" t="s">
        <v>85</v>
      </c>
      <c r="AI126" s="7" t="s">
        <v>85</v>
      </c>
      <c r="AJ126" s="8">
        <v>0</v>
      </c>
      <c r="AK126" s="7" t="s">
        <v>85</v>
      </c>
      <c r="AL126" s="7" t="s">
        <v>85</v>
      </c>
      <c r="AM126" s="8">
        <v>0</v>
      </c>
      <c r="AN126" s="7" t="s">
        <v>85</v>
      </c>
      <c r="AO126" s="7" t="s">
        <v>85</v>
      </c>
      <c r="AP126" s="8">
        <v>0</v>
      </c>
      <c r="AQ126" s="7" t="s">
        <v>85</v>
      </c>
      <c r="AR126" s="7" t="s">
        <v>85</v>
      </c>
      <c r="AS126" s="8">
        <v>0</v>
      </c>
      <c r="AT126" s="7" t="s">
        <v>85</v>
      </c>
      <c r="AU126" s="7" t="s">
        <v>85</v>
      </c>
      <c r="AV126" s="8">
        <v>0</v>
      </c>
      <c r="AW126" s="7" t="s">
        <v>85</v>
      </c>
      <c r="AX126" s="8">
        <v>0</v>
      </c>
      <c r="AY126" s="45">
        <v>15</v>
      </c>
      <c r="AZ126" s="6"/>
      <c r="BA126" s="6"/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1</v>
      </c>
      <c r="BR126" s="51" t="s">
        <v>1352</v>
      </c>
    </row>
    <row r="127" spans="1:70" x14ac:dyDescent="0.25">
      <c r="A127" s="16" t="s">
        <v>1206</v>
      </c>
      <c r="B127" s="16" t="s">
        <v>477</v>
      </c>
      <c r="C127" s="12"/>
      <c r="D127" s="17" t="s">
        <v>58</v>
      </c>
      <c r="E127" s="17" t="s">
        <v>25</v>
      </c>
      <c r="F127" s="24" t="s">
        <v>25</v>
      </c>
      <c r="G127" s="17" t="s">
        <v>15</v>
      </c>
      <c r="H127" s="17" t="s">
        <v>39</v>
      </c>
      <c r="I127" s="13" t="s">
        <v>39</v>
      </c>
      <c r="J127" s="17" t="s">
        <v>59</v>
      </c>
      <c r="K127" s="17" t="s">
        <v>49</v>
      </c>
      <c r="L127" s="13" t="s">
        <v>49</v>
      </c>
      <c r="M127" s="17" t="s">
        <v>17</v>
      </c>
      <c r="N127" s="17" t="s">
        <v>29</v>
      </c>
      <c r="O127" s="13">
        <v>0</v>
      </c>
      <c r="P127" s="17" t="s">
        <v>114</v>
      </c>
      <c r="Q127" s="17" t="s">
        <v>45</v>
      </c>
      <c r="R127" s="13" t="s">
        <v>45</v>
      </c>
      <c r="S127" s="17" t="s">
        <v>12</v>
      </c>
      <c r="T127" s="17" t="s">
        <v>37</v>
      </c>
      <c r="U127" s="13" t="s">
        <v>37</v>
      </c>
      <c r="V127" s="17" t="s">
        <v>26</v>
      </c>
      <c r="W127" s="17" t="s">
        <v>40</v>
      </c>
      <c r="X127" s="13" t="s">
        <v>40</v>
      </c>
      <c r="Y127" s="17" t="s">
        <v>63</v>
      </c>
      <c r="Z127" s="17" t="s">
        <v>27</v>
      </c>
      <c r="AA127" s="13" t="s">
        <v>27</v>
      </c>
      <c r="AB127" s="17" t="s">
        <v>11</v>
      </c>
      <c r="AC127" s="17" t="s">
        <v>43</v>
      </c>
      <c r="AD127" s="13" t="s">
        <v>43</v>
      </c>
      <c r="AE127" s="17" t="s">
        <v>8</v>
      </c>
      <c r="AF127" s="17" t="s">
        <v>47</v>
      </c>
      <c r="AG127" s="13">
        <v>0</v>
      </c>
      <c r="AH127" s="17" t="s">
        <v>16</v>
      </c>
      <c r="AI127" s="17" t="s">
        <v>38</v>
      </c>
      <c r="AJ127" s="13" t="s">
        <v>38</v>
      </c>
      <c r="AK127" s="17" t="s">
        <v>55</v>
      </c>
      <c r="AL127" s="17" t="s">
        <v>48</v>
      </c>
      <c r="AM127" s="13" t="s">
        <v>48</v>
      </c>
      <c r="AN127" s="17" t="s">
        <v>14</v>
      </c>
      <c r="AO127" s="17" t="s">
        <v>41</v>
      </c>
      <c r="AP127" s="13" t="s">
        <v>41</v>
      </c>
      <c r="AQ127" s="17" t="s">
        <v>5</v>
      </c>
      <c r="AR127" s="17" t="s">
        <v>50</v>
      </c>
      <c r="AS127" s="13">
        <v>0</v>
      </c>
      <c r="AT127" s="17" t="s">
        <v>3</v>
      </c>
      <c r="AU127" s="17" t="s">
        <v>46</v>
      </c>
      <c r="AV127" s="13" t="s">
        <v>46</v>
      </c>
      <c r="AW127" s="17" t="s">
        <v>50</v>
      </c>
      <c r="AX127" s="13">
        <v>0</v>
      </c>
      <c r="AY127" s="44">
        <v>107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 x14ac:dyDescent="0.25">
      <c r="A128" s="11" t="s">
        <v>1207</v>
      </c>
      <c r="B128" s="11" t="s">
        <v>482</v>
      </c>
      <c r="C128" s="12"/>
      <c r="D128" s="12" t="s">
        <v>58</v>
      </c>
      <c r="E128" s="12" t="s">
        <v>37</v>
      </c>
      <c r="F128" s="13" t="s">
        <v>37</v>
      </c>
      <c r="G128" s="12" t="s">
        <v>30</v>
      </c>
      <c r="H128" s="12" t="s">
        <v>49</v>
      </c>
      <c r="I128" s="13">
        <v>0</v>
      </c>
      <c r="J128" s="12" t="s">
        <v>7</v>
      </c>
      <c r="K128" s="12" t="s">
        <v>39</v>
      </c>
      <c r="L128" s="13">
        <v>0</v>
      </c>
      <c r="M128" s="12" t="s">
        <v>17</v>
      </c>
      <c r="N128" s="12" t="s">
        <v>38</v>
      </c>
      <c r="O128" s="13">
        <v>0</v>
      </c>
      <c r="P128" s="12" t="s">
        <v>114</v>
      </c>
      <c r="Q128" s="12" t="s">
        <v>45</v>
      </c>
      <c r="R128" s="13" t="s">
        <v>45</v>
      </c>
      <c r="S128" s="12" t="s">
        <v>12</v>
      </c>
      <c r="T128" s="12" t="s">
        <v>29</v>
      </c>
      <c r="U128" s="13" t="s">
        <v>29</v>
      </c>
      <c r="V128" s="12" t="s">
        <v>26</v>
      </c>
      <c r="W128" s="12" t="s">
        <v>43</v>
      </c>
      <c r="X128" s="13" t="s">
        <v>43</v>
      </c>
      <c r="Y128" s="12" t="s">
        <v>4</v>
      </c>
      <c r="Z128" s="12" t="s">
        <v>50</v>
      </c>
      <c r="AA128" s="13">
        <v>0</v>
      </c>
      <c r="AB128" s="12" t="s">
        <v>11</v>
      </c>
      <c r="AC128" s="12" t="s">
        <v>25</v>
      </c>
      <c r="AD128" s="13" t="s">
        <v>25</v>
      </c>
      <c r="AE128" s="12" t="s">
        <v>8</v>
      </c>
      <c r="AF128" s="12" t="s">
        <v>47</v>
      </c>
      <c r="AG128" s="13">
        <v>0</v>
      </c>
      <c r="AH128" s="12" t="s">
        <v>16</v>
      </c>
      <c r="AI128" s="12" t="s">
        <v>40</v>
      </c>
      <c r="AJ128" s="13" t="s">
        <v>40</v>
      </c>
      <c r="AK128" s="12" t="s">
        <v>55</v>
      </c>
      <c r="AL128" s="12" t="s">
        <v>46</v>
      </c>
      <c r="AM128" s="13" t="s">
        <v>46</v>
      </c>
      <c r="AN128" s="12" t="s">
        <v>14</v>
      </c>
      <c r="AO128" s="12" t="s">
        <v>48</v>
      </c>
      <c r="AP128" s="13" t="s">
        <v>48</v>
      </c>
      <c r="AQ128" s="12" t="s">
        <v>5</v>
      </c>
      <c r="AR128" s="12" t="s">
        <v>27</v>
      </c>
      <c r="AS128" s="13">
        <v>0</v>
      </c>
      <c r="AT128" s="12" t="s">
        <v>3</v>
      </c>
      <c r="AU128" s="12" t="s">
        <v>41</v>
      </c>
      <c r="AV128" s="13" t="s">
        <v>41</v>
      </c>
      <c r="AW128" s="12" t="s">
        <v>20</v>
      </c>
      <c r="AX128" s="13">
        <v>7</v>
      </c>
      <c r="AY128" s="44">
        <v>95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70" x14ac:dyDescent="0.25">
      <c r="A129" s="6" t="s">
        <v>1208</v>
      </c>
      <c r="B129" s="6" t="s">
        <v>837</v>
      </c>
      <c r="C129" s="7" t="s">
        <v>24</v>
      </c>
      <c r="D129" s="7" t="s">
        <v>58</v>
      </c>
      <c r="E129" s="7" t="s">
        <v>25</v>
      </c>
      <c r="F129" s="8" t="s">
        <v>25</v>
      </c>
      <c r="G129" s="7" t="s">
        <v>30</v>
      </c>
      <c r="H129" s="7" t="s">
        <v>48</v>
      </c>
      <c r="I129" s="8">
        <v>0</v>
      </c>
      <c r="J129" s="7" t="s">
        <v>59</v>
      </c>
      <c r="K129" s="7" t="s">
        <v>25</v>
      </c>
      <c r="L129" s="8" t="s">
        <v>25</v>
      </c>
      <c r="M129" s="7" t="s">
        <v>17</v>
      </c>
      <c r="N129" s="7" t="s">
        <v>27</v>
      </c>
      <c r="O129" s="8">
        <v>0</v>
      </c>
      <c r="P129" s="7" t="s">
        <v>114</v>
      </c>
      <c r="Q129" s="7" t="s">
        <v>48</v>
      </c>
      <c r="R129" s="8" t="s">
        <v>48</v>
      </c>
      <c r="S129" s="7" t="s">
        <v>12</v>
      </c>
      <c r="T129" s="7" t="s">
        <v>29</v>
      </c>
      <c r="U129" s="8" t="s">
        <v>29</v>
      </c>
      <c r="V129" s="7" t="s">
        <v>26</v>
      </c>
      <c r="W129" s="7" t="s">
        <v>49</v>
      </c>
      <c r="X129" s="8" t="s">
        <v>49</v>
      </c>
      <c r="Y129" s="7" t="s">
        <v>63</v>
      </c>
      <c r="Z129" s="7" t="s">
        <v>49</v>
      </c>
      <c r="AA129" s="8" t="s">
        <v>49</v>
      </c>
      <c r="AB129" s="7" t="s">
        <v>11</v>
      </c>
      <c r="AC129" s="7" t="s">
        <v>25</v>
      </c>
      <c r="AD129" s="8" t="s">
        <v>25</v>
      </c>
      <c r="AE129" s="7" t="s">
        <v>70</v>
      </c>
      <c r="AF129" s="7" t="s">
        <v>25</v>
      </c>
      <c r="AG129" s="8" t="s">
        <v>25</v>
      </c>
      <c r="AH129" s="7" t="s">
        <v>16</v>
      </c>
      <c r="AI129" s="7" t="s">
        <v>25</v>
      </c>
      <c r="AJ129" s="8" t="s">
        <v>25</v>
      </c>
      <c r="AK129" s="7" t="s">
        <v>55</v>
      </c>
      <c r="AL129" s="7" t="s">
        <v>25</v>
      </c>
      <c r="AM129" s="8" t="s">
        <v>25</v>
      </c>
      <c r="AN129" s="7" t="s">
        <v>32</v>
      </c>
      <c r="AO129" s="7" t="s">
        <v>27</v>
      </c>
      <c r="AP129" s="8">
        <v>0</v>
      </c>
      <c r="AQ129" s="7" t="s">
        <v>33</v>
      </c>
      <c r="AR129" s="7" t="s">
        <v>49</v>
      </c>
      <c r="AS129" s="8" t="s">
        <v>49</v>
      </c>
      <c r="AT129" s="7" t="s">
        <v>3</v>
      </c>
      <c r="AU129" s="7" t="s">
        <v>25</v>
      </c>
      <c r="AV129" s="8" t="s">
        <v>25</v>
      </c>
      <c r="AW129" s="7" t="s">
        <v>20</v>
      </c>
      <c r="AX129" s="8">
        <v>7</v>
      </c>
      <c r="AY129" s="45">
        <v>155</v>
      </c>
      <c r="AZ129" s="6"/>
      <c r="BA129" s="6"/>
      <c r="BB129" s="6">
        <v>0</v>
      </c>
      <c r="BC129" s="6">
        <v>0</v>
      </c>
      <c r="BD129" s="6">
        <v>0</v>
      </c>
      <c r="BE129" s="6">
        <v>0</v>
      </c>
      <c r="BF129" s="6">
        <v>2</v>
      </c>
      <c r="BG129" s="6">
        <v>0</v>
      </c>
      <c r="BH129" s="6">
        <v>0</v>
      </c>
      <c r="BI129" s="6">
        <v>3</v>
      </c>
      <c r="BJ129" s="6">
        <v>2</v>
      </c>
      <c r="BK129" s="6">
        <v>1</v>
      </c>
      <c r="BL129" s="6">
        <v>0</v>
      </c>
      <c r="BM129" s="6">
        <v>0</v>
      </c>
      <c r="BN129" s="6">
        <v>0</v>
      </c>
      <c r="BO129" s="6">
        <v>0</v>
      </c>
      <c r="BP129" s="6">
        <v>7</v>
      </c>
      <c r="BR129" s="51" t="s">
        <v>1352</v>
      </c>
    </row>
    <row r="130" spans="1:70" x14ac:dyDescent="0.25">
      <c r="A130" s="11" t="s">
        <v>1209</v>
      </c>
      <c r="B130" s="11" t="s">
        <v>486</v>
      </c>
      <c r="C130" s="12"/>
      <c r="D130" s="12" t="s">
        <v>13</v>
      </c>
      <c r="E130" s="12" t="s">
        <v>50</v>
      </c>
      <c r="F130" s="13">
        <v>0</v>
      </c>
      <c r="G130" s="12" t="s">
        <v>30</v>
      </c>
      <c r="H130" s="12" t="s">
        <v>41</v>
      </c>
      <c r="I130" s="13">
        <v>0</v>
      </c>
      <c r="J130" s="12" t="s">
        <v>59</v>
      </c>
      <c r="K130" s="12" t="s">
        <v>45</v>
      </c>
      <c r="L130" s="13" t="s">
        <v>45</v>
      </c>
      <c r="M130" s="12" t="s">
        <v>17</v>
      </c>
      <c r="N130" s="12" t="s">
        <v>49</v>
      </c>
      <c r="O130" s="13">
        <v>0</v>
      </c>
      <c r="P130" s="12" t="s">
        <v>114</v>
      </c>
      <c r="Q130" s="12" t="s">
        <v>39</v>
      </c>
      <c r="R130" s="13" t="s">
        <v>39</v>
      </c>
      <c r="S130" s="12" t="s">
        <v>12</v>
      </c>
      <c r="T130" s="12" t="s">
        <v>37</v>
      </c>
      <c r="U130" s="13" t="s">
        <v>37</v>
      </c>
      <c r="V130" s="12" t="s">
        <v>26</v>
      </c>
      <c r="W130" s="12" t="s">
        <v>29</v>
      </c>
      <c r="X130" s="13" t="s">
        <v>29</v>
      </c>
      <c r="Y130" s="12" t="s">
        <v>4</v>
      </c>
      <c r="Z130" s="12" t="s">
        <v>27</v>
      </c>
      <c r="AA130" s="13">
        <v>0</v>
      </c>
      <c r="AB130" s="12" t="s">
        <v>11</v>
      </c>
      <c r="AC130" s="12" t="s">
        <v>38</v>
      </c>
      <c r="AD130" s="13" t="s">
        <v>38</v>
      </c>
      <c r="AE130" s="12" t="s">
        <v>70</v>
      </c>
      <c r="AF130" s="12" t="s">
        <v>47</v>
      </c>
      <c r="AG130" s="13" t="s">
        <v>47</v>
      </c>
      <c r="AH130" s="12" t="s">
        <v>16</v>
      </c>
      <c r="AI130" s="12" t="s">
        <v>43</v>
      </c>
      <c r="AJ130" s="13" t="s">
        <v>43</v>
      </c>
      <c r="AK130" s="12" t="s">
        <v>55</v>
      </c>
      <c r="AL130" s="12" t="s">
        <v>46</v>
      </c>
      <c r="AM130" s="13" t="s">
        <v>46</v>
      </c>
      <c r="AN130" s="12" t="s">
        <v>14</v>
      </c>
      <c r="AO130" s="12" t="s">
        <v>48</v>
      </c>
      <c r="AP130" s="13" t="s">
        <v>48</v>
      </c>
      <c r="AQ130" s="12" t="s">
        <v>5</v>
      </c>
      <c r="AR130" s="12" t="s">
        <v>40</v>
      </c>
      <c r="AS130" s="13">
        <v>0</v>
      </c>
      <c r="AT130" s="12" t="s">
        <v>3</v>
      </c>
      <c r="AU130" s="12" t="s">
        <v>25</v>
      </c>
      <c r="AV130" s="13" t="s">
        <v>25</v>
      </c>
      <c r="AW130" s="12" t="s">
        <v>50</v>
      </c>
      <c r="AX130" s="13">
        <v>0</v>
      </c>
      <c r="AY130" s="44">
        <v>85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  <row r="131" spans="1:70" x14ac:dyDescent="0.25">
      <c r="A131" s="11" t="s">
        <v>1210</v>
      </c>
      <c r="B131" s="11" t="s">
        <v>493</v>
      </c>
      <c r="C131" s="12"/>
      <c r="D131" s="12" t="s">
        <v>58</v>
      </c>
      <c r="E131" s="12" t="s">
        <v>25</v>
      </c>
      <c r="F131" s="13" t="s">
        <v>25</v>
      </c>
      <c r="G131" s="12" t="s">
        <v>15</v>
      </c>
      <c r="H131" s="12" t="s">
        <v>45</v>
      </c>
      <c r="I131" s="13" t="s">
        <v>45</v>
      </c>
      <c r="J131" s="12" t="s">
        <v>59</v>
      </c>
      <c r="K131" s="12" t="s">
        <v>39</v>
      </c>
      <c r="L131" s="13" t="s">
        <v>39</v>
      </c>
      <c r="M131" s="12" t="s">
        <v>17</v>
      </c>
      <c r="N131" s="12" t="s">
        <v>43</v>
      </c>
      <c r="O131" s="13">
        <v>0</v>
      </c>
      <c r="P131" s="12" t="s">
        <v>114</v>
      </c>
      <c r="Q131" s="12" t="s">
        <v>46</v>
      </c>
      <c r="R131" s="13" t="s">
        <v>46</v>
      </c>
      <c r="S131" s="12" t="s">
        <v>12</v>
      </c>
      <c r="T131" s="12" t="s">
        <v>37</v>
      </c>
      <c r="U131" s="13" t="s">
        <v>37</v>
      </c>
      <c r="V131" s="12" t="s">
        <v>26</v>
      </c>
      <c r="W131" s="12" t="s">
        <v>41</v>
      </c>
      <c r="X131" s="13" t="s">
        <v>41</v>
      </c>
      <c r="Y131" s="12" t="s">
        <v>63</v>
      </c>
      <c r="Z131" s="12" t="s">
        <v>27</v>
      </c>
      <c r="AA131" s="13" t="s">
        <v>27</v>
      </c>
      <c r="AB131" s="12" t="s">
        <v>11</v>
      </c>
      <c r="AC131" s="12" t="s">
        <v>49</v>
      </c>
      <c r="AD131" s="13" t="s">
        <v>49</v>
      </c>
      <c r="AE131" s="12" t="s">
        <v>70</v>
      </c>
      <c r="AF131" s="12" t="s">
        <v>47</v>
      </c>
      <c r="AG131" s="13" t="s">
        <v>47</v>
      </c>
      <c r="AH131" s="12" t="s">
        <v>16</v>
      </c>
      <c r="AI131" s="12" t="s">
        <v>38</v>
      </c>
      <c r="AJ131" s="13" t="s">
        <v>38</v>
      </c>
      <c r="AK131" s="12" t="s">
        <v>55</v>
      </c>
      <c r="AL131" s="12" t="s">
        <v>29</v>
      </c>
      <c r="AM131" s="13" t="s">
        <v>29</v>
      </c>
      <c r="AN131" s="12" t="s">
        <v>14</v>
      </c>
      <c r="AO131" s="12" t="s">
        <v>40</v>
      </c>
      <c r="AP131" s="13" t="s">
        <v>40</v>
      </c>
      <c r="AQ131" s="12" t="s">
        <v>33</v>
      </c>
      <c r="AR131" s="12" t="s">
        <v>50</v>
      </c>
      <c r="AS131" s="13" t="s">
        <v>50</v>
      </c>
      <c r="AT131" s="12" t="s">
        <v>3</v>
      </c>
      <c r="AU131" s="12" t="s">
        <v>48</v>
      </c>
      <c r="AV131" s="13" t="s">
        <v>48</v>
      </c>
      <c r="AW131" s="12" t="s">
        <v>20</v>
      </c>
      <c r="AX131" s="13">
        <v>7</v>
      </c>
      <c r="AY131" s="44">
        <v>116</v>
      </c>
      <c r="AZ131" s="11"/>
      <c r="BA131" s="11"/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</row>
    <row r="132" spans="1:70" x14ac:dyDescent="0.25">
      <c r="A132" s="11" t="s">
        <v>1211</v>
      </c>
      <c r="B132" s="11" t="s">
        <v>497</v>
      </c>
      <c r="C132" s="12"/>
      <c r="D132" s="12" t="s">
        <v>58</v>
      </c>
      <c r="E132" s="12" t="s">
        <v>49</v>
      </c>
      <c r="F132" s="13" t="s">
        <v>49</v>
      </c>
      <c r="G132" s="12" t="s">
        <v>30</v>
      </c>
      <c r="H132" s="12" t="s">
        <v>50</v>
      </c>
      <c r="I132" s="13">
        <v>0</v>
      </c>
      <c r="J132" s="12" t="s">
        <v>59</v>
      </c>
      <c r="K132" s="12" t="s">
        <v>47</v>
      </c>
      <c r="L132" s="13" t="s">
        <v>47</v>
      </c>
      <c r="M132" s="12" t="s">
        <v>17</v>
      </c>
      <c r="N132" s="12" t="s">
        <v>29</v>
      </c>
      <c r="O132" s="13">
        <v>0</v>
      </c>
      <c r="P132" s="12" t="s">
        <v>114</v>
      </c>
      <c r="Q132" s="12" t="s">
        <v>48</v>
      </c>
      <c r="R132" s="13" t="s">
        <v>48</v>
      </c>
      <c r="S132" s="12" t="s">
        <v>12</v>
      </c>
      <c r="T132" s="12" t="s">
        <v>43</v>
      </c>
      <c r="U132" s="13" t="s">
        <v>43</v>
      </c>
      <c r="V132" s="12" t="s">
        <v>26</v>
      </c>
      <c r="W132" s="12" t="s">
        <v>46</v>
      </c>
      <c r="X132" s="13" t="s">
        <v>46</v>
      </c>
      <c r="Y132" s="12" t="s">
        <v>4</v>
      </c>
      <c r="Z132" s="12" t="s">
        <v>41</v>
      </c>
      <c r="AA132" s="13">
        <v>0</v>
      </c>
      <c r="AB132" s="12" t="s">
        <v>11</v>
      </c>
      <c r="AC132" s="12" t="s">
        <v>38</v>
      </c>
      <c r="AD132" s="13" t="s">
        <v>38</v>
      </c>
      <c r="AE132" s="12" t="s">
        <v>70</v>
      </c>
      <c r="AF132" s="12" t="s">
        <v>37</v>
      </c>
      <c r="AG132" s="13" t="s">
        <v>37</v>
      </c>
      <c r="AH132" s="12" t="s">
        <v>16</v>
      </c>
      <c r="AI132" s="12" t="s">
        <v>39</v>
      </c>
      <c r="AJ132" s="13" t="s">
        <v>39</v>
      </c>
      <c r="AK132" s="12" t="s">
        <v>55</v>
      </c>
      <c r="AL132" s="12" t="s">
        <v>40</v>
      </c>
      <c r="AM132" s="13" t="s">
        <v>40</v>
      </c>
      <c r="AN132" s="12" t="s">
        <v>14</v>
      </c>
      <c r="AO132" s="12" t="s">
        <v>27</v>
      </c>
      <c r="AP132" s="13" t="s">
        <v>27</v>
      </c>
      <c r="AQ132" s="12" t="s">
        <v>33</v>
      </c>
      <c r="AR132" s="12" t="s">
        <v>45</v>
      </c>
      <c r="AS132" s="13" t="s">
        <v>45</v>
      </c>
      <c r="AT132" s="12" t="s">
        <v>3</v>
      </c>
      <c r="AU132" s="12" t="s">
        <v>25</v>
      </c>
      <c r="AV132" s="13" t="s">
        <v>25</v>
      </c>
      <c r="AW132" s="12" t="s">
        <v>20</v>
      </c>
      <c r="AX132" s="13">
        <v>7</v>
      </c>
      <c r="AY132" s="44">
        <v>109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</row>
    <row r="133" spans="1:70" x14ac:dyDescent="0.25">
      <c r="A133" s="16" t="s">
        <v>1212</v>
      </c>
      <c r="B133" s="16" t="s">
        <v>499</v>
      </c>
      <c r="C133" s="12"/>
      <c r="D133" s="17" t="s">
        <v>58</v>
      </c>
      <c r="E133" s="17" t="s">
        <v>40</v>
      </c>
      <c r="F133" s="18">
        <v>0</v>
      </c>
      <c r="G133" s="17" t="s">
        <v>30</v>
      </c>
      <c r="H133" s="17" t="s">
        <v>48</v>
      </c>
      <c r="I133" s="13">
        <v>0</v>
      </c>
      <c r="J133" s="17" t="s">
        <v>59</v>
      </c>
      <c r="K133" s="17" t="s">
        <v>37</v>
      </c>
      <c r="L133" s="13" t="s">
        <v>37</v>
      </c>
      <c r="M133" s="17" t="s">
        <v>17</v>
      </c>
      <c r="N133" s="17" t="s">
        <v>38</v>
      </c>
      <c r="O133" s="13">
        <v>0</v>
      </c>
      <c r="P133" s="17" t="s">
        <v>28</v>
      </c>
      <c r="Q133" s="17" t="s">
        <v>41</v>
      </c>
      <c r="R133" s="13">
        <v>0</v>
      </c>
      <c r="S133" s="17" t="s">
        <v>12</v>
      </c>
      <c r="T133" s="17" t="s">
        <v>25</v>
      </c>
      <c r="U133" s="13" t="s">
        <v>25</v>
      </c>
      <c r="V133" s="17" t="s">
        <v>26</v>
      </c>
      <c r="W133" s="17" t="s">
        <v>49</v>
      </c>
      <c r="X133" s="13" t="s">
        <v>49</v>
      </c>
      <c r="Y133" s="17" t="s">
        <v>63</v>
      </c>
      <c r="Z133" s="17" t="s">
        <v>27</v>
      </c>
      <c r="AA133" s="13" t="s">
        <v>27</v>
      </c>
      <c r="AB133" s="17" t="s">
        <v>44</v>
      </c>
      <c r="AC133" s="17" t="s">
        <v>29</v>
      </c>
      <c r="AD133" s="13">
        <v>0</v>
      </c>
      <c r="AE133" s="17" t="s">
        <v>70</v>
      </c>
      <c r="AF133" s="17" t="s">
        <v>45</v>
      </c>
      <c r="AG133" s="13" t="s">
        <v>45</v>
      </c>
      <c r="AH133" s="17" t="s">
        <v>18</v>
      </c>
      <c r="AI133" s="17" t="s">
        <v>39</v>
      </c>
      <c r="AJ133" s="13">
        <v>0</v>
      </c>
      <c r="AK133" s="17" t="s">
        <v>55</v>
      </c>
      <c r="AL133" s="17" t="s">
        <v>46</v>
      </c>
      <c r="AM133" s="13" t="s">
        <v>46</v>
      </c>
      <c r="AN133" s="17" t="s">
        <v>14</v>
      </c>
      <c r="AO133" s="17" t="s">
        <v>50</v>
      </c>
      <c r="AP133" s="13" t="s">
        <v>50</v>
      </c>
      <c r="AQ133" s="17" t="s">
        <v>5</v>
      </c>
      <c r="AR133" s="17" t="s">
        <v>47</v>
      </c>
      <c r="AS133" s="13">
        <v>0</v>
      </c>
      <c r="AT133" s="17" t="s">
        <v>3</v>
      </c>
      <c r="AU133" s="17" t="s">
        <v>43</v>
      </c>
      <c r="AV133" s="13" t="s">
        <v>43</v>
      </c>
      <c r="AW133" s="17" t="s">
        <v>50</v>
      </c>
      <c r="AX133" s="13">
        <v>0</v>
      </c>
      <c r="AY133" s="44">
        <v>62</v>
      </c>
      <c r="AZ133" s="11"/>
      <c r="BA133" s="11"/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</row>
    <row r="134" spans="1:70" x14ac:dyDescent="0.25">
      <c r="A134" s="11" t="s">
        <v>1213</v>
      </c>
      <c r="B134" s="11" t="s">
        <v>501</v>
      </c>
      <c r="C134" s="12"/>
      <c r="D134" s="12" t="s">
        <v>58</v>
      </c>
      <c r="E134" s="12" t="s">
        <v>40</v>
      </c>
      <c r="F134" s="13" t="s">
        <v>40</v>
      </c>
      <c r="G134" s="12" t="s">
        <v>15</v>
      </c>
      <c r="H134" s="12" t="s">
        <v>39</v>
      </c>
      <c r="I134" s="13" t="s">
        <v>39</v>
      </c>
      <c r="J134" s="12" t="s">
        <v>59</v>
      </c>
      <c r="K134" s="12" t="s">
        <v>49</v>
      </c>
      <c r="L134" s="13" t="s">
        <v>49</v>
      </c>
      <c r="M134" s="12" t="s">
        <v>17</v>
      </c>
      <c r="N134" s="12" t="s">
        <v>29</v>
      </c>
      <c r="O134" s="13">
        <v>0</v>
      </c>
      <c r="P134" s="12" t="s">
        <v>114</v>
      </c>
      <c r="Q134" s="12" t="s">
        <v>45</v>
      </c>
      <c r="R134" s="13" t="s">
        <v>45</v>
      </c>
      <c r="S134" s="12" t="s">
        <v>12</v>
      </c>
      <c r="T134" s="12" t="s">
        <v>41</v>
      </c>
      <c r="U134" s="13" t="s">
        <v>41</v>
      </c>
      <c r="V134" s="12" t="s">
        <v>26</v>
      </c>
      <c r="W134" s="12" t="s">
        <v>25</v>
      </c>
      <c r="X134" s="13" t="s">
        <v>25</v>
      </c>
      <c r="Y134" s="12" t="s">
        <v>63</v>
      </c>
      <c r="Z134" s="12" t="s">
        <v>27</v>
      </c>
      <c r="AA134" s="13" t="s">
        <v>27</v>
      </c>
      <c r="AB134" s="12" t="s">
        <v>11</v>
      </c>
      <c r="AC134" s="12" t="s">
        <v>48</v>
      </c>
      <c r="AD134" s="13" t="s">
        <v>48</v>
      </c>
      <c r="AE134" s="12" t="s">
        <v>8</v>
      </c>
      <c r="AF134" s="12" t="s">
        <v>47</v>
      </c>
      <c r="AG134" s="13">
        <v>0</v>
      </c>
      <c r="AH134" s="12" t="s">
        <v>16</v>
      </c>
      <c r="AI134" s="12" t="s">
        <v>38</v>
      </c>
      <c r="AJ134" s="13" t="s">
        <v>38</v>
      </c>
      <c r="AK134" s="12" t="s">
        <v>55</v>
      </c>
      <c r="AL134" s="12" t="s">
        <v>43</v>
      </c>
      <c r="AM134" s="13" t="s">
        <v>43</v>
      </c>
      <c r="AN134" s="12" t="s">
        <v>14</v>
      </c>
      <c r="AO134" s="12" t="s">
        <v>37</v>
      </c>
      <c r="AP134" s="13" t="s">
        <v>37</v>
      </c>
      <c r="AQ134" s="12" t="s">
        <v>5</v>
      </c>
      <c r="AR134" s="12" t="s">
        <v>50</v>
      </c>
      <c r="AS134" s="13">
        <v>0</v>
      </c>
      <c r="AT134" s="12" t="s">
        <v>3</v>
      </c>
      <c r="AU134" s="12" t="s">
        <v>46</v>
      </c>
      <c r="AV134" s="13" t="s">
        <v>46</v>
      </c>
      <c r="AW134" s="12" t="s">
        <v>50</v>
      </c>
      <c r="AX134" s="13">
        <v>0</v>
      </c>
      <c r="AY134" s="44">
        <v>107</v>
      </c>
      <c r="AZ134" s="11"/>
      <c r="BA134" s="11"/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</row>
    <row r="135" spans="1:70" x14ac:dyDescent="0.25">
      <c r="A135" s="11" t="s">
        <v>1214</v>
      </c>
      <c r="B135" s="11" t="s">
        <v>507</v>
      </c>
      <c r="C135" s="12"/>
      <c r="D135" s="12" t="s">
        <v>58</v>
      </c>
      <c r="E135" s="12" t="s">
        <v>37</v>
      </c>
      <c r="F135" s="13" t="s">
        <v>37</v>
      </c>
      <c r="G135" s="12" t="s">
        <v>30</v>
      </c>
      <c r="H135" s="12" t="s">
        <v>47</v>
      </c>
      <c r="I135" s="13">
        <v>0</v>
      </c>
      <c r="J135" s="12" t="s">
        <v>59</v>
      </c>
      <c r="K135" s="12" t="s">
        <v>39</v>
      </c>
      <c r="L135" s="13" t="s">
        <v>39</v>
      </c>
      <c r="M135" s="12" t="s">
        <v>17</v>
      </c>
      <c r="N135" s="12" t="s">
        <v>29</v>
      </c>
      <c r="O135" s="13">
        <v>0</v>
      </c>
      <c r="P135" s="12" t="s">
        <v>114</v>
      </c>
      <c r="Q135" s="12" t="s">
        <v>41</v>
      </c>
      <c r="R135" s="13" t="s">
        <v>41</v>
      </c>
      <c r="S135" s="12" t="s">
        <v>12</v>
      </c>
      <c r="T135" s="12" t="s">
        <v>38</v>
      </c>
      <c r="U135" s="13" t="s">
        <v>38</v>
      </c>
      <c r="V135" s="12" t="s">
        <v>26</v>
      </c>
      <c r="W135" s="12" t="s">
        <v>48</v>
      </c>
      <c r="X135" s="13" t="s">
        <v>48</v>
      </c>
      <c r="Y135" s="12" t="s">
        <v>63</v>
      </c>
      <c r="Z135" s="12" t="s">
        <v>50</v>
      </c>
      <c r="AA135" s="13" t="s">
        <v>50</v>
      </c>
      <c r="AB135" s="12" t="s">
        <v>11</v>
      </c>
      <c r="AC135" s="12" t="s">
        <v>49</v>
      </c>
      <c r="AD135" s="13" t="s">
        <v>49</v>
      </c>
      <c r="AE135" s="12" t="s">
        <v>70</v>
      </c>
      <c r="AF135" s="12" t="s">
        <v>45</v>
      </c>
      <c r="AG135" s="13" t="s">
        <v>45</v>
      </c>
      <c r="AH135" s="12" t="s">
        <v>16</v>
      </c>
      <c r="AI135" s="12" t="s">
        <v>43</v>
      </c>
      <c r="AJ135" s="13" t="s">
        <v>43</v>
      </c>
      <c r="AK135" s="12" t="s">
        <v>55</v>
      </c>
      <c r="AL135" s="12" t="s">
        <v>46</v>
      </c>
      <c r="AM135" s="13" t="s">
        <v>46</v>
      </c>
      <c r="AN135" s="12" t="s">
        <v>14</v>
      </c>
      <c r="AO135" s="12" t="s">
        <v>25</v>
      </c>
      <c r="AP135" s="13" t="s">
        <v>25</v>
      </c>
      <c r="AQ135" s="12" t="s">
        <v>5</v>
      </c>
      <c r="AR135" s="12" t="s">
        <v>27</v>
      </c>
      <c r="AS135" s="13">
        <v>0</v>
      </c>
      <c r="AT135" s="12" t="s">
        <v>3</v>
      </c>
      <c r="AU135" s="12" t="s">
        <v>40</v>
      </c>
      <c r="AV135" s="13" t="s">
        <v>40</v>
      </c>
      <c r="AW135" s="12" t="s">
        <v>50</v>
      </c>
      <c r="AX135" s="13">
        <v>0</v>
      </c>
      <c r="AY135" s="44">
        <v>103</v>
      </c>
      <c r="AZ135" s="11"/>
      <c r="BA135" s="11"/>
      <c r="BB135" s="11">
        <v>1</v>
      </c>
      <c r="BC135" s="11">
        <v>1</v>
      </c>
      <c r="BD135" s="11">
        <v>1</v>
      </c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0"/>
  <sheetViews>
    <sheetView topLeftCell="V109" workbookViewId="0">
      <selection activeCell="AF133" sqref="AF133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140625" bestFit="1" customWidth="1"/>
    <col min="5" max="5" width="3" bestFit="1" customWidth="1"/>
    <col min="6" max="6" width="5.42578125" bestFit="1" customWidth="1"/>
    <col min="7" max="7" width="7.85546875" bestFit="1" customWidth="1"/>
    <col min="8" max="8" width="3" bestFit="1" customWidth="1"/>
    <col min="9" max="9" width="7.85546875" bestFit="1" customWidth="1"/>
    <col min="10" max="10" width="8.85546875" bestFit="1" customWidth="1"/>
    <col min="11" max="11" width="3" bestFit="1" customWidth="1"/>
    <col min="12" max="12" width="10" bestFit="1" customWidth="1"/>
    <col min="13" max="13" width="8.28515625" bestFit="1" customWidth="1"/>
    <col min="14" max="14" width="3" bestFit="1" customWidth="1"/>
    <col min="15" max="15" width="7.5703125" bestFit="1" customWidth="1"/>
    <col min="16" max="16" width="8.85546875" bestFit="1" customWidth="1"/>
    <col min="17" max="17" width="3" bestFit="1" customWidth="1"/>
    <col min="18" max="18" width="7.7109375" bestFit="1" customWidth="1"/>
    <col min="19" max="19" width="7.42578125" bestFit="1" customWidth="1"/>
    <col min="20" max="20" width="3" bestFit="1" customWidth="1"/>
    <col min="21" max="21" width="5.5703125" bestFit="1" customWidth="1"/>
    <col min="22" max="22" width="8" bestFit="1" customWidth="1"/>
    <col min="23" max="23" width="3" bestFit="1" customWidth="1"/>
    <col min="24" max="24" width="8" bestFit="1" customWidth="1"/>
    <col min="25" max="25" width="11" bestFit="1" customWidth="1"/>
    <col min="26" max="26" width="3" bestFit="1" customWidth="1"/>
    <col min="27" max="27" width="7.28515625" bestFit="1" customWidth="1"/>
    <col min="28" max="28" width="7.42578125" bestFit="1" customWidth="1"/>
    <col min="29" max="29" width="3" bestFit="1" customWidth="1"/>
    <col min="30" max="30" width="6.28515625" bestFit="1" customWidth="1"/>
    <col min="31" max="31" width="8.7109375" bestFit="1" customWidth="1"/>
    <col min="32" max="32" width="3" bestFit="1" customWidth="1"/>
    <col min="33" max="33" width="8.7109375" bestFit="1" customWidth="1"/>
    <col min="35" max="35" width="3" bestFit="1" customWidth="1"/>
    <col min="37" max="37" width="7.5703125" bestFit="1" customWidth="1"/>
    <col min="38" max="38" width="3" bestFit="1" customWidth="1"/>
    <col min="39" max="39" width="5.85546875" bestFit="1" customWidth="1"/>
    <col min="40" max="40" width="9.7109375" bestFit="1" customWidth="1"/>
    <col min="41" max="41" width="3" bestFit="1" customWidth="1"/>
    <col min="42" max="42" width="9" bestFit="1" customWidth="1"/>
    <col min="43" max="43" width="6.5703125" bestFit="1" customWidth="1"/>
    <col min="44" max="44" width="3" bestFit="1" customWidth="1"/>
    <col min="45" max="45" width="6.5703125" bestFit="1" customWidth="1"/>
    <col min="46" max="46" width="5.7109375" bestFit="1" customWidth="1"/>
    <col min="47" max="47" width="3" bestFit="1" customWidth="1"/>
    <col min="48" max="48" width="5.7109375" bestFit="1" customWidth="1"/>
    <col min="49" max="49" width="4.85546875" bestFit="1" customWidth="1"/>
    <col min="50" max="50" width="2" bestFit="1" customWidth="1"/>
    <col min="51" max="51" width="7.140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48" bestFit="1" customWidth="1"/>
  </cols>
  <sheetData>
    <row r="1" spans="1:70" x14ac:dyDescent="0.25">
      <c r="A1" s="11"/>
      <c r="B1" s="11"/>
      <c r="C1" s="12" t="s">
        <v>1</v>
      </c>
      <c r="D1" s="12"/>
      <c r="E1" s="12"/>
      <c r="F1" s="13" t="s">
        <v>114</v>
      </c>
      <c r="G1" s="12"/>
      <c r="H1" s="12"/>
      <c r="I1" s="13" t="s">
        <v>33</v>
      </c>
      <c r="J1" s="12"/>
      <c r="K1" s="12"/>
      <c r="L1" s="13" t="s">
        <v>1215</v>
      </c>
      <c r="M1" s="12"/>
      <c r="N1" s="12"/>
      <c r="O1" s="13" t="s">
        <v>70</v>
      </c>
      <c r="P1" s="12"/>
      <c r="Q1" s="12"/>
      <c r="R1" s="13" t="s">
        <v>58</v>
      </c>
      <c r="S1" s="12"/>
      <c r="T1" s="12"/>
      <c r="U1" s="13" t="s">
        <v>17</v>
      </c>
      <c r="V1" s="12"/>
      <c r="W1" s="12"/>
      <c r="X1" s="13" t="s">
        <v>16</v>
      </c>
      <c r="Y1" s="12"/>
      <c r="Z1" s="12"/>
      <c r="AA1" s="13" t="s">
        <v>28</v>
      </c>
      <c r="AB1" s="12"/>
      <c r="AC1" s="12"/>
      <c r="AD1" s="13" t="s">
        <v>8</v>
      </c>
      <c r="AE1" s="12"/>
      <c r="AF1" s="12"/>
      <c r="AG1" s="13" t="s">
        <v>55</v>
      </c>
      <c r="AH1" s="12"/>
      <c r="AI1" s="12"/>
      <c r="AJ1" s="13" t="s">
        <v>18</v>
      </c>
      <c r="AK1" s="12"/>
      <c r="AL1" s="12"/>
      <c r="AM1" s="13" t="s">
        <v>30</v>
      </c>
      <c r="AN1" s="12"/>
      <c r="AO1" s="12"/>
      <c r="AP1" s="13" t="s">
        <v>59</v>
      </c>
      <c r="AQ1" s="12"/>
      <c r="AR1" s="12"/>
      <c r="AS1" s="13" t="s">
        <v>11</v>
      </c>
      <c r="AT1" s="12"/>
      <c r="AU1" s="12"/>
      <c r="AV1" s="13" t="s">
        <v>14</v>
      </c>
      <c r="AW1" s="12" t="s">
        <v>1216</v>
      </c>
      <c r="AX1" s="13">
        <v>7</v>
      </c>
      <c r="AY1" s="15" t="s">
        <v>511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 x14ac:dyDescent="0.25">
      <c r="A2" s="11" t="s">
        <v>1217</v>
      </c>
      <c r="B2" s="11" t="s">
        <v>36</v>
      </c>
      <c r="C2" s="12"/>
      <c r="D2" s="12" t="s">
        <v>7</v>
      </c>
      <c r="E2" s="12" t="s">
        <v>50</v>
      </c>
      <c r="F2" s="13">
        <v>0</v>
      </c>
      <c r="G2" s="12" t="s">
        <v>848</v>
      </c>
      <c r="H2" s="12" t="s">
        <v>27</v>
      </c>
      <c r="I2" s="13">
        <v>0</v>
      </c>
      <c r="J2" s="12" t="s">
        <v>5</v>
      </c>
      <c r="K2" s="12" t="s">
        <v>41</v>
      </c>
      <c r="L2" s="13">
        <v>0</v>
      </c>
      <c r="M2" s="12" t="s">
        <v>70</v>
      </c>
      <c r="N2" s="12" t="s">
        <v>45</v>
      </c>
      <c r="O2" s="13" t="s">
        <v>45</v>
      </c>
      <c r="P2" s="12" t="s">
        <v>58</v>
      </c>
      <c r="Q2" s="12" t="s">
        <v>46</v>
      </c>
      <c r="R2" s="13" t="s">
        <v>46</v>
      </c>
      <c r="S2" s="12" t="s">
        <v>17</v>
      </c>
      <c r="T2" s="12" t="s">
        <v>49</v>
      </c>
      <c r="U2" s="13" t="s">
        <v>49</v>
      </c>
      <c r="V2" s="12" t="s">
        <v>16</v>
      </c>
      <c r="W2" s="12" t="s">
        <v>40</v>
      </c>
      <c r="X2" s="13" t="s">
        <v>40</v>
      </c>
      <c r="Y2" s="12" t="s">
        <v>28</v>
      </c>
      <c r="Z2" s="12" t="s">
        <v>48</v>
      </c>
      <c r="AA2" s="13" t="s">
        <v>48</v>
      </c>
      <c r="AB2" s="12" t="s">
        <v>123</v>
      </c>
      <c r="AC2" s="12" t="s">
        <v>47</v>
      </c>
      <c r="AD2" s="13">
        <v>0</v>
      </c>
      <c r="AE2" s="12" t="s">
        <v>55</v>
      </c>
      <c r="AF2" s="12" t="s">
        <v>25</v>
      </c>
      <c r="AG2" s="13" t="s">
        <v>25</v>
      </c>
      <c r="AH2" s="12" t="s">
        <v>18</v>
      </c>
      <c r="AI2" s="12" t="s">
        <v>37</v>
      </c>
      <c r="AJ2" s="13" t="s">
        <v>37</v>
      </c>
      <c r="AK2" s="12" t="s">
        <v>4</v>
      </c>
      <c r="AL2" s="12" t="s">
        <v>39</v>
      </c>
      <c r="AM2" s="13">
        <v>0</v>
      </c>
      <c r="AN2" s="12" t="s">
        <v>3</v>
      </c>
      <c r="AO2" s="12" t="s">
        <v>29</v>
      </c>
      <c r="AP2" s="13">
        <v>0</v>
      </c>
      <c r="AQ2" s="12" t="s">
        <v>11</v>
      </c>
      <c r="AR2" s="12" t="s">
        <v>43</v>
      </c>
      <c r="AS2" s="13" t="s">
        <v>43</v>
      </c>
      <c r="AT2" s="12" t="s">
        <v>14</v>
      </c>
      <c r="AU2" s="12" t="s">
        <v>38</v>
      </c>
      <c r="AV2" s="13" t="s">
        <v>38</v>
      </c>
      <c r="AW2" s="12" t="s">
        <v>20</v>
      </c>
      <c r="AX2" s="13">
        <v>0</v>
      </c>
      <c r="AY2" s="15">
        <v>92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 x14ac:dyDescent="0.25">
      <c r="A3" s="11" t="s">
        <v>1218</v>
      </c>
      <c r="B3" s="11" t="s">
        <v>514</v>
      </c>
      <c r="C3" s="12"/>
      <c r="D3" s="12" t="s">
        <v>114</v>
      </c>
      <c r="E3" s="12" t="s">
        <v>27</v>
      </c>
      <c r="F3" s="13" t="s">
        <v>27</v>
      </c>
      <c r="G3" s="12" t="s">
        <v>33</v>
      </c>
      <c r="H3" s="12" t="s">
        <v>46</v>
      </c>
      <c r="I3" s="13" t="s">
        <v>46</v>
      </c>
      <c r="J3" s="12" t="s">
        <v>5</v>
      </c>
      <c r="K3" s="12" t="s">
        <v>47</v>
      </c>
      <c r="L3" s="13">
        <v>0</v>
      </c>
      <c r="M3" s="12" t="s">
        <v>12</v>
      </c>
      <c r="N3" s="12" t="s">
        <v>41</v>
      </c>
      <c r="O3" s="13">
        <v>0</v>
      </c>
      <c r="P3" s="12" t="s">
        <v>58</v>
      </c>
      <c r="Q3" s="12" t="s">
        <v>38</v>
      </c>
      <c r="R3" s="13" t="s">
        <v>38</v>
      </c>
      <c r="S3" s="12" t="s">
        <v>17</v>
      </c>
      <c r="T3" s="12" t="s">
        <v>37</v>
      </c>
      <c r="U3" s="13" t="s">
        <v>37</v>
      </c>
      <c r="V3" s="12" t="s">
        <v>16</v>
      </c>
      <c r="W3" s="12" t="s">
        <v>25</v>
      </c>
      <c r="X3" s="13" t="s">
        <v>25</v>
      </c>
      <c r="Y3" s="12" t="s">
        <v>28</v>
      </c>
      <c r="Z3" s="12" t="s">
        <v>48</v>
      </c>
      <c r="AA3" s="13" t="s">
        <v>48</v>
      </c>
      <c r="AB3" s="12" t="s">
        <v>8</v>
      </c>
      <c r="AC3" s="12" t="s">
        <v>50</v>
      </c>
      <c r="AD3" s="13" t="s">
        <v>50</v>
      </c>
      <c r="AE3" s="12" t="s">
        <v>55</v>
      </c>
      <c r="AF3" s="12" t="s">
        <v>40</v>
      </c>
      <c r="AG3" s="13" t="s">
        <v>40</v>
      </c>
      <c r="AH3" s="12" t="s">
        <v>18</v>
      </c>
      <c r="AI3" s="12" t="s">
        <v>49</v>
      </c>
      <c r="AJ3" s="13" t="s">
        <v>49</v>
      </c>
      <c r="AK3" s="12" t="s">
        <v>4</v>
      </c>
      <c r="AL3" s="12" t="s">
        <v>45</v>
      </c>
      <c r="AM3" s="13">
        <v>0</v>
      </c>
      <c r="AN3" s="12" t="s">
        <v>3</v>
      </c>
      <c r="AO3" s="12" t="s">
        <v>29</v>
      </c>
      <c r="AP3" s="13">
        <v>0</v>
      </c>
      <c r="AQ3" s="12" t="s">
        <v>11</v>
      </c>
      <c r="AR3" s="12" t="s">
        <v>39</v>
      </c>
      <c r="AS3" s="13" t="s">
        <v>39</v>
      </c>
      <c r="AT3" s="12" t="s">
        <v>14</v>
      </c>
      <c r="AU3" s="12" t="s">
        <v>43</v>
      </c>
      <c r="AV3" s="13" t="s">
        <v>43</v>
      </c>
      <c r="AW3" s="12" t="s">
        <v>20</v>
      </c>
      <c r="AX3" s="13">
        <v>0</v>
      </c>
      <c r="AY3" s="15">
        <v>97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 x14ac:dyDescent="0.25">
      <c r="A4" s="11" t="s">
        <v>1219</v>
      </c>
      <c r="B4" s="11" t="s">
        <v>516</v>
      </c>
      <c r="C4" s="12"/>
      <c r="D4" s="12" t="s">
        <v>114</v>
      </c>
      <c r="E4" s="12" t="s">
        <v>39</v>
      </c>
      <c r="F4" s="13" t="s">
        <v>39</v>
      </c>
      <c r="G4" s="12" t="s">
        <v>33</v>
      </c>
      <c r="H4" s="12" t="s">
        <v>48</v>
      </c>
      <c r="I4" s="13" t="s">
        <v>48</v>
      </c>
      <c r="J4" s="12" t="s">
        <v>5</v>
      </c>
      <c r="K4" s="12" t="s">
        <v>37</v>
      </c>
      <c r="L4" s="13">
        <v>0</v>
      </c>
      <c r="M4" s="12" t="s">
        <v>70</v>
      </c>
      <c r="N4" s="12" t="s">
        <v>27</v>
      </c>
      <c r="O4" s="13" t="s">
        <v>27</v>
      </c>
      <c r="P4" s="12" t="s">
        <v>58</v>
      </c>
      <c r="Q4" s="12" t="s">
        <v>43</v>
      </c>
      <c r="R4" s="13" t="s">
        <v>43</v>
      </c>
      <c r="S4" s="12" t="s">
        <v>17</v>
      </c>
      <c r="T4" s="12" t="s">
        <v>47</v>
      </c>
      <c r="U4" s="13" t="s">
        <v>47</v>
      </c>
      <c r="V4" s="12" t="s">
        <v>16</v>
      </c>
      <c r="W4" s="12" t="s">
        <v>25</v>
      </c>
      <c r="X4" s="13" t="s">
        <v>25</v>
      </c>
      <c r="Y4" s="12" t="s">
        <v>28</v>
      </c>
      <c r="Z4" s="12" t="s">
        <v>29</v>
      </c>
      <c r="AA4" s="13" t="s">
        <v>29</v>
      </c>
      <c r="AB4" s="12" t="s">
        <v>8</v>
      </c>
      <c r="AC4" s="12" t="s">
        <v>50</v>
      </c>
      <c r="AD4" s="13" t="s">
        <v>50</v>
      </c>
      <c r="AE4" s="12" t="s">
        <v>55</v>
      </c>
      <c r="AF4" s="12" t="s">
        <v>40</v>
      </c>
      <c r="AG4" s="13" t="s">
        <v>40</v>
      </c>
      <c r="AH4" s="12" t="s">
        <v>18</v>
      </c>
      <c r="AI4" s="12" t="s">
        <v>46</v>
      </c>
      <c r="AJ4" s="13" t="s">
        <v>46</v>
      </c>
      <c r="AK4" s="12" t="s">
        <v>4</v>
      </c>
      <c r="AL4" s="12" t="s">
        <v>45</v>
      </c>
      <c r="AM4" s="13">
        <v>0</v>
      </c>
      <c r="AN4" s="12" t="s">
        <v>3</v>
      </c>
      <c r="AO4" s="12" t="s">
        <v>38</v>
      </c>
      <c r="AP4" s="13">
        <v>0</v>
      </c>
      <c r="AQ4" s="12" t="s">
        <v>11</v>
      </c>
      <c r="AR4" s="12" t="s">
        <v>41</v>
      </c>
      <c r="AS4" s="13" t="s">
        <v>41</v>
      </c>
      <c r="AT4" s="12" t="s">
        <v>14</v>
      </c>
      <c r="AU4" s="12" t="s">
        <v>49</v>
      </c>
      <c r="AV4" s="13" t="s">
        <v>49</v>
      </c>
      <c r="AW4" s="12" t="s">
        <v>20</v>
      </c>
      <c r="AX4" s="13">
        <v>0</v>
      </c>
      <c r="AY4" s="15">
        <v>97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 x14ac:dyDescent="0.25">
      <c r="A5" s="11" t="s">
        <v>1220</v>
      </c>
      <c r="B5" s="11" t="s">
        <v>52</v>
      </c>
      <c r="C5" s="12"/>
      <c r="D5" s="12" t="s">
        <v>7</v>
      </c>
      <c r="E5" s="12" t="s">
        <v>39</v>
      </c>
      <c r="F5" s="13">
        <v>0</v>
      </c>
      <c r="G5" s="12" t="s">
        <v>33</v>
      </c>
      <c r="H5" s="12" t="s">
        <v>43</v>
      </c>
      <c r="I5" s="13" t="s">
        <v>43</v>
      </c>
      <c r="J5" s="12" t="s">
        <v>5</v>
      </c>
      <c r="K5" s="12" t="s">
        <v>29</v>
      </c>
      <c r="L5" s="13">
        <v>0</v>
      </c>
      <c r="M5" s="12" t="s">
        <v>70</v>
      </c>
      <c r="N5" s="12" t="s">
        <v>45</v>
      </c>
      <c r="O5" s="13" t="s">
        <v>45</v>
      </c>
      <c r="P5" s="12" t="s">
        <v>58</v>
      </c>
      <c r="Q5" s="12" t="s">
        <v>38</v>
      </c>
      <c r="R5" s="13" t="s">
        <v>38</v>
      </c>
      <c r="S5" s="12" t="s">
        <v>13</v>
      </c>
      <c r="T5" s="12" t="s">
        <v>50</v>
      </c>
      <c r="U5" s="13">
        <v>0</v>
      </c>
      <c r="V5" s="12" t="s">
        <v>16</v>
      </c>
      <c r="W5" s="12" t="s">
        <v>40</v>
      </c>
      <c r="X5" s="13" t="s">
        <v>40</v>
      </c>
      <c r="Y5" s="12" t="s">
        <v>28</v>
      </c>
      <c r="Z5" s="12" t="s">
        <v>48</v>
      </c>
      <c r="AA5" s="13" t="s">
        <v>48</v>
      </c>
      <c r="AB5" s="12" t="s">
        <v>8</v>
      </c>
      <c r="AC5" s="12" t="s">
        <v>47</v>
      </c>
      <c r="AD5" s="13" t="s">
        <v>47</v>
      </c>
      <c r="AE5" s="12" t="s">
        <v>55</v>
      </c>
      <c r="AF5" s="12" t="s">
        <v>25</v>
      </c>
      <c r="AG5" s="13" t="s">
        <v>25</v>
      </c>
      <c r="AH5" s="12" t="s">
        <v>18</v>
      </c>
      <c r="AI5" s="12" t="s">
        <v>49</v>
      </c>
      <c r="AJ5" s="13" t="s">
        <v>49</v>
      </c>
      <c r="AK5" s="12" t="s">
        <v>4</v>
      </c>
      <c r="AL5" s="12" t="s">
        <v>37</v>
      </c>
      <c r="AM5" s="13">
        <v>0</v>
      </c>
      <c r="AN5" s="12" t="s">
        <v>3</v>
      </c>
      <c r="AO5" s="12" t="s">
        <v>46</v>
      </c>
      <c r="AP5" s="13">
        <v>0</v>
      </c>
      <c r="AQ5" s="12" t="s">
        <v>11</v>
      </c>
      <c r="AR5" s="12" t="s">
        <v>41</v>
      </c>
      <c r="AS5" s="13" t="s">
        <v>41</v>
      </c>
      <c r="AT5" s="12" t="s">
        <v>14</v>
      </c>
      <c r="AU5" s="12" t="s">
        <v>27</v>
      </c>
      <c r="AV5" s="13" t="s">
        <v>27</v>
      </c>
      <c r="AW5" s="12" t="s">
        <v>20</v>
      </c>
      <c r="AX5" s="13">
        <v>0</v>
      </c>
      <c r="AY5" s="15">
        <v>88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 x14ac:dyDescent="0.25">
      <c r="A6" s="11" t="s">
        <v>1221</v>
      </c>
      <c r="B6" s="11" t="s">
        <v>61</v>
      </c>
      <c r="C6" s="12"/>
      <c r="D6" s="12" t="s">
        <v>114</v>
      </c>
      <c r="E6" s="12" t="s">
        <v>27</v>
      </c>
      <c r="F6" s="13" t="s">
        <v>27</v>
      </c>
      <c r="G6" s="12" t="s">
        <v>33</v>
      </c>
      <c r="H6" s="12" t="s">
        <v>37</v>
      </c>
      <c r="I6" s="13" t="s">
        <v>37</v>
      </c>
      <c r="J6" s="12" t="s">
        <v>5</v>
      </c>
      <c r="K6" s="12" t="s">
        <v>48</v>
      </c>
      <c r="L6" s="13">
        <v>0</v>
      </c>
      <c r="M6" s="12" t="s">
        <v>12</v>
      </c>
      <c r="N6" s="12" t="s">
        <v>45</v>
      </c>
      <c r="O6" s="13">
        <v>0</v>
      </c>
      <c r="P6" s="12" t="s">
        <v>58</v>
      </c>
      <c r="Q6" s="12" t="s">
        <v>46</v>
      </c>
      <c r="R6" s="13" t="s">
        <v>46</v>
      </c>
      <c r="S6" s="12" t="s">
        <v>17</v>
      </c>
      <c r="T6" s="12" t="s">
        <v>47</v>
      </c>
      <c r="U6" s="13" t="s">
        <v>47</v>
      </c>
      <c r="V6" s="12" t="s">
        <v>16</v>
      </c>
      <c r="W6" s="12" t="s">
        <v>25</v>
      </c>
      <c r="X6" s="13" t="s">
        <v>25</v>
      </c>
      <c r="Y6" s="12" t="s">
        <v>28</v>
      </c>
      <c r="Z6" s="12" t="s">
        <v>38</v>
      </c>
      <c r="AA6" s="13" t="s">
        <v>38</v>
      </c>
      <c r="AB6" s="12" t="s">
        <v>8</v>
      </c>
      <c r="AC6" s="12" t="s">
        <v>50</v>
      </c>
      <c r="AD6" s="13" t="s">
        <v>50</v>
      </c>
      <c r="AE6" s="12" t="s">
        <v>55</v>
      </c>
      <c r="AF6" s="12" t="s">
        <v>40</v>
      </c>
      <c r="AG6" s="13" t="s">
        <v>40</v>
      </c>
      <c r="AH6" s="12" t="s">
        <v>18</v>
      </c>
      <c r="AI6" s="12" t="s">
        <v>29</v>
      </c>
      <c r="AJ6" s="13" t="s">
        <v>29</v>
      </c>
      <c r="AK6" s="12" t="s">
        <v>30</v>
      </c>
      <c r="AL6" s="12" t="s">
        <v>49</v>
      </c>
      <c r="AM6" s="13" t="s">
        <v>49</v>
      </c>
      <c r="AN6" s="12" t="s">
        <v>3</v>
      </c>
      <c r="AO6" s="12" t="s">
        <v>41</v>
      </c>
      <c r="AP6" s="13">
        <v>0</v>
      </c>
      <c r="AQ6" s="12" t="s">
        <v>63</v>
      </c>
      <c r="AR6" s="12" t="s">
        <v>39</v>
      </c>
      <c r="AS6" s="13">
        <v>0</v>
      </c>
      <c r="AT6" s="12" t="s">
        <v>14</v>
      </c>
      <c r="AU6" s="12" t="s">
        <v>43</v>
      </c>
      <c r="AV6" s="13" t="s">
        <v>43</v>
      </c>
      <c r="AW6" s="12" t="s">
        <v>20</v>
      </c>
      <c r="AX6" s="13">
        <v>0</v>
      </c>
      <c r="AY6" s="15">
        <v>97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 x14ac:dyDescent="0.25">
      <c r="A7" s="11" t="s">
        <v>1222</v>
      </c>
      <c r="B7" s="11" t="s">
        <v>65</v>
      </c>
      <c r="C7" s="12"/>
      <c r="D7" s="12" t="s">
        <v>114</v>
      </c>
      <c r="E7" s="12" t="s">
        <v>41</v>
      </c>
      <c r="F7" s="13" t="s">
        <v>41</v>
      </c>
      <c r="G7" s="12" t="s">
        <v>848</v>
      </c>
      <c r="H7" s="12" t="s">
        <v>50</v>
      </c>
      <c r="I7" s="13">
        <v>0</v>
      </c>
      <c r="J7" s="12" t="s">
        <v>5</v>
      </c>
      <c r="K7" s="12" t="s">
        <v>25</v>
      </c>
      <c r="L7" s="13">
        <v>0</v>
      </c>
      <c r="M7" s="12" t="s">
        <v>70</v>
      </c>
      <c r="N7" s="12" t="s">
        <v>47</v>
      </c>
      <c r="O7" s="13" t="s">
        <v>47</v>
      </c>
      <c r="P7" s="12" t="s">
        <v>58</v>
      </c>
      <c r="Q7" s="12" t="s">
        <v>43</v>
      </c>
      <c r="R7" s="13" t="s">
        <v>43</v>
      </c>
      <c r="S7" s="12" t="s">
        <v>13</v>
      </c>
      <c r="T7" s="12" t="s">
        <v>39</v>
      </c>
      <c r="U7" s="13">
        <v>0</v>
      </c>
      <c r="V7" s="12" t="s">
        <v>16</v>
      </c>
      <c r="W7" s="12" t="s">
        <v>40</v>
      </c>
      <c r="X7" s="13" t="s">
        <v>40</v>
      </c>
      <c r="Y7" s="12" t="s">
        <v>28</v>
      </c>
      <c r="Z7" s="12" t="s">
        <v>49</v>
      </c>
      <c r="AA7" s="13" t="s">
        <v>49</v>
      </c>
      <c r="AB7" s="12" t="s">
        <v>123</v>
      </c>
      <c r="AC7" s="12" t="s">
        <v>45</v>
      </c>
      <c r="AD7" s="13">
        <v>0</v>
      </c>
      <c r="AE7" s="12" t="s">
        <v>55</v>
      </c>
      <c r="AF7" s="12" t="s">
        <v>29</v>
      </c>
      <c r="AG7" s="13" t="s">
        <v>29</v>
      </c>
      <c r="AH7" s="12" t="s">
        <v>18</v>
      </c>
      <c r="AI7" s="12" t="s">
        <v>46</v>
      </c>
      <c r="AJ7" s="13" t="s">
        <v>46</v>
      </c>
      <c r="AK7" s="12" t="s">
        <v>30</v>
      </c>
      <c r="AL7" s="12" t="s">
        <v>38</v>
      </c>
      <c r="AM7" s="13" t="s">
        <v>38</v>
      </c>
      <c r="AN7" s="12" t="s">
        <v>3</v>
      </c>
      <c r="AO7" s="12" t="s">
        <v>48</v>
      </c>
      <c r="AP7" s="13">
        <v>0</v>
      </c>
      <c r="AQ7" s="12" t="s">
        <v>63</v>
      </c>
      <c r="AR7" s="12" t="s">
        <v>37</v>
      </c>
      <c r="AS7" s="13">
        <v>0</v>
      </c>
      <c r="AT7" s="12" t="s">
        <v>14</v>
      </c>
      <c r="AU7" s="12" t="s">
        <v>27</v>
      </c>
      <c r="AV7" s="13" t="s">
        <v>27</v>
      </c>
      <c r="AW7" s="12" t="s">
        <v>20</v>
      </c>
      <c r="AX7" s="13">
        <v>0</v>
      </c>
      <c r="AY7" s="15">
        <v>82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 x14ac:dyDescent="0.25">
      <c r="A8" s="11" t="s">
        <v>1223</v>
      </c>
      <c r="B8" s="11" t="s">
        <v>67</v>
      </c>
      <c r="C8" s="12"/>
      <c r="D8" s="12" t="s">
        <v>7</v>
      </c>
      <c r="E8" s="12" t="s">
        <v>50</v>
      </c>
      <c r="F8" s="13">
        <v>0</v>
      </c>
      <c r="G8" s="12" t="s">
        <v>33</v>
      </c>
      <c r="H8" s="12" t="s">
        <v>47</v>
      </c>
      <c r="I8" s="13" t="s">
        <v>47</v>
      </c>
      <c r="J8" s="12" t="s">
        <v>5</v>
      </c>
      <c r="K8" s="12" t="s">
        <v>39</v>
      </c>
      <c r="L8" s="13">
        <v>0</v>
      </c>
      <c r="M8" s="12" t="s">
        <v>70</v>
      </c>
      <c r="N8" s="12" t="s">
        <v>45</v>
      </c>
      <c r="O8" s="13" t="s">
        <v>45</v>
      </c>
      <c r="P8" s="12" t="s">
        <v>58</v>
      </c>
      <c r="Q8" s="12" t="s">
        <v>27</v>
      </c>
      <c r="R8" s="13" t="s">
        <v>27</v>
      </c>
      <c r="S8" s="12" t="s">
        <v>13</v>
      </c>
      <c r="T8" s="12" t="s">
        <v>37</v>
      </c>
      <c r="U8" s="13">
        <v>0</v>
      </c>
      <c r="V8" s="12" t="s">
        <v>16</v>
      </c>
      <c r="W8" s="12" t="s">
        <v>41</v>
      </c>
      <c r="X8" s="13" t="s">
        <v>41</v>
      </c>
      <c r="Y8" s="12" t="s">
        <v>28</v>
      </c>
      <c r="Z8" s="12" t="s">
        <v>49</v>
      </c>
      <c r="AA8" s="13" t="s">
        <v>49</v>
      </c>
      <c r="AB8" s="12" t="s">
        <v>123</v>
      </c>
      <c r="AC8" s="12" t="s">
        <v>48</v>
      </c>
      <c r="AD8" s="13">
        <v>0</v>
      </c>
      <c r="AE8" s="12" t="s">
        <v>55</v>
      </c>
      <c r="AF8" s="12" t="s">
        <v>29</v>
      </c>
      <c r="AG8" s="13" t="s">
        <v>29</v>
      </c>
      <c r="AH8" s="12" t="s">
        <v>18</v>
      </c>
      <c r="AI8" s="12" t="s">
        <v>43</v>
      </c>
      <c r="AJ8" s="13" t="s">
        <v>43</v>
      </c>
      <c r="AK8" s="12" t="s">
        <v>4</v>
      </c>
      <c r="AL8" s="12" t="s">
        <v>46</v>
      </c>
      <c r="AM8" s="13">
        <v>0</v>
      </c>
      <c r="AN8" s="12" t="s">
        <v>3</v>
      </c>
      <c r="AO8" s="12" t="s">
        <v>38</v>
      </c>
      <c r="AP8" s="13">
        <v>0</v>
      </c>
      <c r="AQ8" s="12" t="s">
        <v>11</v>
      </c>
      <c r="AR8" s="12" t="s">
        <v>40</v>
      </c>
      <c r="AS8" s="13" t="s">
        <v>40</v>
      </c>
      <c r="AT8" s="12" t="s">
        <v>14</v>
      </c>
      <c r="AU8" s="12" t="s">
        <v>25</v>
      </c>
      <c r="AV8" s="13" t="s">
        <v>25</v>
      </c>
      <c r="AW8" s="12" t="s">
        <v>20</v>
      </c>
      <c r="AX8" s="13">
        <v>0</v>
      </c>
      <c r="AY8" s="15">
        <v>76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 x14ac:dyDescent="0.25">
      <c r="A9" s="11" t="s">
        <v>1224</v>
      </c>
      <c r="B9" s="11" t="s">
        <v>74</v>
      </c>
      <c r="C9" s="12"/>
      <c r="D9" s="12" t="s">
        <v>114</v>
      </c>
      <c r="E9" s="12" t="s">
        <v>29</v>
      </c>
      <c r="F9" s="13" t="s">
        <v>29</v>
      </c>
      <c r="G9" s="12" t="s">
        <v>33</v>
      </c>
      <c r="H9" s="12" t="s">
        <v>25</v>
      </c>
      <c r="I9" s="13" t="s">
        <v>25</v>
      </c>
      <c r="J9" s="12" t="s">
        <v>5</v>
      </c>
      <c r="K9" s="12" t="s">
        <v>48</v>
      </c>
      <c r="L9" s="13">
        <v>0</v>
      </c>
      <c r="M9" s="12" t="s">
        <v>70</v>
      </c>
      <c r="N9" s="12" t="s">
        <v>50</v>
      </c>
      <c r="O9" s="13" t="s">
        <v>50</v>
      </c>
      <c r="P9" s="12" t="s">
        <v>58</v>
      </c>
      <c r="Q9" s="12" t="s">
        <v>43</v>
      </c>
      <c r="R9" s="13" t="s">
        <v>43</v>
      </c>
      <c r="S9" s="12" t="s">
        <v>17</v>
      </c>
      <c r="T9" s="12" t="s">
        <v>47</v>
      </c>
      <c r="U9" s="13" t="s">
        <v>47</v>
      </c>
      <c r="V9" s="12" t="s">
        <v>16</v>
      </c>
      <c r="W9" s="12" t="s">
        <v>40</v>
      </c>
      <c r="X9" s="13" t="s">
        <v>40</v>
      </c>
      <c r="Y9" s="12" t="s">
        <v>28</v>
      </c>
      <c r="Z9" s="12" t="s">
        <v>45</v>
      </c>
      <c r="AA9" s="13" t="s">
        <v>45</v>
      </c>
      <c r="AB9" s="12" t="s">
        <v>8</v>
      </c>
      <c r="AC9" s="12" t="s">
        <v>27</v>
      </c>
      <c r="AD9" s="13" t="s">
        <v>27</v>
      </c>
      <c r="AE9" s="12" t="s">
        <v>55</v>
      </c>
      <c r="AF9" s="12" t="s">
        <v>46</v>
      </c>
      <c r="AG9" s="13" t="s">
        <v>46</v>
      </c>
      <c r="AH9" s="12" t="s">
        <v>18</v>
      </c>
      <c r="AI9" s="12" t="s">
        <v>38</v>
      </c>
      <c r="AJ9" s="13" t="s">
        <v>38</v>
      </c>
      <c r="AK9" s="12" t="s">
        <v>30</v>
      </c>
      <c r="AL9" s="12" t="s">
        <v>39</v>
      </c>
      <c r="AM9" s="13" t="s">
        <v>39</v>
      </c>
      <c r="AN9" s="12" t="s">
        <v>3</v>
      </c>
      <c r="AO9" s="12" t="s">
        <v>37</v>
      </c>
      <c r="AP9" s="13">
        <v>0</v>
      </c>
      <c r="AQ9" s="12" t="s">
        <v>11</v>
      </c>
      <c r="AR9" s="12" t="s">
        <v>41</v>
      </c>
      <c r="AS9" s="13" t="s">
        <v>41</v>
      </c>
      <c r="AT9" s="12" t="s">
        <v>14</v>
      </c>
      <c r="AU9" s="12" t="s">
        <v>49</v>
      </c>
      <c r="AV9" s="13" t="s">
        <v>49</v>
      </c>
      <c r="AW9" s="12" t="s">
        <v>50</v>
      </c>
      <c r="AX9" s="13">
        <v>7</v>
      </c>
      <c r="AY9" s="15">
        <v>112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 x14ac:dyDescent="0.25">
      <c r="A10" s="11" t="s">
        <v>1225</v>
      </c>
      <c r="B10" s="11" t="s">
        <v>76</v>
      </c>
      <c r="C10" s="12"/>
      <c r="D10" s="12" t="s">
        <v>7</v>
      </c>
      <c r="E10" s="12" t="s">
        <v>47</v>
      </c>
      <c r="F10" s="13">
        <v>0</v>
      </c>
      <c r="G10" s="12" t="s">
        <v>33</v>
      </c>
      <c r="H10" s="12" t="s">
        <v>48</v>
      </c>
      <c r="I10" s="13" t="s">
        <v>48</v>
      </c>
      <c r="J10" s="12" t="s">
        <v>5</v>
      </c>
      <c r="K10" s="12" t="s">
        <v>41</v>
      </c>
      <c r="L10" s="13">
        <v>0</v>
      </c>
      <c r="M10" s="12" t="s">
        <v>70</v>
      </c>
      <c r="N10" s="12" t="s">
        <v>27</v>
      </c>
      <c r="O10" s="13" t="s">
        <v>27</v>
      </c>
      <c r="P10" s="12" t="s">
        <v>58</v>
      </c>
      <c r="Q10" s="12" t="s">
        <v>45</v>
      </c>
      <c r="R10" s="13" t="s">
        <v>45</v>
      </c>
      <c r="S10" s="12" t="s">
        <v>17</v>
      </c>
      <c r="T10" s="12" t="s">
        <v>40</v>
      </c>
      <c r="U10" s="13" t="s">
        <v>40</v>
      </c>
      <c r="V10" s="12" t="s">
        <v>16</v>
      </c>
      <c r="W10" s="12" t="s">
        <v>43</v>
      </c>
      <c r="X10" s="13" t="s">
        <v>43</v>
      </c>
      <c r="Y10" s="12" t="s">
        <v>28</v>
      </c>
      <c r="Z10" s="12" t="s">
        <v>46</v>
      </c>
      <c r="AA10" s="13" t="s">
        <v>46</v>
      </c>
      <c r="AB10" s="12" t="s">
        <v>123</v>
      </c>
      <c r="AC10" s="12" t="s">
        <v>37</v>
      </c>
      <c r="AD10" s="13">
        <v>0</v>
      </c>
      <c r="AE10" s="12" t="s">
        <v>55</v>
      </c>
      <c r="AF10" s="12" t="s">
        <v>25</v>
      </c>
      <c r="AG10" s="13" t="s">
        <v>25</v>
      </c>
      <c r="AH10" s="12" t="s">
        <v>18</v>
      </c>
      <c r="AI10" s="12" t="s">
        <v>39</v>
      </c>
      <c r="AJ10" s="13" t="s">
        <v>39</v>
      </c>
      <c r="AK10" s="12" t="s">
        <v>4</v>
      </c>
      <c r="AL10" s="12" t="s">
        <v>50</v>
      </c>
      <c r="AM10" s="13">
        <v>0</v>
      </c>
      <c r="AN10" s="12" t="s">
        <v>3</v>
      </c>
      <c r="AO10" s="12" t="s">
        <v>49</v>
      </c>
      <c r="AP10" s="13">
        <v>0</v>
      </c>
      <c r="AQ10" s="12" t="s">
        <v>11</v>
      </c>
      <c r="AR10" s="12" t="s">
        <v>29</v>
      </c>
      <c r="AS10" s="13" t="s">
        <v>29</v>
      </c>
      <c r="AT10" s="12" t="s">
        <v>14</v>
      </c>
      <c r="AU10" s="12" t="s">
        <v>38</v>
      </c>
      <c r="AV10" s="13" t="s">
        <v>38</v>
      </c>
      <c r="AW10" s="12" t="s">
        <v>20</v>
      </c>
      <c r="AX10" s="13">
        <v>0</v>
      </c>
      <c r="AY10" s="15">
        <v>96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 x14ac:dyDescent="0.25">
      <c r="A11" s="6" t="s">
        <v>1226</v>
      </c>
      <c r="B11" s="6" t="s">
        <v>78</v>
      </c>
      <c r="C11" s="7" t="s">
        <v>24</v>
      </c>
      <c r="D11" s="7" t="s">
        <v>114</v>
      </c>
      <c r="E11" s="7" t="s">
        <v>37</v>
      </c>
      <c r="F11" s="8" t="s">
        <v>37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 t="s">
        <v>85</v>
      </c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8">
        <v>0</v>
      </c>
      <c r="AY11" s="10">
        <v>6</v>
      </c>
      <c r="AZ11" s="6"/>
      <c r="BA11" s="6"/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R11" s="48" t="s">
        <v>1352</v>
      </c>
    </row>
    <row r="12" spans="1:70" x14ac:dyDescent="0.25">
      <c r="A12" s="16" t="s">
        <v>1227</v>
      </c>
      <c r="B12" s="16" t="s">
        <v>78</v>
      </c>
      <c r="C12" s="12"/>
      <c r="D12" s="17" t="s">
        <v>114</v>
      </c>
      <c r="E12" s="17" t="s">
        <v>37</v>
      </c>
      <c r="F12" s="24" t="s">
        <v>37</v>
      </c>
      <c r="G12" s="17" t="s">
        <v>33</v>
      </c>
      <c r="H12" s="17" t="s">
        <v>41</v>
      </c>
      <c r="I12" s="13" t="s">
        <v>41</v>
      </c>
      <c r="J12" s="17" t="s">
        <v>5</v>
      </c>
      <c r="K12" s="17" t="s">
        <v>38</v>
      </c>
      <c r="L12" s="13">
        <v>0</v>
      </c>
      <c r="M12" s="17" t="s">
        <v>70</v>
      </c>
      <c r="N12" s="17" t="s">
        <v>45</v>
      </c>
      <c r="O12" s="13" t="s">
        <v>45</v>
      </c>
      <c r="P12" s="17" t="s">
        <v>58</v>
      </c>
      <c r="Q12" s="17" t="s">
        <v>48</v>
      </c>
      <c r="R12" s="13" t="s">
        <v>48</v>
      </c>
      <c r="S12" s="17" t="s">
        <v>17</v>
      </c>
      <c r="T12" s="17" t="s">
        <v>49</v>
      </c>
      <c r="U12" s="13" t="s">
        <v>49</v>
      </c>
      <c r="V12" s="17" t="s">
        <v>16</v>
      </c>
      <c r="W12" s="17" t="s">
        <v>40</v>
      </c>
      <c r="X12" s="13" t="s">
        <v>40</v>
      </c>
      <c r="Y12" s="17" t="s">
        <v>28</v>
      </c>
      <c r="Z12" s="17" t="s">
        <v>27</v>
      </c>
      <c r="AA12" s="13" t="s">
        <v>27</v>
      </c>
      <c r="AB12" s="17" t="s">
        <v>123</v>
      </c>
      <c r="AC12" s="17" t="s">
        <v>47</v>
      </c>
      <c r="AD12" s="13">
        <v>0</v>
      </c>
      <c r="AE12" s="17" t="s">
        <v>55</v>
      </c>
      <c r="AF12" s="17" t="s">
        <v>25</v>
      </c>
      <c r="AG12" s="13" t="s">
        <v>25</v>
      </c>
      <c r="AH12" s="17" t="s">
        <v>18</v>
      </c>
      <c r="AI12" s="17" t="s">
        <v>43</v>
      </c>
      <c r="AJ12" s="13" t="s">
        <v>43</v>
      </c>
      <c r="AK12" s="17" t="s">
        <v>30</v>
      </c>
      <c r="AL12" s="17" t="s">
        <v>39</v>
      </c>
      <c r="AM12" s="13" t="s">
        <v>39</v>
      </c>
      <c r="AN12" s="17" t="s">
        <v>3</v>
      </c>
      <c r="AO12" s="17" t="s">
        <v>46</v>
      </c>
      <c r="AP12" s="13">
        <v>0</v>
      </c>
      <c r="AQ12" s="17" t="s">
        <v>63</v>
      </c>
      <c r="AR12" s="17" t="s">
        <v>50</v>
      </c>
      <c r="AS12" s="13">
        <v>0</v>
      </c>
      <c r="AT12" s="17" t="s">
        <v>14</v>
      </c>
      <c r="AU12" s="17" t="s">
        <v>29</v>
      </c>
      <c r="AV12" s="13" t="s">
        <v>29</v>
      </c>
      <c r="AW12" s="17" t="s">
        <v>20</v>
      </c>
      <c r="AX12" s="13">
        <v>0</v>
      </c>
      <c r="AY12" s="15">
        <v>92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 x14ac:dyDescent="0.25">
      <c r="A13" s="11" t="s">
        <v>1228</v>
      </c>
      <c r="B13" s="11" t="s">
        <v>80</v>
      </c>
      <c r="C13" s="12"/>
      <c r="D13" s="12" t="s">
        <v>114</v>
      </c>
      <c r="E13" s="12" t="s">
        <v>46</v>
      </c>
      <c r="F13" s="13" t="s">
        <v>46</v>
      </c>
      <c r="G13" s="12" t="s">
        <v>33</v>
      </c>
      <c r="H13" s="12" t="s">
        <v>50</v>
      </c>
      <c r="I13" s="13" t="s">
        <v>50</v>
      </c>
      <c r="J13" s="12" t="s">
        <v>5</v>
      </c>
      <c r="K13" s="12" t="s">
        <v>29</v>
      </c>
      <c r="L13" s="13">
        <v>0</v>
      </c>
      <c r="M13" s="12" t="s">
        <v>70</v>
      </c>
      <c r="N13" s="12" t="s">
        <v>47</v>
      </c>
      <c r="O13" s="13" t="s">
        <v>47</v>
      </c>
      <c r="P13" s="12" t="s">
        <v>58</v>
      </c>
      <c r="Q13" s="12" t="s">
        <v>37</v>
      </c>
      <c r="R13" s="13" t="s">
        <v>37</v>
      </c>
      <c r="S13" s="12" t="s">
        <v>17</v>
      </c>
      <c r="T13" s="12" t="s">
        <v>27</v>
      </c>
      <c r="U13" s="13" t="s">
        <v>27</v>
      </c>
      <c r="V13" s="12" t="s">
        <v>16</v>
      </c>
      <c r="W13" s="12" t="s">
        <v>25</v>
      </c>
      <c r="X13" s="13" t="s">
        <v>25</v>
      </c>
      <c r="Y13" s="12" t="s">
        <v>28</v>
      </c>
      <c r="Z13" s="12" t="s">
        <v>41</v>
      </c>
      <c r="AA13" s="13" t="s">
        <v>41</v>
      </c>
      <c r="AB13" s="12" t="s">
        <v>123</v>
      </c>
      <c r="AC13" s="12" t="s">
        <v>39</v>
      </c>
      <c r="AD13" s="13">
        <v>0</v>
      </c>
      <c r="AE13" s="12" t="s">
        <v>55</v>
      </c>
      <c r="AF13" s="12" t="s">
        <v>43</v>
      </c>
      <c r="AG13" s="13" t="s">
        <v>43</v>
      </c>
      <c r="AH13" s="12" t="s">
        <v>18</v>
      </c>
      <c r="AI13" s="12" t="s">
        <v>40</v>
      </c>
      <c r="AJ13" s="13" t="s">
        <v>40</v>
      </c>
      <c r="AK13" s="12" t="s">
        <v>4</v>
      </c>
      <c r="AL13" s="12" t="s">
        <v>45</v>
      </c>
      <c r="AM13" s="13">
        <v>0</v>
      </c>
      <c r="AN13" s="12" t="s">
        <v>3</v>
      </c>
      <c r="AO13" s="12" t="s">
        <v>38</v>
      </c>
      <c r="AP13" s="13">
        <v>0</v>
      </c>
      <c r="AQ13" s="12" t="s">
        <v>11</v>
      </c>
      <c r="AR13" s="12" t="s">
        <v>48</v>
      </c>
      <c r="AS13" s="13" t="s">
        <v>48</v>
      </c>
      <c r="AT13" s="12" t="s">
        <v>14</v>
      </c>
      <c r="AU13" s="12" t="s">
        <v>49</v>
      </c>
      <c r="AV13" s="13" t="s">
        <v>49</v>
      </c>
      <c r="AW13" s="12" t="s">
        <v>20</v>
      </c>
      <c r="AX13" s="13">
        <v>0</v>
      </c>
      <c r="AY13" s="15">
        <v>90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 x14ac:dyDescent="0.25">
      <c r="A14" s="16" t="s">
        <v>1229</v>
      </c>
      <c r="B14" s="16" t="s">
        <v>87</v>
      </c>
      <c r="C14" s="12"/>
      <c r="D14" s="17" t="s">
        <v>114</v>
      </c>
      <c r="E14" s="17" t="s">
        <v>41</v>
      </c>
      <c r="F14" s="18">
        <v>0</v>
      </c>
      <c r="G14" s="17" t="s">
        <v>33</v>
      </c>
      <c r="H14" s="17" t="s">
        <v>46</v>
      </c>
      <c r="I14" s="13" t="s">
        <v>46</v>
      </c>
      <c r="J14" s="17" t="s">
        <v>5</v>
      </c>
      <c r="K14" s="17" t="s">
        <v>29</v>
      </c>
      <c r="L14" s="13">
        <v>0</v>
      </c>
      <c r="M14" s="17" t="s">
        <v>70</v>
      </c>
      <c r="N14" s="17" t="s">
        <v>50</v>
      </c>
      <c r="O14" s="13" t="s">
        <v>50</v>
      </c>
      <c r="P14" s="17" t="s">
        <v>58</v>
      </c>
      <c r="Q14" s="17" t="s">
        <v>38</v>
      </c>
      <c r="R14" s="13" t="s">
        <v>38</v>
      </c>
      <c r="S14" s="17" t="s">
        <v>17</v>
      </c>
      <c r="T14" s="17" t="s">
        <v>39</v>
      </c>
      <c r="U14" s="13" t="s">
        <v>39</v>
      </c>
      <c r="V14" s="17" t="s">
        <v>16</v>
      </c>
      <c r="W14" s="17" t="s">
        <v>40</v>
      </c>
      <c r="X14" s="13" t="s">
        <v>40</v>
      </c>
      <c r="Y14" s="17" t="s">
        <v>28</v>
      </c>
      <c r="Z14" s="17" t="s">
        <v>47</v>
      </c>
      <c r="AA14" s="13" t="s">
        <v>47</v>
      </c>
      <c r="AB14" s="17" t="s">
        <v>8</v>
      </c>
      <c r="AC14" s="17" t="s">
        <v>45</v>
      </c>
      <c r="AD14" s="13" t="s">
        <v>45</v>
      </c>
      <c r="AE14" s="17" t="s">
        <v>55</v>
      </c>
      <c r="AF14" s="17" t="s">
        <v>25</v>
      </c>
      <c r="AG14" s="13" t="s">
        <v>25</v>
      </c>
      <c r="AH14" s="17" t="s">
        <v>18</v>
      </c>
      <c r="AI14" s="17" t="s">
        <v>49</v>
      </c>
      <c r="AJ14" s="13" t="s">
        <v>49</v>
      </c>
      <c r="AK14" s="17" t="s">
        <v>30</v>
      </c>
      <c r="AL14" s="17" t="s">
        <v>27</v>
      </c>
      <c r="AM14" s="13" t="s">
        <v>27</v>
      </c>
      <c r="AN14" s="17" t="s">
        <v>3</v>
      </c>
      <c r="AO14" s="17" t="s">
        <v>43</v>
      </c>
      <c r="AP14" s="13">
        <v>0</v>
      </c>
      <c r="AQ14" s="17" t="s">
        <v>11</v>
      </c>
      <c r="AR14" s="17" t="s">
        <v>48</v>
      </c>
      <c r="AS14" s="13" t="s">
        <v>48</v>
      </c>
      <c r="AT14" s="17" t="s">
        <v>14</v>
      </c>
      <c r="AU14" s="17" t="s">
        <v>37</v>
      </c>
      <c r="AV14" s="13" t="s">
        <v>37</v>
      </c>
      <c r="AW14" s="17" t="s">
        <v>50</v>
      </c>
      <c r="AX14" s="13">
        <v>7</v>
      </c>
      <c r="AY14" s="15">
        <v>99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 x14ac:dyDescent="0.25">
      <c r="A15" s="16" t="s">
        <v>1230</v>
      </c>
      <c r="B15" s="16" t="s">
        <v>89</v>
      </c>
      <c r="C15" s="12"/>
      <c r="D15" s="17" t="s">
        <v>7</v>
      </c>
      <c r="E15" s="17" t="s">
        <v>41</v>
      </c>
      <c r="F15" s="18">
        <v>0</v>
      </c>
      <c r="G15" s="17" t="s">
        <v>33</v>
      </c>
      <c r="H15" s="17" t="s">
        <v>49</v>
      </c>
      <c r="I15" s="13" t="s">
        <v>49</v>
      </c>
      <c r="J15" s="17" t="s">
        <v>5</v>
      </c>
      <c r="K15" s="17" t="s">
        <v>37</v>
      </c>
      <c r="L15" s="13">
        <v>0</v>
      </c>
      <c r="M15" s="17" t="s">
        <v>70</v>
      </c>
      <c r="N15" s="17" t="s">
        <v>45</v>
      </c>
      <c r="O15" s="13" t="s">
        <v>45</v>
      </c>
      <c r="P15" s="17" t="s">
        <v>9</v>
      </c>
      <c r="Q15" s="17" t="s">
        <v>47</v>
      </c>
      <c r="R15" s="13">
        <v>0</v>
      </c>
      <c r="S15" s="17" t="s">
        <v>13</v>
      </c>
      <c r="T15" s="17" t="s">
        <v>50</v>
      </c>
      <c r="U15" s="13">
        <v>0</v>
      </c>
      <c r="V15" s="17" t="s">
        <v>16</v>
      </c>
      <c r="W15" s="17" t="s">
        <v>25</v>
      </c>
      <c r="X15" s="13" t="s">
        <v>25</v>
      </c>
      <c r="Y15" s="17" t="s">
        <v>28</v>
      </c>
      <c r="Z15" s="17" t="s">
        <v>27</v>
      </c>
      <c r="AA15" s="13" t="s">
        <v>27</v>
      </c>
      <c r="AB15" s="17" t="s">
        <v>123</v>
      </c>
      <c r="AC15" s="17" t="s">
        <v>39</v>
      </c>
      <c r="AD15" s="13">
        <v>0</v>
      </c>
      <c r="AE15" s="17" t="s">
        <v>55</v>
      </c>
      <c r="AF15" s="17" t="s">
        <v>40</v>
      </c>
      <c r="AG15" s="13" t="s">
        <v>40</v>
      </c>
      <c r="AH15" s="17" t="s">
        <v>31</v>
      </c>
      <c r="AI15" s="17" t="s">
        <v>48</v>
      </c>
      <c r="AJ15" s="13">
        <v>0</v>
      </c>
      <c r="AK15" s="17" t="s">
        <v>30</v>
      </c>
      <c r="AL15" s="17" t="s">
        <v>29</v>
      </c>
      <c r="AM15" s="13" t="s">
        <v>29</v>
      </c>
      <c r="AN15" s="17" t="s">
        <v>3</v>
      </c>
      <c r="AO15" s="17" t="s">
        <v>43</v>
      </c>
      <c r="AP15" s="13">
        <v>0</v>
      </c>
      <c r="AQ15" s="17" t="s">
        <v>63</v>
      </c>
      <c r="AR15" s="17" t="s">
        <v>46</v>
      </c>
      <c r="AS15" s="13">
        <v>0</v>
      </c>
      <c r="AT15" s="17" t="s">
        <v>14</v>
      </c>
      <c r="AU15" s="17" t="s">
        <v>38</v>
      </c>
      <c r="AV15" s="13" t="s">
        <v>38</v>
      </c>
      <c r="AW15" s="17" t="s">
        <v>50</v>
      </c>
      <c r="AX15" s="13">
        <v>7</v>
      </c>
      <c r="AY15" s="15">
        <v>76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 x14ac:dyDescent="0.25">
      <c r="A16" s="6" t="s">
        <v>1231</v>
      </c>
      <c r="B16" s="6" t="s">
        <v>1232</v>
      </c>
      <c r="C16" s="7" t="s">
        <v>24</v>
      </c>
      <c r="D16" s="7" t="s">
        <v>7</v>
      </c>
      <c r="E16" s="7" t="s">
        <v>25</v>
      </c>
      <c r="F16" s="8">
        <v>0</v>
      </c>
      <c r="G16" s="7" t="s">
        <v>33</v>
      </c>
      <c r="H16" s="7" t="s">
        <v>40</v>
      </c>
      <c r="I16" s="8" t="s">
        <v>40</v>
      </c>
      <c r="J16" s="7" t="s">
        <v>5</v>
      </c>
      <c r="K16" s="7" t="s">
        <v>41</v>
      </c>
      <c r="L16" s="8">
        <v>0</v>
      </c>
      <c r="M16" s="7" t="s">
        <v>12</v>
      </c>
      <c r="N16" s="7" t="s">
        <v>49</v>
      </c>
      <c r="O16" s="8">
        <v>0</v>
      </c>
      <c r="P16" s="7" t="s">
        <v>85</v>
      </c>
      <c r="Q16" s="7" t="s">
        <v>85</v>
      </c>
      <c r="R16" s="8">
        <v>0</v>
      </c>
      <c r="S16" s="7" t="s">
        <v>85</v>
      </c>
      <c r="T16" s="7" t="s">
        <v>85</v>
      </c>
      <c r="U16" s="8">
        <v>0</v>
      </c>
      <c r="V16" s="7" t="s">
        <v>85</v>
      </c>
      <c r="W16" s="7" t="s">
        <v>85</v>
      </c>
      <c r="X16" s="8">
        <v>0</v>
      </c>
      <c r="Y16" s="7" t="s">
        <v>85</v>
      </c>
      <c r="Z16" s="7" t="s">
        <v>85</v>
      </c>
      <c r="AA16" s="8">
        <v>0</v>
      </c>
      <c r="AB16" s="7" t="s">
        <v>85</v>
      </c>
      <c r="AC16" s="7" t="s">
        <v>85</v>
      </c>
      <c r="AD16" s="8">
        <v>0</v>
      </c>
      <c r="AE16" s="7" t="s">
        <v>85</v>
      </c>
      <c r="AF16" s="7" t="s">
        <v>85</v>
      </c>
      <c r="AG16" s="8">
        <v>0</v>
      </c>
      <c r="AH16" s="7" t="s">
        <v>85</v>
      </c>
      <c r="AI16" s="7" t="s">
        <v>85</v>
      </c>
      <c r="AJ16" s="8">
        <v>0</v>
      </c>
      <c r="AK16" s="7" t="s">
        <v>85</v>
      </c>
      <c r="AL16" s="7" t="s">
        <v>85</v>
      </c>
      <c r="AM16" s="8">
        <v>0</v>
      </c>
      <c r="AN16" s="7" t="s">
        <v>85</v>
      </c>
      <c r="AO16" s="7" t="s">
        <v>85</v>
      </c>
      <c r="AP16" s="8">
        <v>0</v>
      </c>
      <c r="AQ16" s="7" t="s">
        <v>85</v>
      </c>
      <c r="AR16" s="7" t="s">
        <v>85</v>
      </c>
      <c r="AS16" s="8">
        <v>0</v>
      </c>
      <c r="AT16" s="7" t="s">
        <v>85</v>
      </c>
      <c r="AU16" s="7" t="s">
        <v>85</v>
      </c>
      <c r="AV16" s="8">
        <v>0</v>
      </c>
      <c r="AW16" s="7" t="s">
        <v>85</v>
      </c>
      <c r="AX16" s="8">
        <v>0</v>
      </c>
      <c r="AY16" s="10">
        <v>14</v>
      </c>
      <c r="AZ16" s="6"/>
      <c r="BA16" s="6"/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</v>
      </c>
      <c r="BI16" s="6">
        <v>1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1</v>
      </c>
      <c r="BP16" s="6">
        <v>1</v>
      </c>
      <c r="BR16" s="48" t="s">
        <v>1352</v>
      </c>
    </row>
    <row r="17" spans="1:70" x14ac:dyDescent="0.25">
      <c r="A17" s="11" t="s">
        <v>1233</v>
      </c>
      <c r="B17" s="11" t="s">
        <v>531</v>
      </c>
      <c r="C17" s="12"/>
      <c r="D17" s="12" t="s">
        <v>114</v>
      </c>
      <c r="E17" s="12" t="s">
        <v>49</v>
      </c>
      <c r="F17" s="13" t="s">
        <v>49</v>
      </c>
      <c r="G17" s="12" t="s">
        <v>33</v>
      </c>
      <c r="H17" s="12" t="s">
        <v>39</v>
      </c>
      <c r="I17" s="13" t="s">
        <v>39</v>
      </c>
      <c r="J17" s="12" t="s">
        <v>5</v>
      </c>
      <c r="K17" s="12" t="s">
        <v>45</v>
      </c>
      <c r="L17" s="13">
        <v>0</v>
      </c>
      <c r="M17" s="12" t="s">
        <v>12</v>
      </c>
      <c r="N17" s="12" t="s">
        <v>27</v>
      </c>
      <c r="O17" s="13">
        <v>0</v>
      </c>
      <c r="P17" s="12" t="s">
        <v>58</v>
      </c>
      <c r="Q17" s="12" t="s">
        <v>29</v>
      </c>
      <c r="R17" s="13" t="s">
        <v>29</v>
      </c>
      <c r="S17" s="12" t="s">
        <v>17</v>
      </c>
      <c r="T17" s="12" t="s">
        <v>43</v>
      </c>
      <c r="U17" s="13" t="s">
        <v>43</v>
      </c>
      <c r="V17" s="12" t="s">
        <v>16</v>
      </c>
      <c r="W17" s="12" t="s">
        <v>25</v>
      </c>
      <c r="X17" s="13" t="s">
        <v>25</v>
      </c>
      <c r="Y17" s="12" t="s">
        <v>28</v>
      </c>
      <c r="Z17" s="12" t="s">
        <v>40</v>
      </c>
      <c r="AA17" s="13" t="s">
        <v>40</v>
      </c>
      <c r="AB17" s="12" t="s">
        <v>8</v>
      </c>
      <c r="AC17" s="12" t="s">
        <v>41</v>
      </c>
      <c r="AD17" s="13" t="s">
        <v>41</v>
      </c>
      <c r="AE17" s="12" t="s">
        <v>55</v>
      </c>
      <c r="AF17" s="12" t="s">
        <v>38</v>
      </c>
      <c r="AG17" s="13" t="s">
        <v>38</v>
      </c>
      <c r="AH17" s="12" t="s">
        <v>18</v>
      </c>
      <c r="AI17" s="12" t="s">
        <v>46</v>
      </c>
      <c r="AJ17" s="13" t="s">
        <v>46</v>
      </c>
      <c r="AK17" s="12" t="s">
        <v>30</v>
      </c>
      <c r="AL17" s="12" t="s">
        <v>37</v>
      </c>
      <c r="AM17" s="13" t="s">
        <v>37</v>
      </c>
      <c r="AN17" s="12" t="s">
        <v>59</v>
      </c>
      <c r="AO17" s="12" t="s">
        <v>50</v>
      </c>
      <c r="AP17" s="13" t="s">
        <v>50</v>
      </c>
      <c r="AQ17" s="12" t="s">
        <v>63</v>
      </c>
      <c r="AR17" s="12" t="s">
        <v>47</v>
      </c>
      <c r="AS17" s="13">
        <v>0</v>
      </c>
      <c r="AT17" s="12" t="s">
        <v>14</v>
      </c>
      <c r="AU17" s="12" t="s">
        <v>48</v>
      </c>
      <c r="AV17" s="13" t="s">
        <v>48</v>
      </c>
      <c r="AW17" s="12" t="s">
        <v>50</v>
      </c>
      <c r="AX17" s="13">
        <v>7</v>
      </c>
      <c r="AY17" s="15">
        <v>116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70" x14ac:dyDescent="0.25">
      <c r="A18" s="11" t="s">
        <v>1234</v>
      </c>
      <c r="B18" s="11" t="s">
        <v>93</v>
      </c>
      <c r="C18" s="12"/>
      <c r="D18" s="12" t="s">
        <v>7</v>
      </c>
      <c r="E18" s="12" t="s">
        <v>49</v>
      </c>
      <c r="F18" s="13">
        <v>0</v>
      </c>
      <c r="G18" s="12" t="s">
        <v>33</v>
      </c>
      <c r="H18" s="12" t="s">
        <v>29</v>
      </c>
      <c r="I18" s="13" t="s">
        <v>29</v>
      </c>
      <c r="J18" s="12" t="s">
        <v>5</v>
      </c>
      <c r="K18" s="12" t="s">
        <v>48</v>
      </c>
      <c r="L18" s="13">
        <v>0</v>
      </c>
      <c r="M18" s="12" t="s">
        <v>70</v>
      </c>
      <c r="N18" s="12" t="s">
        <v>47</v>
      </c>
      <c r="O18" s="13" t="s">
        <v>47</v>
      </c>
      <c r="P18" s="12" t="s">
        <v>9</v>
      </c>
      <c r="Q18" s="12" t="s">
        <v>50</v>
      </c>
      <c r="R18" s="13">
        <v>0</v>
      </c>
      <c r="S18" s="12" t="s">
        <v>17</v>
      </c>
      <c r="T18" s="12" t="s">
        <v>43</v>
      </c>
      <c r="U18" s="13" t="s">
        <v>43</v>
      </c>
      <c r="V18" s="12" t="s">
        <v>16</v>
      </c>
      <c r="W18" s="12" t="s">
        <v>38</v>
      </c>
      <c r="X18" s="13" t="s">
        <v>38</v>
      </c>
      <c r="Y18" s="12" t="s">
        <v>28</v>
      </c>
      <c r="Z18" s="12" t="s">
        <v>27</v>
      </c>
      <c r="AA18" s="13" t="s">
        <v>27</v>
      </c>
      <c r="AB18" s="12" t="s">
        <v>123</v>
      </c>
      <c r="AC18" s="12" t="s">
        <v>45</v>
      </c>
      <c r="AD18" s="13">
        <v>0</v>
      </c>
      <c r="AE18" s="12" t="s">
        <v>55</v>
      </c>
      <c r="AF18" s="12" t="s">
        <v>46</v>
      </c>
      <c r="AG18" s="13" t="s">
        <v>46</v>
      </c>
      <c r="AH18" s="12" t="s">
        <v>18</v>
      </c>
      <c r="AI18" s="12" t="s">
        <v>25</v>
      </c>
      <c r="AJ18" s="13" t="s">
        <v>25</v>
      </c>
      <c r="AK18" s="12" t="s">
        <v>4</v>
      </c>
      <c r="AL18" s="12" t="s">
        <v>37</v>
      </c>
      <c r="AM18" s="13">
        <v>0</v>
      </c>
      <c r="AN18" s="12" t="s">
        <v>3</v>
      </c>
      <c r="AO18" s="12" t="s">
        <v>40</v>
      </c>
      <c r="AP18" s="13">
        <v>0</v>
      </c>
      <c r="AQ18" s="12" t="s">
        <v>63</v>
      </c>
      <c r="AR18" s="12" t="s">
        <v>41</v>
      </c>
      <c r="AS18" s="13">
        <v>0</v>
      </c>
      <c r="AT18" s="12" t="s">
        <v>44</v>
      </c>
      <c r="AU18" s="12" t="s">
        <v>39</v>
      </c>
      <c r="AV18" s="13">
        <v>0</v>
      </c>
      <c r="AW18" s="12" t="s">
        <v>20</v>
      </c>
      <c r="AX18" s="13">
        <v>0</v>
      </c>
      <c r="AY18" s="15">
        <v>68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70" x14ac:dyDescent="0.25">
      <c r="A19" s="11" t="s">
        <v>1235</v>
      </c>
      <c r="B19" s="11" t="s">
        <v>97</v>
      </c>
      <c r="C19" s="12"/>
      <c r="D19" s="12" t="s">
        <v>114</v>
      </c>
      <c r="E19" s="12" t="s">
        <v>43</v>
      </c>
      <c r="F19" s="13" t="s">
        <v>43</v>
      </c>
      <c r="G19" s="12" t="s">
        <v>33</v>
      </c>
      <c r="H19" s="12" t="s">
        <v>41</v>
      </c>
      <c r="I19" s="13" t="s">
        <v>41</v>
      </c>
      <c r="J19" s="12" t="s">
        <v>5</v>
      </c>
      <c r="K19" s="12" t="s">
        <v>50</v>
      </c>
      <c r="L19" s="13">
        <v>0</v>
      </c>
      <c r="M19" s="12" t="s">
        <v>12</v>
      </c>
      <c r="N19" s="12" t="s">
        <v>37</v>
      </c>
      <c r="O19" s="13">
        <v>0</v>
      </c>
      <c r="P19" s="12" t="s">
        <v>58</v>
      </c>
      <c r="Q19" s="12" t="s">
        <v>46</v>
      </c>
      <c r="R19" s="13" t="s">
        <v>46</v>
      </c>
      <c r="S19" s="12" t="s">
        <v>13</v>
      </c>
      <c r="T19" s="12" t="s">
        <v>49</v>
      </c>
      <c r="U19" s="13">
        <v>0</v>
      </c>
      <c r="V19" s="12" t="s">
        <v>16</v>
      </c>
      <c r="W19" s="12" t="s">
        <v>47</v>
      </c>
      <c r="X19" s="13" t="s">
        <v>47</v>
      </c>
      <c r="Y19" s="12" t="s">
        <v>34</v>
      </c>
      <c r="Z19" s="12" t="s">
        <v>39</v>
      </c>
      <c r="AA19" s="13">
        <v>0</v>
      </c>
      <c r="AB19" s="12" t="s">
        <v>8</v>
      </c>
      <c r="AC19" s="12" t="s">
        <v>40</v>
      </c>
      <c r="AD19" s="13" t="s">
        <v>40</v>
      </c>
      <c r="AE19" s="12" t="s">
        <v>55</v>
      </c>
      <c r="AF19" s="12" t="s">
        <v>38</v>
      </c>
      <c r="AG19" s="13" t="s">
        <v>38</v>
      </c>
      <c r="AH19" s="12" t="s">
        <v>18</v>
      </c>
      <c r="AI19" s="12" t="s">
        <v>25</v>
      </c>
      <c r="AJ19" s="13" t="s">
        <v>25</v>
      </c>
      <c r="AK19" s="12" t="s">
        <v>4</v>
      </c>
      <c r="AL19" s="12" t="s">
        <v>48</v>
      </c>
      <c r="AM19" s="13">
        <v>0</v>
      </c>
      <c r="AN19" s="12" t="s">
        <v>3</v>
      </c>
      <c r="AO19" s="12" t="s">
        <v>29</v>
      </c>
      <c r="AP19" s="13">
        <v>0</v>
      </c>
      <c r="AQ19" s="12" t="s">
        <v>11</v>
      </c>
      <c r="AR19" s="12" t="s">
        <v>45</v>
      </c>
      <c r="AS19" s="13" t="s">
        <v>45</v>
      </c>
      <c r="AT19" s="12" t="s">
        <v>14</v>
      </c>
      <c r="AU19" s="12" t="s">
        <v>27</v>
      </c>
      <c r="AV19" s="13" t="s">
        <v>27</v>
      </c>
      <c r="AW19" s="12" t="s">
        <v>20</v>
      </c>
      <c r="AX19" s="13">
        <v>0</v>
      </c>
      <c r="AY19" s="15">
        <v>83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70" x14ac:dyDescent="0.25">
      <c r="A20" s="11" t="s">
        <v>1236</v>
      </c>
      <c r="B20" s="11" t="s">
        <v>99</v>
      </c>
      <c r="C20" s="12"/>
      <c r="D20" s="12" t="s">
        <v>114</v>
      </c>
      <c r="E20" s="12" t="s">
        <v>50</v>
      </c>
      <c r="F20" s="13" t="s">
        <v>50</v>
      </c>
      <c r="G20" s="12" t="s">
        <v>33</v>
      </c>
      <c r="H20" s="12" t="s">
        <v>27</v>
      </c>
      <c r="I20" s="13" t="s">
        <v>27</v>
      </c>
      <c r="J20" s="12" t="s">
        <v>5</v>
      </c>
      <c r="K20" s="12" t="s">
        <v>49</v>
      </c>
      <c r="L20" s="13">
        <v>0</v>
      </c>
      <c r="M20" s="12" t="s">
        <v>12</v>
      </c>
      <c r="N20" s="12" t="s">
        <v>37</v>
      </c>
      <c r="O20" s="13">
        <v>0</v>
      </c>
      <c r="P20" s="12" t="s">
        <v>58</v>
      </c>
      <c r="Q20" s="12" t="s">
        <v>40</v>
      </c>
      <c r="R20" s="13" t="s">
        <v>40</v>
      </c>
      <c r="S20" s="12" t="s">
        <v>17</v>
      </c>
      <c r="T20" s="12" t="s">
        <v>41</v>
      </c>
      <c r="U20" s="13" t="s">
        <v>41</v>
      </c>
      <c r="V20" s="12" t="s">
        <v>16</v>
      </c>
      <c r="W20" s="12" t="s">
        <v>25</v>
      </c>
      <c r="X20" s="13" t="s">
        <v>25</v>
      </c>
      <c r="Y20" s="12" t="s">
        <v>28</v>
      </c>
      <c r="Z20" s="12" t="s">
        <v>48</v>
      </c>
      <c r="AA20" s="13" t="s">
        <v>48</v>
      </c>
      <c r="AB20" s="12" t="s">
        <v>8</v>
      </c>
      <c r="AC20" s="12" t="s">
        <v>39</v>
      </c>
      <c r="AD20" s="13" t="s">
        <v>39</v>
      </c>
      <c r="AE20" s="12" t="s">
        <v>55</v>
      </c>
      <c r="AF20" s="12" t="s">
        <v>38</v>
      </c>
      <c r="AG20" s="13" t="s">
        <v>38</v>
      </c>
      <c r="AH20" s="12" t="s">
        <v>18</v>
      </c>
      <c r="AI20" s="12" t="s">
        <v>29</v>
      </c>
      <c r="AJ20" s="13" t="s">
        <v>29</v>
      </c>
      <c r="AK20" s="12" t="s">
        <v>4</v>
      </c>
      <c r="AL20" s="12" t="s">
        <v>45</v>
      </c>
      <c r="AM20" s="13">
        <v>0</v>
      </c>
      <c r="AN20" s="12" t="s">
        <v>3</v>
      </c>
      <c r="AO20" s="12" t="s">
        <v>46</v>
      </c>
      <c r="AP20" s="13">
        <v>0</v>
      </c>
      <c r="AQ20" s="12" t="s">
        <v>11</v>
      </c>
      <c r="AR20" s="12" t="s">
        <v>47</v>
      </c>
      <c r="AS20" s="13" t="s">
        <v>47</v>
      </c>
      <c r="AT20" s="12" t="s">
        <v>14</v>
      </c>
      <c r="AU20" s="12" t="s">
        <v>43</v>
      </c>
      <c r="AV20" s="13" t="s">
        <v>43</v>
      </c>
      <c r="AW20" s="12" t="s">
        <v>20</v>
      </c>
      <c r="AX20" s="13">
        <v>0</v>
      </c>
      <c r="AY20" s="15">
        <v>90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70" x14ac:dyDescent="0.25">
      <c r="A21" s="11" t="s">
        <v>1237</v>
      </c>
      <c r="B21" s="11" t="s">
        <v>103</v>
      </c>
      <c r="C21" s="12"/>
      <c r="D21" s="12" t="s">
        <v>114</v>
      </c>
      <c r="E21" s="12" t="s">
        <v>37</v>
      </c>
      <c r="F21" s="13" t="s">
        <v>37</v>
      </c>
      <c r="G21" s="12" t="s">
        <v>33</v>
      </c>
      <c r="H21" s="12" t="s">
        <v>25</v>
      </c>
      <c r="I21" s="13" t="s">
        <v>25</v>
      </c>
      <c r="J21" s="12" t="s">
        <v>5</v>
      </c>
      <c r="K21" s="12" t="s">
        <v>29</v>
      </c>
      <c r="L21" s="13">
        <v>0</v>
      </c>
      <c r="M21" s="12" t="s">
        <v>12</v>
      </c>
      <c r="N21" s="12" t="s">
        <v>50</v>
      </c>
      <c r="O21" s="13">
        <v>0</v>
      </c>
      <c r="P21" s="12" t="s">
        <v>58</v>
      </c>
      <c r="Q21" s="12" t="s">
        <v>49</v>
      </c>
      <c r="R21" s="13" t="s">
        <v>49</v>
      </c>
      <c r="S21" s="12" t="s">
        <v>17</v>
      </c>
      <c r="T21" s="12" t="s">
        <v>45</v>
      </c>
      <c r="U21" s="13" t="s">
        <v>45</v>
      </c>
      <c r="V21" s="12" t="s">
        <v>16</v>
      </c>
      <c r="W21" s="12" t="s">
        <v>38</v>
      </c>
      <c r="X21" s="13" t="s">
        <v>38</v>
      </c>
      <c r="Y21" s="12" t="s">
        <v>28</v>
      </c>
      <c r="Z21" s="12" t="s">
        <v>41</v>
      </c>
      <c r="AA21" s="13" t="s">
        <v>41</v>
      </c>
      <c r="AB21" s="12" t="s">
        <v>8</v>
      </c>
      <c r="AC21" s="12" t="s">
        <v>48</v>
      </c>
      <c r="AD21" s="13" t="s">
        <v>48</v>
      </c>
      <c r="AE21" s="12" t="s">
        <v>55</v>
      </c>
      <c r="AF21" s="12" t="s">
        <v>40</v>
      </c>
      <c r="AG21" s="13" t="s">
        <v>40</v>
      </c>
      <c r="AH21" s="12" t="s">
        <v>18</v>
      </c>
      <c r="AI21" s="12" t="s">
        <v>39</v>
      </c>
      <c r="AJ21" s="13" t="s">
        <v>39</v>
      </c>
      <c r="AK21" s="12" t="s">
        <v>4</v>
      </c>
      <c r="AL21" s="12" t="s">
        <v>27</v>
      </c>
      <c r="AM21" s="13">
        <v>0</v>
      </c>
      <c r="AN21" s="12" t="s">
        <v>3</v>
      </c>
      <c r="AO21" s="12" t="s">
        <v>43</v>
      </c>
      <c r="AP21" s="13">
        <v>0</v>
      </c>
      <c r="AQ21" s="12" t="s">
        <v>11</v>
      </c>
      <c r="AR21" s="12" t="s">
        <v>47</v>
      </c>
      <c r="AS21" s="13" t="s">
        <v>47</v>
      </c>
      <c r="AT21" s="12" t="s">
        <v>14</v>
      </c>
      <c r="AU21" s="12" t="s">
        <v>46</v>
      </c>
      <c r="AV21" s="13" t="s">
        <v>46</v>
      </c>
      <c r="AW21" s="12" t="s">
        <v>50</v>
      </c>
      <c r="AX21" s="13">
        <v>7</v>
      </c>
      <c r="AY21" s="15">
        <v>100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70" x14ac:dyDescent="0.25">
      <c r="A22" s="16" t="s">
        <v>1238</v>
      </c>
      <c r="B22" s="16" t="s">
        <v>111</v>
      </c>
      <c r="C22" s="12"/>
      <c r="D22" s="17" t="s">
        <v>7</v>
      </c>
      <c r="E22" s="17" t="s">
        <v>41</v>
      </c>
      <c r="F22" s="18">
        <v>0</v>
      </c>
      <c r="G22" s="17" t="s">
        <v>33</v>
      </c>
      <c r="H22" s="17" t="s">
        <v>47</v>
      </c>
      <c r="I22" s="13" t="s">
        <v>47</v>
      </c>
      <c r="J22" s="17" t="s">
        <v>5</v>
      </c>
      <c r="K22" s="17" t="s">
        <v>46</v>
      </c>
      <c r="L22" s="13">
        <v>0</v>
      </c>
      <c r="M22" s="17" t="s">
        <v>12</v>
      </c>
      <c r="N22" s="17" t="s">
        <v>50</v>
      </c>
      <c r="O22" s="13">
        <v>0</v>
      </c>
      <c r="P22" s="17" t="s">
        <v>58</v>
      </c>
      <c r="Q22" s="17" t="s">
        <v>49</v>
      </c>
      <c r="R22" s="13" t="s">
        <v>49</v>
      </c>
      <c r="S22" s="17" t="s">
        <v>17</v>
      </c>
      <c r="T22" s="17" t="s">
        <v>37</v>
      </c>
      <c r="U22" s="13" t="s">
        <v>37</v>
      </c>
      <c r="V22" s="17" t="s">
        <v>16</v>
      </c>
      <c r="W22" s="17" t="s">
        <v>40</v>
      </c>
      <c r="X22" s="13" t="s">
        <v>40</v>
      </c>
      <c r="Y22" s="17" t="s">
        <v>28</v>
      </c>
      <c r="Z22" s="17" t="s">
        <v>27</v>
      </c>
      <c r="AA22" s="13" t="s">
        <v>27</v>
      </c>
      <c r="AB22" s="17" t="s">
        <v>8</v>
      </c>
      <c r="AC22" s="17" t="s">
        <v>48</v>
      </c>
      <c r="AD22" s="13" t="s">
        <v>48</v>
      </c>
      <c r="AE22" s="17" t="s">
        <v>55</v>
      </c>
      <c r="AF22" s="17" t="s">
        <v>38</v>
      </c>
      <c r="AG22" s="13" t="s">
        <v>38</v>
      </c>
      <c r="AH22" s="17" t="s">
        <v>18</v>
      </c>
      <c r="AI22" s="17" t="s">
        <v>43</v>
      </c>
      <c r="AJ22" s="13" t="s">
        <v>43</v>
      </c>
      <c r="AK22" s="17" t="s">
        <v>30</v>
      </c>
      <c r="AL22" s="17" t="s">
        <v>39</v>
      </c>
      <c r="AM22" s="13" t="s">
        <v>39</v>
      </c>
      <c r="AN22" s="17" t="s">
        <v>3</v>
      </c>
      <c r="AO22" s="17" t="s">
        <v>25</v>
      </c>
      <c r="AP22" s="13">
        <v>0</v>
      </c>
      <c r="AQ22" s="17" t="s">
        <v>11</v>
      </c>
      <c r="AR22" s="17" t="s">
        <v>45</v>
      </c>
      <c r="AS22" s="13" t="s">
        <v>45</v>
      </c>
      <c r="AT22" s="17" t="s">
        <v>14</v>
      </c>
      <c r="AU22" s="17" t="s">
        <v>29</v>
      </c>
      <c r="AV22" s="13" t="s">
        <v>29</v>
      </c>
      <c r="AW22" s="17" t="s">
        <v>50</v>
      </c>
      <c r="AX22" s="13">
        <v>7</v>
      </c>
      <c r="AY22" s="15">
        <v>92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70" x14ac:dyDescent="0.25">
      <c r="A23" s="11" t="s">
        <v>1239</v>
      </c>
      <c r="B23" s="11" t="s">
        <v>538</v>
      </c>
      <c r="C23" s="12"/>
      <c r="D23" s="12" t="s">
        <v>114</v>
      </c>
      <c r="E23" s="12" t="s">
        <v>50</v>
      </c>
      <c r="F23" s="13" t="s">
        <v>50</v>
      </c>
      <c r="G23" s="12" t="s">
        <v>33</v>
      </c>
      <c r="H23" s="12" t="s">
        <v>27</v>
      </c>
      <c r="I23" s="13" t="s">
        <v>27</v>
      </c>
      <c r="J23" s="12" t="s">
        <v>5</v>
      </c>
      <c r="K23" s="12" t="s">
        <v>48</v>
      </c>
      <c r="L23" s="13">
        <v>0</v>
      </c>
      <c r="M23" s="12" t="s">
        <v>12</v>
      </c>
      <c r="N23" s="12" t="s">
        <v>37</v>
      </c>
      <c r="O23" s="13">
        <v>0</v>
      </c>
      <c r="P23" s="12" t="s">
        <v>58</v>
      </c>
      <c r="Q23" s="12" t="s">
        <v>49</v>
      </c>
      <c r="R23" s="13" t="s">
        <v>49</v>
      </c>
      <c r="S23" s="12" t="s">
        <v>17</v>
      </c>
      <c r="T23" s="12" t="s">
        <v>41</v>
      </c>
      <c r="U23" s="13" t="s">
        <v>41</v>
      </c>
      <c r="V23" s="12" t="s">
        <v>16</v>
      </c>
      <c r="W23" s="12" t="s">
        <v>38</v>
      </c>
      <c r="X23" s="13" t="s">
        <v>38</v>
      </c>
      <c r="Y23" s="12" t="s">
        <v>28</v>
      </c>
      <c r="Z23" s="12" t="s">
        <v>43</v>
      </c>
      <c r="AA23" s="13" t="s">
        <v>43</v>
      </c>
      <c r="AB23" s="12" t="s">
        <v>8</v>
      </c>
      <c r="AC23" s="12" t="s">
        <v>47</v>
      </c>
      <c r="AD23" s="13" t="s">
        <v>47</v>
      </c>
      <c r="AE23" s="12" t="s">
        <v>55</v>
      </c>
      <c r="AF23" s="12" t="s">
        <v>25</v>
      </c>
      <c r="AG23" s="13" t="s">
        <v>25</v>
      </c>
      <c r="AH23" s="12" t="s">
        <v>18</v>
      </c>
      <c r="AI23" s="12" t="s">
        <v>40</v>
      </c>
      <c r="AJ23" s="13" t="s">
        <v>40</v>
      </c>
      <c r="AK23" s="12" t="s">
        <v>4</v>
      </c>
      <c r="AL23" s="12" t="s">
        <v>45</v>
      </c>
      <c r="AM23" s="13">
        <v>0</v>
      </c>
      <c r="AN23" s="12" t="s">
        <v>3</v>
      </c>
      <c r="AO23" s="12" t="s">
        <v>29</v>
      </c>
      <c r="AP23" s="13">
        <v>0</v>
      </c>
      <c r="AQ23" s="12" t="s">
        <v>11</v>
      </c>
      <c r="AR23" s="12" t="s">
        <v>39</v>
      </c>
      <c r="AS23" s="13" t="s">
        <v>39</v>
      </c>
      <c r="AT23" s="12" t="s">
        <v>14</v>
      </c>
      <c r="AU23" s="12" t="s">
        <v>46</v>
      </c>
      <c r="AV23" s="13" t="s">
        <v>46</v>
      </c>
      <c r="AW23" s="12" t="s">
        <v>20</v>
      </c>
      <c r="AX23" s="13">
        <v>0</v>
      </c>
      <c r="AY23" s="15">
        <v>91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70" x14ac:dyDescent="0.25">
      <c r="A24" s="11" t="s">
        <v>1240</v>
      </c>
      <c r="B24" s="11" t="s">
        <v>116</v>
      </c>
      <c r="C24" s="12"/>
      <c r="D24" s="12" t="s">
        <v>114</v>
      </c>
      <c r="E24" s="12" t="s">
        <v>50</v>
      </c>
      <c r="F24" s="13" t="s">
        <v>50</v>
      </c>
      <c r="G24" s="12" t="s">
        <v>33</v>
      </c>
      <c r="H24" s="12" t="s">
        <v>48</v>
      </c>
      <c r="I24" s="13" t="s">
        <v>48</v>
      </c>
      <c r="J24" s="12" t="s">
        <v>5</v>
      </c>
      <c r="K24" s="12" t="s">
        <v>43</v>
      </c>
      <c r="L24" s="13">
        <v>0</v>
      </c>
      <c r="M24" s="12" t="s">
        <v>12</v>
      </c>
      <c r="N24" s="12" t="s">
        <v>39</v>
      </c>
      <c r="O24" s="13">
        <v>0</v>
      </c>
      <c r="P24" s="12" t="s">
        <v>58</v>
      </c>
      <c r="Q24" s="12" t="s">
        <v>40</v>
      </c>
      <c r="R24" s="13" t="s">
        <v>40</v>
      </c>
      <c r="S24" s="12" t="s">
        <v>13</v>
      </c>
      <c r="T24" s="12" t="s">
        <v>49</v>
      </c>
      <c r="U24" s="13">
        <v>0</v>
      </c>
      <c r="V24" s="12" t="s">
        <v>16</v>
      </c>
      <c r="W24" s="12" t="s">
        <v>25</v>
      </c>
      <c r="X24" s="13" t="s">
        <v>25</v>
      </c>
      <c r="Y24" s="12" t="s">
        <v>28</v>
      </c>
      <c r="Z24" s="12" t="s">
        <v>45</v>
      </c>
      <c r="AA24" s="13" t="s">
        <v>45</v>
      </c>
      <c r="AB24" s="12" t="s">
        <v>8</v>
      </c>
      <c r="AC24" s="12" t="s">
        <v>29</v>
      </c>
      <c r="AD24" s="13" t="s">
        <v>29</v>
      </c>
      <c r="AE24" s="12" t="s">
        <v>55</v>
      </c>
      <c r="AF24" s="12" t="s">
        <v>46</v>
      </c>
      <c r="AG24" s="13" t="s">
        <v>46</v>
      </c>
      <c r="AH24" s="12" t="s">
        <v>31</v>
      </c>
      <c r="AI24" s="12" t="s">
        <v>37</v>
      </c>
      <c r="AJ24" s="13">
        <v>0</v>
      </c>
      <c r="AK24" s="12" t="s">
        <v>4</v>
      </c>
      <c r="AL24" s="12" t="s">
        <v>47</v>
      </c>
      <c r="AM24" s="13">
        <v>0</v>
      </c>
      <c r="AN24" s="12" t="s">
        <v>3</v>
      </c>
      <c r="AO24" s="12" t="s">
        <v>38</v>
      </c>
      <c r="AP24" s="13">
        <v>0</v>
      </c>
      <c r="AQ24" s="12" t="s">
        <v>11</v>
      </c>
      <c r="AR24" s="12" t="s">
        <v>41</v>
      </c>
      <c r="AS24" s="13" t="s">
        <v>41</v>
      </c>
      <c r="AT24" s="12" t="s">
        <v>14</v>
      </c>
      <c r="AU24" s="12" t="s">
        <v>27</v>
      </c>
      <c r="AV24" s="13" t="s">
        <v>27</v>
      </c>
      <c r="AW24" s="12" t="s">
        <v>20</v>
      </c>
      <c r="AX24" s="13">
        <v>0</v>
      </c>
      <c r="AY24" s="15">
        <v>77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70" x14ac:dyDescent="0.25">
      <c r="A25" s="20" t="s">
        <v>1241</v>
      </c>
      <c r="B25" s="20" t="s">
        <v>1242</v>
      </c>
      <c r="C25" s="7" t="s">
        <v>24</v>
      </c>
      <c r="D25" s="21" t="s">
        <v>85</v>
      </c>
      <c r="E25" s="21" t="s">
        <v>85</v>
      </c>
      <c r="F25" s="22">
        <v>0</v>
      </c>
      <c r="G25" s="21" t="s">
        <v>85</v>
      </c>
      <c r="H25" s="21" t="s">
        <v>85</v>
      </c>
      <c r="I25" s="8">
        <v>0</v>
      </c>
      <c r="J25" s="21" t="s">
        <v>85</v>
      </c>
      <c r="K25" s="21" t="s">
        <v>85</v>
      </c>
      <c r="L25" s="8">
        <v>0</v>
      </c>
      <c r="M25" s="21" t="s">
        <v>85</v>
      </c>
      <c r="N25" s="21" t="s">
        <v>85</v>
      </c>
      <c r="O25" s="8">
        <v>0</v>
      </c>
      <c r="P25" s="21" t="s">
        <v>85</v>
      </c>
      <c r="Q25" s="21" t="s">
        <v>85</v>
      </c>
      <c r="R25" s="8">
        <v>0</v>
      </c>
      <c r="S25" s="21" t="s">
        <v>85</v>
      </c>
      <c r="T25" s="21" t="s">
        <v>85</v>
      </c>
      <c r="U25" s="8">
        <v>0</v>
      </c>
      <c r="V25" s="21" t="s">
        <v>85</v>
      </c>
      <c r="W25" s="21" t="s">
        <v>85</v>
      </c>
      <c r="X25" s="8">
        <v>0</v>
      </c>
      <c r="Y25" s="21" t="s">
        <v>85</v>
      </c>
      <c r="Z25" s="21" t="s">
        <v>85</v>
      </c>
      <c r="AA25" s="8">
        <v>0</v>
      </c>
      <c r="AB25" s="21" t="s">
        <v>85</v>
      </c>
      <c r="AC25" s="21" t="s">
        <v>85</v>
      </c>
      <c r="AD25" s="8">
        <v>0</v>
      </c>
      <c r="AE25" s="21" t="s">
        <v>85</v>
      </c>
      <c r="AF25" s="21" t="s">
        <v>85</v>
      </c>
      <c r="AG25" s="8">
        <v>0</v>
      </c>
      <c r="AH25" s="21" t="s">
        <v>85</v>
      </c>
      <c r="AI25" s="21" t="s">
        <v>85</v>
      </c>
      <c r="AJ25" s="8">
        <v>0</v>
      </c>
      <c r="AK25" s="21" t="s">
        <v>85</v>
      </c>
      <c r="AL25" s="21" t="s">
        <v>85</v>
      </c>
      <c r="AM25" s="8">
        <v>0</v>
      </c>
      <c r="AN25" s="21" t="s">
        <v>85</v>
      </c>
      <c r="AO25" s="21" t="s">
        <v>85</v>
      </c>
      <c r="AP25" s="8">
        <v>0</v>
      </c>
      <c r="AQ25" s="21" t="s">
        <v>85</v>
      </c>
      <c r="AR25" s="21" t="s">
        <v>85</v>
      </c>
      <c r="AS25" s="8">
        <v>0</v>
      </c>
      <c r="AT25" s="21" t="s">
        <v>85</v>
      </c>
      <c r="AU25" s="21" t="s">
        <v>85</v>
      </c>
      <c r="AV25" s="8">
        <v>0</v>
      </c>
      <c r="AW25" s="21" t="s">
        <v>85</v>
      </c>
      <c r="AX25" s="8">
        <v>0</v>
      </c>
      <c r="AY25" s="10">
        <v>0</v>
      </c>
      <c r="AZ25" s="6"/>
      <c r="BA25" s="6"/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R25" s="48" t="s">
        <v>1352</v>
      </c>
    </row>
    <row r="26" spans="1:70" x14ac:dyDescent="0.25">
      <c r="A26" s="11" t="s">
        <v>1243</v>
      </c>
      <c r="B26" s="11" t="s">
        <v>129</v>
      </c>
      <c r="C26" s="12"/>
      <c r="D26" s="12" t="s">
        <v>114</v>
      </c>
      <c r="E26" s="12" t="s">
        <v>47</v>
      </c>
      <c r="F26" s="13" t="s">
        <v>47</v>
      </c>
      <c r="G26" s="12" t="s">
        <v>33</v>
      </c>
      <c r="H26" s="12" t="s">
        <v>37</v>
      </c>
      <c r="I26" s="13" t="s">
        <v>37</v>
      </c>
      <c r="J26" s="12" t="s">
        <v>5</v>
      </c>
      <c r="K26" s="12" t="s">
        <v>48</v>
      </c>
      <c r="L26" s="13">
        <v>0</v>
      </c>
      <c r="M26" s="12" t="s">
        <v>12</v>
      </c>
      <c r="N26" s="12" t="s">
        <v>39</v>
      </c>
      <c r="O26" s="13">
        <v>0</v>
      </c>
      <c r="P26" s="12" t="s">
        <v>58</v>
      </c>
      <c r="Q26" s="12" t="s">
        <v>41</v>
      </c>
      <c r="R26" s="13" t="s">
        <v>41</v>
      </c>
      <c r="S26" s="12" t="s">
        <v>17</v>
      </c>
      <c r="T26" s="12" t="s">
        <v>43</v>
      </c>
      <c r="U26" s="13" t="s">
        <v>43</v>
      </c>
      <c r="V26" s="12" t="s">
        <v>16</v>
      </c>
      <c r="W26" s="12" t="s">
        <v>40</v>
      </c>
      <c r="X26" s="13" t="s">
        <v>40</v>
      </c>
      <c r="Y26" s="12" t="s">
        <v>28</v>
      </c>
      <c r="Z26" s="12" t="s">
        <v>38</v>
      </c>
      <c r="AA26" s="13" t="s">
        <v>38</v>
      </c>
      <c r="AB26" s="12" t="s">
        <v>123</v>
      </c>
      <c r="AC26" s="12" t="s">
        <v>50</v>
      </c>
      <c r="AD26" s="13">
        <v>0</v>
      </c>
      <c r="AE26" s="12" t="s">
        <v>55</v>
      </c>
      <c r="AF26" s="12" t="s">
        <v>25</v>
      </c>
      <c r="AG26" s="13" t="s">
        <v>25</v>
      </c>
      <c r="AH26" s="12" t="s">
        <v>18</v>
      </c>
      <c r="AI26" s="12" t="s">
        <v>29</v>
      </c>
      <c r="AJ26" s="13" t="s">
        <v>29</v>
      </c>
      <c r="AK26" s="12" t="s">
        <v>30</v>
      </c>
      <c r="AL26" s="12" t="s">
        <v>45</v>
      </c>
      <c r="AM26" s="13" t="s">
        <v>45</v>
      </c>
      <c r="AN26" s="12" t="s">
        <v>3</v>
      </c>
      <c r="AO26" s="12" t="s">
        <v>49</v>
      </c>
      <c r="AP26" s="13">
        <v>0</v>
      </c>
      <c r="AQ26" s="12" t="s">
        <v>63</v>
      </c>
      <c r="AR26" s="12" t="s">
        <v>27</v>
      </c>
      <c r="AS26" s="13">
        <v>0</v>
      </c>
      <c r="AT26" s="12" t="s">
        <v>14</v>
      </c>
      <c r="AU26" s="12" t="s">
        <v>46</v>
      </c>
      <c r="AV26" s="13" t="s">
        <v>46</v>
      </c>
      <c r="AW26" s="12" t="s">
        <v>50</v>
      </c>
      <c r="AX26" s="13">
        <v>7</v>
      </c>
      <c r="AY26" s="15">
        <v>101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70" x14ac:dyDescent="0.25">
      <c r="A27" s="11" t="s">
        <v>1244</v>
      </c>
      <c r="B27" s="11" t="s">
        <v>135</v>
      </c>
      <c r="C27" s="12"/>
      <c r="D27" s="12" t="s">
        <v>114</v>
      </c>
      <c r="E27" s="12" t="s">
        <v>41</v>
      </c>
      <c r="F27" s="13" t="s">
        <v>41</v>
      </c>
      <c r="G27" s="12" t="s">
        <v>33</v>
      </c>
      <c r="H27" s="12" t="s">
        <v>37</v>
      </c>
      <c r="I27" s="13" t="s">
        <v>37</v>
      </c>
      <c r="J27" s="12" t="s">
        <v>5</v>
      </c>
      <c r="K27" s="12" t="s">
        <v>38</v>
      </c>
      <c r="L27" s="13">
        <v>0</v>
      </c>
      <c r="M27" s="12" t="s">
        <v>70</v>
      </c>
      <c r="N27" s="12" t="s">
        <v>47</v>
      </c>
      <c r="O27" s="13" t="s">
        <v>47</v>
      </c>
      <c r="P27" s="12" t="s">
        <v>58</v>
      </c>
      <c r="Q27" s="12" t="s">
        <v>43</v>
      </c>
      <c r="R27" s="13" t="s">
        <v>43</v>
      </c>
      <c r="S27" s="12" t="s">
        <v>17</v>
      </c>
      <c r="T27" s="12" t="s">
        <v>29</v>
      </c>
      <c r="U27" s="13" t="s">
        <v>29</v>
      </c>
      <c r="V27" s="12" t="s">
        <v>16</v>
      </c>
      <c r="W27" s="12" t="s">
        <v>25</v>
      </c>
      <c r="X27" s="13" t="s">
        <v>25</v>
      </c>
      <c r="Y27" s="12" t="s">
        <v>28</v>
      </c>
      <c r="Z27" s="12" t="s">
        <v>46</v>
      </c>
      <c r="AA27" s="13" t="s">
        <v>46</v>
      </c>
      <c r="AB27" s="12" t="s">
        <v>8</v>
      </c>
      <c r="AC27" s="12" t="s">
        <v>39</v>
      </c>
      <c r="AD27" s="13" t="s">
        <v>39</v>
      </c>
      <c r="AE27" s="12" t="s">
        <v>55</v>
      </c>
      <c r="AF27" s="12" t="s">
        <v>40</v>
      </c>
      <c r="AG27" s="13" t="s">
        <v>40</v>
      </c>
      <c r="AH27" s="12" t="s">
        <v>18</v>
      </c>
      <c r="AI27" s="12" t="s">
        <v>48</v>
      </c>
      <c r="AJ27" s="13" t="s">
        <v>48</v>
      </c>
      <c r="AK27" s="12" t="s">
        <v>4</v>
      </c>
      <c r="AL27" s="12" t="s">
        <v>27</v>
      </c>
      <c r="AM27" s="13">
        <v>0</v>
      </c>
      <c r="AN27" s="12" t="s">
        <v>3</v>
      </c>
      <c r="AO27" s="12" t="s">
        <v>49</v>
      </c>
      <c r="AP27" s="13">
        <v>0</v>
      </c>
      <c r="AQ27" s="12" t="s">
        <v>11</v>
      </c>
      <c r="AR27" s="12" t="s">
        <v>50</v>
      </c>
      <c r="AS27" s="13" t="s">
        <v>50</v>
      </c>
      <c r="AT27" s="12" t="s">
        <v>14</v>
      </c>
      <c r="AU27" s="12" t="s">
        <v>45</v>
      </c>
      <c r="AV27" s="13" t="s">
        <v>45</v>
      </c>
      <c r="AW27" s="12" t="s">
        <v>50</v>
      </c>
      <c r="AX27" s="13">
        <v>7</v>
      </c>
      <c r="AY27" s="15">
        <v>101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70" s="52" customFormat="1" x14ac:dyDescent="0.25">
      <c r="A28" s="11" t="s">
        <v>1245</v>
      </c>
      <c r="B28" s="11" t="s">
        <v>139</v>
      </c>
      <c r="C28" s="53" t="s">
        <v>24</v>
      </c>
      <c r="D28" s="12" t="s">
        <v>7</v>
      </c>
      <c r="E28" s="12" t="s">
        <v>39</v>
      </c>
      <c r="F28" s="13">
        <v>0</v>
      </c>
      <c r="G28" s="53" t="s">
        <v>33</v>
      </c>
      <c r="H28" s="53">
        <v>15</v>
      </c>
      <c r="I28" s="54">
        <v>15</v>
      </c>
      <c r="J28" s="12" t="s">
        <v>5</v>
      </c>
      <c r="K28" s="12" t="s">
        <v>49</v>
      </c>
      <c r="L28" s="13">
        <v>0</v>
      </c>
      <c r="M28" s="12" t="s">
        <v>12</v>
      </c>
      <c r="N28" s="12" t="s">
        <v>27</v>
      </c>
      <c r="O28" s="13">
        <v>0</v>
      </c>
      <c r="P28" s="12" t="s">
        <v>58</v>
      </c>
      <c r="Q28" s="12" t="s">
        <v>41</v>
      </c>
      <c r="R28" s="13" t="s">
        <v>41</v>
      </c>
      <c r="S28" s="12" t="s">
        <v>17</v>
      </c>
      <c r="T28" s="12" t="s">
        <v>45</v>
      </c>
      <c r="U28" s="13" t="s">
        <v>45</v>
      </c>
      <c r="V28" s="12" t="s">
        <v>16</v>
      </c>
      <c r="W28" s="12" t="s">
        <v>29</v>
      </c>
      <c r="X28" s="13" t="s">
        <v>29</v>
      </c>
      <c r="Y28" s="12" t="s">
        <v>28</v>
      </c>
      <c r="Z28" s="12" t="s">
        <v>43</v>
      </c>
      <c r="AA28" s="13" t="s">
        <v>43</v>
      </c>
      <c r="AB28" s="12" t="s">
        <v>123</v>
      </c>
      <c r="AC28" s="12" t="s">
        <v>50</v>
      </c>
      <c r="AD28" s="13">
        <v>0</v>
      </c>
      <c r="AE28" s="12" t="s">
        <v>55</v>
      </c>
      <c r="AF28" s="12" t="s">
        <v>46</v>
      </c>
      <c r="AG28" s="13" t="s">
        <v>46</v>
      </c>
      <c r="AH28" s="12" t="s">
        <v>18</v>
      </c>
      <c r="AI28" s="12" t="s">
        <v>48</v>
      </c>
      <c r="AJ28" s="13" t="s">
        <v>48</v>
      </c>
      <c r="AK28" s="12" t="s">
        <v>30</v>
      </c>
      <c r="AL28" s="12" t="s">
        <v>40</v>
      </c>
      <c r="AM28" s="13" t="s">
        <v>40</v>
      </c>
      <c r="AN28" s="12" t="s">
        <v>3</v>
      </c>
      <c r="AO28" s="12" t="s">
        <v>38</v>
      </c>
      <c r="AP28" s="13">
        <v>0</v>
      </c>
      <c r="AQ28" s="12" t="s">
        <v>11</v>
      </c>
      <c r="AR28" s="12" t="s">
        <v>37</v>
      </c>
      <c r="AS28" s="13" t="s">
        <v>37</v>
      </c>
      <c r="AT28" s="12" t="s">
        <v>14</v>
      </c>
      <c r="AU28" s="12" t="s">
        <v>47</v>
      </c>
      <c r="AV28" s="13" t="s">
        <v>47</v>
      </c>
      <c r="AW28" s="12" t="s">
        <v>50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55">
        <v>0</v>
      </c>
      <c r="BR28" s="12">
        <v>1</v>
      </c>
    </row>
    <row r="29" spans="1:70" x14ac:dyDescent="0.25">
      <c r="A29" s="11" t="s">
        <v>1246</v>
      </c>
      <c r="B29" s="11" t="s">
        <v>145</v>
      </c>
      <c r="C29" s="12"/>
      <c r="D29" s="12" t="s">
        <v>114</v>
      </c>
      <c r="E29" s="12" t="s">
        <v>41</v>
      </c>
      <c r="F29" s="13" t="s">
        <v>41</v>
      </c>
      <c r="G29" s="12" t="s">
        <v>848</v>
      </c>
      <c r="H29" s="12" t="s">
        <v>50</v>
      </c>
      <c r="I29" s="13">
        <v>0</v>
      </c>
      <c r="J29" s="12" t="s">
        <v>5</v>
      </c>
      <c r="K29" s="12" t="s">
        <v>49</v>
      </c>
      <c r="L29" s="13">
        <v>0</v>
      </c>
      <c r="M29" s="12" t="s">
        <v>70</v>
      </c>
      <c r="N29" s="12" t="s">
        <v>37</v>
      </c>
      <c r="O29" s="13" t="s">
        <v>37</v>
      </c>
      <c r="P29" s="12" t="s">
        <v>58</v>
      </c>
      <c r="Q29" s="12" t="s">
        <v>43</v>
      </c>
      <c r="R29" s="13" t="s">
        <v>43</v>
      </c>
      <c r="S29" s="12" t="s">
        <v>17</v>
      </c>
      <c r="T29" s="12" t="s">
        <v>29</v>
      </c>
      <c r="U29" s="13" t="s">
        <v>29</v>
      </c>
      <c r="V29" s="12" t="s">
        <v>16</v>
      </c>
      <c r="W29" s="12" t="s">
        <v>40</v>
      </c>
      <c r="X29" s="13" t="s">
        <v>40</v>
      </c>
      <c r="Y29" s="12" t="s">
        <v>34</v>
      </c>
      <c r="Z29" s="12" t="s">
        <v>47</v>
      </c>
      <c r="AA29" s="13">
        <v>0</v>
      </c>
      <c r="AB29" s="12" t="s">
        <v>123</v>
      </c>
      <c r="AC29" s="12" t="s">
        <v>27</v>
      </c>
      <c r="AD29" s="13">
        <v>0</v>
      </c>
      <c r="AE29" s="12" t="s">
        <v>55</v>
      </c>
      <c r="AF29" s="12" t="s">
        <v>46</v>
      </c>
      <c r="AG29" s="13" t="s">
        <v>46</v>
      </c>
      <c r="AH29" s="12" t="s">
        <v>18</v>
      </c>
      <c r="AI29" s="12" t="s">
        <v>38</v>
      </c>
      <c r="AJ29" s="13" t="s">
        <v>38</v>
      </c>
      <c r="AK29" s="12" t="s">
        <v>4</v>
      </c>
      <c r="AL29" s="12" t="s">
        <v>45</v>
      </c>
      <c r="AM29" s="13">
        <v>0</v>
      </c>
      <c r="AN29" s="12" t="s">
        <v>3</v>
      </c>
      <c r="AO29" s="12" t="s">
        <v>25</v>
      </c>
      <c r="AP29" s="13">
        <v>0</v>
      </c>
      <c r="AQ29" s="12" t="s">
        <v>11</v>
      </c>
      <c r="AR29" s="12" t="s">
        <v>39</v>
      </c>
      <c r="AS29" s="13" t="s">
        <v>39</v>
      </c>
      <c r="AT29" s="12" t="s">
        <v>14</v>
      </c>
      <c r="AU29" s="12" t="s">
        <v>48</v>
      </c>
      <c r="AV29" s="13" t="s">
        <v>48</v>
      </c>
      <c r="AW29" s="12" t="s">
        <v>20</v>
      </c>
      <c r="AX29" s="13">
        <v>0</v>
      </c>
      <c r="AY29" s="15">
        <v>85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70" x14ac:dyDescent="0.25">
      <c r="A30" s="11" t="s">
        <v>1247</v>
      </c>
      <c r="B30" s="11" t="s">
        <v>147</v>
      </c>
      <c r="C30" s="12"/>
      <c r="D30" s="12" t="s">
        <v>114</v>
      </c>
      <c r="E30" s="12" t="s">
        <v>27</v>
      </c>
      <c r="F30" s="13" t="s">
        <v>27</v>
      </c>
      <c r="G30" s="12" t="s">
        <v>33</v>
      </c>
      <c r="H30" s="12" t="s">
        <v>25</v>
      </c>
      <c r="I30" s="13" t="s">
        <v>25</v>
      </c>
      <c r="J30" s="12" t="s">
        <v>5</v>
      </c>
      <c r="K30" s="12" t="s">
        <v>37</v>
      </c>
      <c r="L30" s="13">
        <v>0</v>
      </c>
      <c r="M30" s="12" t="s">
        <v>12</v>
      </c>
      <c r="N30" s="12" t="s">
        <v>45</v>
      </c>
      <c r="O30" s="13">
        <v>0</v>
      </c>
      <c r="P30" s="12" t="s">
        <v>9</v>
      </c>
      <c r="Q30" s="12" t="s">
        <v>39</v>
      </c>
      <c r="R30" s="13">
        <v>0</v>
      </c>
      <c r="S30" s="12" t="s">
        <v>17</v>
      </c>
      <c r="T30" s="12" t="s">
        <v>48</v>
      </c>
      <c r="U30" s="13" t="s">
        <v>48</v>
      </c>
      <c r="V30" s="12" t="s">
        <v>16</v>
      </c>
      <c r="W30" s="12" t="s">
        <v>40</v>
      </c>
      <c r="X30" s="13" t="s">
        <v>40</v>
      </c>
      <c r="Y30" s="12" t="s">
        <v>28</v>
      </c>
      <c r="Z30" s="12" t="s">
        <v>38</v>
      </c>
      <c r="AA30" s="13" t="s">
        <v>38</v>
      </c>
      <c r="AB30" s="12" t="s">
        <v>8</v>
      </c>
      <c r="AC30" s="12" t="s">
        <v>49</v>
      </c>
      <c r="AD30" s="13" t="s">
        <v>49</v>
      </c>
      <c r="AE30" s="12" t="s">
        <v>55</v>
      </c>
      <c r="AF30" s="12" t="s">
        <v>46</v>
      </c>
      <c r="AG30" s="13" t="s">
        <v>46</v>
      </c>
      <c r="AH30" s="12" t="s">
        <v>18</v>
      </c>
      <c r="AI30" s="12" t="s">
        <v>29</v>
      </c>
      <c r="AJ30" s="13" t="s">
        <v>29</v>
      </c>
      <c r="AK30" s="12" t="s">
        <v>30</v>
      </c>
      <c r="AL30" s="12" t="s">
        <v>41</v>
      </c>
      <c r="AM30" s="13" t="s">
        <v>41</v>
      </c>
      <c r="AN30" s="12" t="s">
        <v>3</v>
      </c>
      <c r="AO30" s="12" t="s">
        <v>47</v>
      </c>
      <c r="AP30" s="13">
        <v>0</v>
      </c>
      <c r="AQ30" s="12" t="s">
        <v>11</v>
      </c>
      <c r="AR30" s="12" t="s">
        <v>43</v>
      </c>
      <c r="AS30" s="13" t="s">
        <v>43</v>
      </c>
      <c r="AT30" s="12" t="s">
        <v>14</v>
      </c>
      <c r="AU30" s="12" t="s">
        <v>50</v>
      </c>
      <c r="AV30" s="13" t="s">
        <v>50</v>
      </c>
      <c r="AW30" s="12" t="s">
        <v>50</v>
      </c>
      <c r="AX30" s="13">
        <v>7</v>
      </c>
      <c r="AY30" s="15">
        <v>112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70" s="52" customFormat="1" x14ac:dyDescent="0.25">
      <c r="A31" s="11" t="s">
        <v>1248</v>
      </c>
      <c r="B31" s="11" t="s">
        <v>153</v>
      </c>
      <c r="C31" s="53" t="s">
        <v>24</v>
      </c>
      <c r="D31" s="12" t="s">
        <v>7</v>
      </c>
      <c r="E31" s="12" t="s">
        <v>27</v>
      </c>
      <c r="F31" s="13">
        <v>0</v>
      </c>
      <c r="G31" s="12" t="s">
        <v>33</v>
      </c>
      <c r="H31" s="12" t="s">
        <v>47</v>
      </c>
      <c r="I31" s="13" t="s">
        <v>47</v>
      </c>
      <c r="J31" s="12" t="s">
        <v>5</v>
      </c>
      <c r="K31" s="12" t="s">
        <v>48</v>
      </c>
      <c r="L31" s="13">
        <v>0</v>
      </c>
      <c r="M31" s="53" t="s">
        <v>70</v>
      </c>
      <c r="N31" s="53">
        <v>3</v>
      </c>
      <c r="O31" s="54">
        <v>3</v>
      </c>
      <c r="P31" s="12" t="s">
        <v>58</v>
      </c>
      <c r="Q31" s="12" t="s">
        <v>45</v>
      </c>
      <c r="R31" s="13" t="s">
        <v>45</v>
      </c>
      <c r="S31" s="12" t="s">
        <v>13</v>
      </c>
      <c r="T31" s="12" t="s">
        <v>41</v>
      </c>
      <c r="U31" s="13">
        <v>0</v>
      </c>
      <c r="V31" s="12" t="s">
        <v>16</v>
      </c>
      <c r="W31" s="12" t="s">
        <v>25</v>
      </c>
      <c r="X31" s="13" t="s">
        <v>25</v>
      </c>
      <c r="Y31" s="12" t="s">
        <v>34</v>
      </c>
      <c r="Z31" s="12" t="s">
        <v>50</v>
      </c>
      <c r="AA31" s="13">
        <v>0</v>
      </c>
      <c r="AB31" s="12" t="s">
        <v>123</v>
      </c>
      <c r="AC31" s="12" t="s">
        <v>49</v>
      </c>
      <c r="AD31" s="13">
        <v>0</v>
      </c>
      <c r="AE31" s="12" t="s">
        <v>55</v>
      </c>
      <c r="AF31" s="12" t="s">
        <v>38</v>
      </c>
      <c r="AG31" s="13" t="s">
        <v>38</v>
      </c>
      <c r="AH31" s="12" t="s">
        <v>18</v>
      </c>
      <c r="AI31" s="12" t="s">
        <v>29</v>
      </c>
      <c r="AJ31" s="13" t="s">
        <v>29</v>
      </c>
      <c r="AK31" s="12" t="s">
        <v>4</v>
      </c>
      <c r="AL31" s="12" t="s">
        <v>37</v>
      </c>
      <c r="AM31" s="13">
        <v>0</v>
      </c>
      <c r="AN31" s="12" t="s">
        <v>3</v>
      </c>
      <c r="AO31" s="12" t="s">
        <v>46</v>
      </c>
      <c r="AP31" s="13">
        <v>0</v>
      </c>
      <c r="AQ31" s="12" t="s">
        <v>11</v>
      </c>
      <c r="AR31" s="12" t="s">
        <v>40</v>
      </c>
      <c r="AS31" s="13" t="s">
        <v>40</v>
      </c>
      <c r="AT31" s="12" t="s">
        <v>14</v>
      </c>
      <c r="AU31" s="12" t="s">
        <v>43</v>
      </c>
      <c r="AV31" s="13" t="s">
        <v>43</v>
      </c>
      <c r="AW31" s="12" t="s">
        <v>20</v>
      </c>
      <c r="AX31" s="13">
        <v>0</v>
      </c>
      <c r="AY31" s="15">
        <v>72</v>
      </c>
      <c r="AZ31" s="11"/>
      <c r="BA31" s="11"/>
      <c r="BB31" s="11">
        <v>1</v>
      </c>
      <c r="BC31" s="11">
        <v>1</v>
      </c>
      <c r="BD31" s="55">
        <v>0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R31" s="12">
        <v>1</v>
      </c>
    </row>
    <row r="32" spans="1:70" x14ac:dyDescent="0.25">
      <c r="A32" s="11" t="s">
        <v>1249</v>
      </c>
      <c r="B32" s="11" t="s">
        <v>155</v>
      </c>
      <c r="C32" s="12"/>
      <c r="D32" s="12" t="s">
        <v>114</v>
      </c>
      <c r="E32" s="12" t="s">
        <v>45</v>
      </c>
      <c r="F32" s="13" t="s">
        <v>45</v>
      </c>
      <c r="G32" s="12" t="s">
        <v>33</v>
      </c>
      <c r="H32" s="12" t="s">
        <v>29</v>
      </c>
      <c r="I32" s="13" t="s">
        <v>29</v>
      </c>
      <c r="J32" s="12" t="s">
        <v>5</v>
      </c>
      <c r="K32" s="12" t="s">
        <v>48</v>
      </c>
      <c r="L32" s="13">
        <v>0</v>
      </c>
      <c r="M32" s="12" t="s">
        <v>70</v>
      </c>
      <c r="N32" s="12" t="s">
        <v>27</v>
      </c>
      <c r="O32" s="13" t="s">
        <v>27</v>
      </c>
      <c r="P32" s="12" t="s">
        <v>58</v>
      </c>
      <c r="Q32" s="12" t="s">
        <v>46</v>
      </c>
      <c r="R32" s="13" t="s">
        <v>46</v>
      </c>
      <c r="S32" s="12" t="s">
        <v>17</v>
      </c>
      <c r="T32" s="12" t="s">
        <v>50</v>
      </c>
      <c r="U32" s="13" t="s">
        <v>50</v>
      </c>
      <c r="V32" s="12" t="s">
        <v>16</v>
      </c>
      <c r="W32" s="12" t="s">
        <v>25</v>
      </c>
      <c r="X32" s="13" t="s">
        <v>25</v>
      </c>
      <c r="Y32" s="12" t="s">
        <v>28</v>
      </c>
      <c r="Z32" s="12" t="s">
        <v>37</v>
      </c>
      <c r="AA32" s="13" t="s">
        <v>37</v>
      </c>
      <c r="AB32" s="12" t="s">
        <v>123</v>
      </c>
      <c r="AC32" s="12" t="s">
        <v>41</v>
      </c>
      <c r="AD32" s="13">
        <v>0</v>
      </c>
      <c r="AE32" s="12" t="s">
        <v>55</v>
      </c>
      <c r="AF32" s="12" t="s">
        <v>43</v>
      </c>
      <c r="AG32" s="13" t="s">
        <v>43</v>
      </c>
      <c r="AH32" s="12" t="s">
        <v>18</v>
      </c>
      <c r="AI32" s="12" t="s">
        <v>49</v>
      </c>
      <c r="AJ32" s="13" t="s">
        <v>49</v>
      </c>
      <c r="AK32" s="12" t="s">
        <v>30</v>
      </c>
      <c r="AL32" s="12" t="s">
        <v>39</v>
      </c>
      <c r="AM32" s="13" t="s">
        <v>39</v>
      </c>
      <c r="AN32" s="12" t="s">
        <v>3</v>
      </c>
      <c r="AO32" s="12" t="s">
        <v>40</v>
      </c>
      <c r="AP32" s="13">
        <v>0</v>
      </c>
      <c r="AQ32" s="12" t="s">
        <v>11</v>
      </c>
      <c r="AR32" s="12" t="s">
        <v>47</v>
      </c>
      <c r="AS32" s="13" t="s">
        <v>47</v>
      </c>
      <c r="AT32" s="12" t="s">
        <v>14</v>
      </c>
      <c r="AU32" s="12" t="s">
        <v>38</v>
      </c>
      <c r="AV32" s="13" t="s">
        <v>38</v>
      </c>
      <c r="AW32" s="12" t="s">
        <v>20</v>
      </c>
      <c r="AX32" s="13">
        <v>0</v>
      </c>
      <c r="AY32" s="15">
        <v>90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 x14ac:dyDescent="0.25">
      <c r="A33" s="6" t="s">
        <v>1250</v>
      </c>
      <c r="B33" s="6" t="s">
        <v>1109</v>
      </c>
      <c r="C33" s="7" t="s">
        <v>24</v>
      </c>
      <c r="D33" s="7" t="s">
        <v>7</v>
      </c>
      <c r="E33" s="7" t="s">
        <v>37</v>
      </c>
      <c r="F33" s="8">
        <v>0</v>
      </c>
      <c r="G33" s="7" t="s">
        <v>33</v>
      </c>
      <c r="H33" s="7" t="s">
        <v>48</v>
      </c>
      <c r="I33" s="8" t="s">
        <v>48</v>
      </c>
      <c r="J33" s="7" t="s">
        <v>5</v>
      </c>
      <c r="K33" s="7" t="s">
        <v>29</v>
      </c>
      <c r="L33" s="8">
        <v>0</v>
      </c>
      <c r="M33" s="7" t="s">
        <v>70</v>
      </c>
      <c r="N33" s="7" t="s">
        <v>39</v>
      </c>
      <c r="O33" s="8" t="s">
        <v>39</v>
      </c>
      <c r="P33" s="7" t="s">
        <v>58</v>
      </c>
      <c r="Q33" s="7" t="s">
        <v>49</v>
      </c>
      <c r="R33" s="8" t="s">
        <v>49</v>
      </c>
      <c r="S33" s="7" t="s">
        <v>17</v>
      </c>
      <c r="T33" s="7" t="s">
        <v>49</v>
      </c>
      <c r="U33" s="8" t="s">
        <v>49</v>
      </c>
      <c r="V33" s="7" t="s">
        <v>16</v>
      </c>
      <c r="W33" s="7" t="s">
        <v>40</v>
      </c>
      <c r="X33" s="8" t="s">
        <v>40</v>
      </c>
      <c r="Y33" s="7" t="s">
        <v>28</v>
      </c>
      <c r="Z33" s="7" t="s">
        <v>41</v>
      </c>
      <c r="AA33" s="8" t="s">
        <v>41</v>
      </c>
      <c r="AB33" s="7" t="s">
        <v>8</v>
      </c>
      <c r="AC33" s="7" t="s">
        <v>29</v>
      </c>
      <c r="AD33" s="8" t="s">
        <v>29</v>
      </c>
      <c r="AE33" s="7" t="s">
        <v>55</v>
      </c>
      <c r="AF33" s="7" t="s">
        <v>25</v>
      </c>
      <c r="AG33" s="8" t="s">
        <v>25</v>
      </c>
      <c r="AH33" s="7" t="s">
        <v>18</v>
      </c>
      <c r="AI33" s="7" t="s">
        <v>25</v>
      </c>
      <c r="AJ33" s="8" t="s">
        <v>25</v>
      </c>
      <c r="AK33" s="7" t="s">
        <v>4</v>
      </c>
      <c r="AL33" s="7" t="s">
        <v>41</v>
      </c>
      <c r="AM33" s="8">
        <v>0</v>
      </c>
      <c r="AN33" s="7" t="s">
        <v>3</v>
      </c>
      <c r="AO33" s="7" t="s">
        <v>48</v>
      </c>
      <c r="AP33" s="8">
        <v>0</v>
      </c>
      <c r="AQ33" s="7" t="s">
        <v>11</v>
      </c>
      <c r="AR33" s="7" t="s">
        <v>29</v>
      </c>
      <c r="AS33" s="8" t="s">
        <v>29</v>
      </c>
      <c r="AT33" s="7" t="s">
        <v>14</v>
      </c>
      <c r="AU33" s="7" t="s">
        <v>29</v>
      </c>
      <c r="AV33" s="8" t="s">
        <v>29</v>
      </c>
      <c r="AW33" s="7" t="s">
        <v>20</v>
      </c>
      <c r="AX33" s="8">
        <v>0</v>
      </c>
      <c r="AY33" s="10">
        <v>109</v>
      </c>
      <c r="AZ33" s="6"/>
      <c r="BA33" s="6"/>
      <c r="BB33" s="6">
        <v>0</v>
      </c>
      <c r="BC33" s="6">
        <v>0</v>
      </c>
      <c r="BD33" s="6">
        <v>1</v>
      </c>
      <c r="BE33" s="6">
        <v>0</v>
      </c>
      <c r="BF33" s="6">
        <v>0</v>
      </c>
      <c r="BG33" s="6">
        <v>1</v>
      </c>
      <c r="BH33" s="6">
        <v>2</v>
      </c>
      <c r="BI33" s="6">
        <v>2</v>
      </c>
      <c r="BJ33" s="6">
        <v>2</v>
      </c>
      <c r="BK33" s="6">
        <v>4</v>
      </c>
      <c r="BL33" s="6">
        <v>0</v>
      </c>
      <c r="BM33" s="6">
        <v>0</v>
      </c>
      <c r="BN33" s="6">
        <v>0</v>
      </c>
      <c r="BO33" s="6">
        <v>1</v>
      </c>
      <c r="BP33" s="6">
        <v>2</v>
      </c>
      <c r="BR33" s="48" t="s">
        <v>1352</v>
      </c>
    </row>
    <row r="34" spans="1:70" x14ac:dyDescent="0.25">
      <c r="A34" s="11" t="s">
        <v>1251</v>
      </c>
      <c r="B34" s="11" t="s">
        <v>163</v>
      </c>
      <c r="C34" s="12"/>
      <c r="D34" s="12" t="s">
        <v>114</v>
      </c>
      <c r="E34" s="12" t="s">
        <v>41</v>
      </c>
      <c r="F34" s="13" t="s">
        <v>41</v>
      </c>
      <c r="G34" s="12" t="s">
        <v>33</v>
      </c>
      <c r="H34" s="12" t="s">
        <v>45</v>
      </c>
      <c r="I34" s="13" t="s">
        <v>45</v>
      </c>
      <c r="J34" s="12" t="s">
        <v>5</v>
      </c>
      <c r="K34" s="12" t="s">
        <v>49</v>
      </c>
      <c r="L34" s="13">
        <v>0</v>
      </c>
      <c r="M34" s="12" t="s">
        <v>12</v>
      </c>
      <c r="N34" s="12" t="s">
        <v>37</v>
      </c>
      <c r="O34" s="13">
        <v>0</v>
      </c>
      <c r="P34" s="12" t="s">
        <v>58</v>
      </c>
      <c r="Q34" s="12" t="s">
        <v>38</v>
      </c>
      <c r="R34" s="13" t="s">
        <v>38</v>
      </c>
      <c r="S34" s="12" t="s">
        <v>17</v>
      </c>
      <c r="T34" s="12" t="s">
        <v>47</v>
      </c>
      <c r="U34" s="13" t="s">
        <v>47</v>
      </c>
      <c r="V34" s="12" t="s">
        <v>16</v>
      </c>
      <c r="W34" s="12" t="s">
        <v>25</v>
      </c>
      <c r="X34" s="13" t="s">
        <v>25</v>
      </c>
      <c r="Y34" s="12" t="s">
        <v>28</v>
      </c>
      <c r="Z34" s="12" t="s">
        <v>27</v>
      </c>
      <c r="AA34" s="13" t="s">
        <v>27</v>
      </c>
      <c r="AB34" s="12" t="s">
        <v>8</v>
      </c>
      <c r="AC34" s="12" t="s">
        <v>48</v>
      </c>
      <c r="AD34" s="13" t="s">
        <v>48</v>
      </c>
      <c r="AE34" s="12" t="s">
        <v>55</v>
      </c>
      <c r="AF34" s="12" t="s">
        <v>40</v>
      </c>
      <c r="AG34" s="13" t="s">
        <v>40</v>
      </c>
      <c r="AH34" s="12" t="s">
        <v>18</v>
      </c>
      <c r="AI34" s="12" t="s">
        <v>46</v>
      </c>
      <c r="AJ34" s="13" t="s">
        <v>46</v>
      </c>
      <c r="AK34" s="12" t="s">
        <v>4</v>
      </c>
      <c r="AL34" s="12" t="s">
        <v>39</v>
      </c>
      <c r="AM34" s="13">
        <v>0</v>
      </c>
      <c r="AN34" s="12" t="s">
        <v>3</v>
      </c>
      <c r="AO34" s="12" t="s">
        <v>43</v>
      </c>
      <c r="AP34" s="13">
        <v>0</v>
      </c>
      <c r="AQ34" s="12" t="s">
        <v>63</v>
      </c>
      <c r="AR34" s="12" t="s">
        <v>50</v>
      </c>
      <c r="AS34" s="13">
        <v>0</v>
      </c>
      <c r="AT34" s="12" t="s">
        <v>14</v>
      </c>
      <c r="AU34" s="12" t="s">
        <v>29</v>
      </c>
      <c r="AV34" s="13" t="s">
        <v>29</v>
      </c>
      <c r="AW34" s="12" t="s">
        <v>50</v>
      </c>
      <c r="AX34" s="13">
        <v>7</v>
      </c>
      <c r="AY34" s="15">
        <v>98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 x14ac:dyDescent="0.25">
      <c r="A35" s="16" t="s">
        <v>1252</v>
      </c>
      <c r="B35" s="16" t="s">
        <v>165</v>
      </c>
      <c r="C35" s="12"/>
      <c r="D35" s="17" t="s">
        <v>114</v>
      </c>
      <c r="E35" s="17" t="s">
        <v>41</v>
      </c>
      <c r="F35" s="18">
        <v>0</v>
      </c>
      <c r="G35" s="17" t="s">
        <v>33</v>
      </c>
      <c r="H35" s="17" t="s">
        <v>49</v>
      </c>
      <c r="I35" s="13" t="s">
        <v>49</v>
      </c>
      <c r="J35" s="17" t="s">
        <v>5</v>
      </c>
      <c r="K35" s="17" t="s">
        <v>38</v>
      </c>
      <c r="L35" s="13">
        <v>0</v>
      </c>
      <c r="M35" s="17" t="s">
        <v>70</v>
      </c>
      <c r="N35" s="17" t="s">
        <v>39</v>
      </c>
      <c r="O35" s="13" t="s">
        <v>39</v>
      </c>
      <c r="P35" s="17" t="s">
        <v>58</v>
      </c>
      <c r="Q35" s="17" t="s">
        <v>37</v>
      </c>
      <c r="R35" s="13" t="s">
        <v>37</v>
      </c>
      <c r="S35" s="17" t="s">
        <v>17</v>
      </c>
      <c r="T35" s="17" t="s">
        <v>27</v>
      </c>
      <c r="U35" s="13" t="s">
        <v>27</v>
      </c>
      <c r="V35" s="17" t="s">
        <v>16</v>
      </c>
      <c r="W35" s="17" t="s">
        <v>40</v>
      </c>
      <c r="X35" s="13" t="s">
        <v>40</v>
      </c>
      <c r="Y35" s="17" t="s">
        <v>34</v>
      </c>
      <c r="Z35" s="17" t="s">
        <v>50</v>
      </c>
      <c r="AA35" s="13">
        <v>0</v>
      </c>
      <c r="AB35" s="17" t="s">
        <v>123</v>
      </c>
      <c r="AC35" s="17" t="s">
        <v>47</v>
      </c>
      <c r="AD35" s="13">
        <v>0</v>
      </c>
      <c r="AE35" s="17" t="s">
        <v>55</v>
      </c>
      <c r="AF35" s="17" t="s">
        <v>25</v>
      </c>
      <c r="AG35" s="13" t="s">
        <v>25</v>
      </c>
      <c r="AH35" s="17" t="s">
        <v>18</v>
      </c>
      <c r="AI35" s="17" t="s">
        <v>46</v>
      </c>
      <c r="AJ35" s="13" t="s">
        <v>46</v>
      </c>
      <c r="AK35" s="17" t="s">
        <v>4</v>
      </c>
      <c r="AL35" s="17" t="s">
        <v>43</v>
      </c>
      <c r="AM35" s="13">
        <v>0</v>
      </c>
      <c r="AN35" s="17" t="s">
        <v>3</v>
      </c>
      <c r="AO35" s="17" t="s">
        <v>29</v>
      </c>
      <c r="AP35" s="13">
        <v>0</v>
      </c>
      <c r="AQ35" s="17" t="s">
        <v>11</v>
      </c>
      <c r="AR35" s="17" t="s">
        <v>45</v>
      </c>
      <c r="AS35" s="13" t="s">
        <v>45</v>
      </c>
      <c r="AT35" s="17" t="s">
        <v>14</v>
      </c>
      <c r="AU35" s="17" t="s">
        <v>48</v>
      </c>
      <c r="AV35" s="13" t="s">
        <v>48</v>
      </c>
      <c r="AW35" s="17" t="s">
        <v>20</v>
      </c>
      <c r="AX35" s="13">
        <v>0</v>
      </c>
      <c r="AY35" s="15">
        <v>76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 x14ac:dyDescent="0.25">
      <c r="A36" s="11" t="s">
        <v>1253</v>
      </c>
      <c r="B36" s="11" t="s">
        <v>167</v>
      </c>
      <c r="C36" s="12"/>
      <c r="D36" s="12" t="s">
        <v>114</v>
      </c>
      <c r="E36" s="12" t="s">
        <v>39</v>
      </c>
      <c r="F36" s="13" t="s">
        <v>39</v>
      </c>
      <c r="G36" s="12" t="s">
        <v>33</v>
      </c>
      <c r="H36" s="12" t="s">
        <v>27</v>
      </c>
      <c r="I36" s="13" t="s">
        <v>27</v>
      </c>
      <c r="J36" s="12" t="s">
        <v>5</v>
      </c>
      <c r="K36" s="12" t="s">
        <v>40</v>
      </c>
      <c r="L36" s="13">
        <v>0</v>
      </c>
      <c r="M36" s="12" t="s">
        <v>12</v>
      </c>
      <c r="N36" s="12" t="s">
        <v>50</v>
      </c>
      <c r="O36" s="13">
        <v>0</v>
      </c>
      <c r="P36" s="12" t="s">
        <v>58</v>
      </c>
      <c r="Q36" s="12" t="s">
        <v>48</v>
      </c>
      <c r="R36" s="13" t="s">
        <v>48</v>
      </c>
      <c r="S36" s="12" t="s">
        <v>13</v>
      </c>
      <c r="T36" s="12" t="s">
        <v>29</v>
      </c>
      <c r="U36" s="13">
        <v>0</v>
      </c>
      <c r="V36" s="12" t="s">
        <v>16</v>
      </c>
      <c r="W36" s="12" t="s">
        <v>43</v>
      </c>
      <c r="X36" s="13" t="s">
        <v>43</v>
      </c>
      <c r="Y36" s="12" t="s">
        <v>28</v>
      </c>
      <c r="Z36" s="12" t="s">
        <v>37</v>
      </c>
      <c r="AA36" s="13" t="s">
        <v>37</v>
      </c>
      <c r="AB36" s="12" t="s">
        <v>123</v>
      </c>
      <c r="AC36" s="12" t="s">
        <v>47</v>
      </c>
      <c r="AD36" s="13">
        <v>0</v>
      </c>
      <c r="AE36" s="12" t="s">
        <v>55</v>
      </c>
      <c r="AF36" s="12" t="s">
        <v>46</v>
      </c>
      <c r="AG36" s="13" t="s">
        <v>46</v>
      </c>
      <c r="AH36" s="12" t="s">
        <v>31</v>
      </c>
      <c r="AI36" s="12" t="s">
        <v>45</v>
      </c>
      <c r="AJ36" s="13">
        <v>0</v>
      </c>
      <c r="AK36" s="12" t="s">
        <v>30</v>
      </c>
      <c r="AL36" s="12" t="s">
        <v>41</v>
      </c>
      <c r="AM36" s="13" t="s">
        <v>41</v>
      </c>
      <c r="AN36" s="12" t="s">
        <v>3</v>
      </c>
      <c r="AO36" s="12" t="s">
        <v>25</v>
      </c>
      <c r="AP36" s="13">
        <v>0</v>
      </c>
      <c r="AQ36" s="12" t="s">
        <v>11</v>
      </c>
      <c r="AR36" s="12" t="s">
        <v>49</v>
      </c>
      <c r="AS36" s="13" t="s">
        <v>49</v>
      </c>
      <c r="AT36" s="12" t="s">
        <v>14</v>
      </c>
      <c r="AU36" s="12" t="s">
        <v>38</v>
      </c>
      <c r="AV36" s="13" t="s">
        <v>38</v>
      </c>
      <c r="AW36" s="12" t="s">
        <v>20</v>
      </c>
      <c r="AX36" s="13">
        <v>0</v>
      </c>
      <c r="AY36" s="15">
        <v>74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 x14ac:dyDescent="0.25">
      <c r="A37" s="6" t="s">
        <v>1254</v>
      </c>
      <c r="B37" s="6" t="s">
        <v>175</v>
      </c>
      <c r="C37" s="7" t="s">
        <v>24</v>
      </c>
      <c r="D37" s="7" t="s">
        <v>114</v>
      </c>
      <c r="E37" s="7" t="s">
        <v>41</v>
      </c>
      <c r="F37" s="8" t="s">
        <v>41</v>
      </c>
      <c r="G37" s="7" t="s">
        <v>85</v>
      </c>
      <c r="H37" s="7" t="s">
        <v>85</v>
      </c>
      <c r="I37" s="8">
        <v>0</v>
      </c>
      <c r="J37" s="7" t="s">
        <v>85</v>
      </c>
      <c r="K37" s="7" t="s">
        <v>85</v>
      </c>
      <c r="L37" s="8">
        <v>0</v>
      </c>
      <c r="M37" s="7" t="s">
        <v>85</v>
      </c>
      <c r="N37" s="7" t="s">
        <v>85</v>
      </c>
      <c r="O37" s="8">
        <v>0</v>
      </c>
      <c r="P37" s="7" t="s">
        <v>85</v>
      </c>
      <c r="Q37" s="7" t="s">
        <v>85</v>
      </c>
      <c r="R37" s="8">
        <v>0</v>
      </c>
      <c r="S37" s="7" t="s">
        <v>85</v>
      </c>
      <c r="T37" s="7" t="s">
        <v>85</v>
      </c>
      <c r="U37" s="8">
        <v>0</v>
      </c>
      <c r="V37" s="7" t="s">
        <v>85</v>
      </c>
      <c r="W37" s="7" t="s">
        <v>85</v>
      </c>
      <c r="X37" s="8">
        <v>0</v>
      </c>
      <c r="Y37" s="7" t="s">
        <v>85</v>
      </c>
      <c r="Z37" s="7" t="s">
        <v>85</v>
      </c>
      <c r="AA37" s="8">
        <v>0</v>
      </c>
      <c r="AB37" s="7" t="s">
        <v>85</v>
      </c>
      <c r="AC37" s="7" t="s">
        <v>85</v>
      </c>
      <c r="AD37" s="8">
        <v>0</v>
      </c>
      <c r="AE37" s="7" t="s">
        <v>85</v>
      </c>
      <c r="AF37" s="7" t="s">
        <v>85</v>
      </c>
      <c r="AG37" s="8">
        <v>0</v>
      </c>
      <c r="AH37" s="7" t="s">
        <v>85</v>
      </c>
      <c r="AI37" s="7" t="s">
        <v>85</v>
      </c>
      <c r="AJ37" s="8">
        <v>0</v>
      </c>
      <c r="AK37" s="7" t="s">
        <v>85</v>
      </c>
      <c r="AL37" s="7" t="s">
        <v>85</v>
      </c>
      <c r="AM37" s="8">
        <v>0</v>
      </c>
      <c r="AN37" s="7" t="s">
        <v>85</v>
      </c>
      <c r="AO37" s="7" t="s">
        <v>85</v>
      </c>
      <c r="AP37" s="8">
        <v>0</v>
      </c>
      <c r="AQ37" s="7" t="s">
        <v>85</v>
      </c>
      <c r="AR37" s="7" t="s">
        <v>85</v>
      </c>
      <c r="AS37" s="8">
        <v>0</v>
      </c>
      <c r="AT37" s="7" t="s">
        <v>85</v>
      </c>
      <c r="AU37" s="7" t="s">
        <v>85</v>
      </c>
      <c r="AV37" s="8">
        <v>0</v>
      </c>
      <c r="AW37" s="7" t="s">
        <v>85</v>
      </c>
      <c r="AX37" s="8">
        <v>0</v>
      </c>
      <c r="AY37" s="10">
        <v>7</v>
      </c>
      <c r="AZ37" s="6"/>
      <c r="BA37" s="6"/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1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R37" s="48" t="s">
        <v>1352</v>
      </c>
    </row>
    <row r="38" spans="1:70" x14ac:dyDescent="0.25">
      <c r="A38" s="16" t="s">
        <v>1255</v>
      </c>
      <c r="B38" s="16" t="s">
        <v>175</v>
      </c>
      <c r="C38" s="12"/>
      <c r="D38" s="17" t="s">
        <v>114</v>
      </c>
      <c r="E38" s="17" t="s">
        <v>41</v>
      </c>
      <c r="F38" s="24" t="s">
        <v>41</v>
      </c>
      <c r="G38" s="17" t="s">
        <v>848</v>
      </c>
      <c r="H38" s="17" t="s">
        <v>39</v>
      </c>
      <c r="I38" s="13">
        <v>0</v>
      </c>
      <c r="J38" s="17" t="s">
        <v>5</v>
      </c>
      <c r="K38" s="17" t="s">
        <v>40</v>
      </c>
      <c r="L38" s="13">
        <v>0</v>
      </c>
      <c r="M38" s="17" t="s">
        <v>12</v>
      </c>
      <c r="N38" s="17" t="s">
        <v>47</v>
      </c>
      <c r="O38" s="13">
        <v>0</v>
      </c>
      <c r="P38" s="17" t="s">
        <v>58</v>
      </c>
      <c r="Q38" s="17" t="s">
        <v>38</v>
      </c>
      <c r="R38" s="13" t="s">
        <v>38</v>
      </c>
      <c r="S38" s="17" t="s">
        <v>13</v>
      </c>
      <c r="T38" s="17" t="s">
        <v>46</v>
      </c>
      <c r="U38" s="13">
        <v>0</v>
      </c>
      <c r="V38" s="17" t="s">
        <v>16</v>
      </c>
      <c r="W38" s="17" t="s">
        <v>43</v>
      </c>
      <c r="X38" s="13" t="s">
        <v>43</v>
      </c>
      <c r="Y38" s="17" t="s">
        <v>28</v>
      </c>
      <c r="Z38" s="17" t="s">
        <v>29</v>
      </c>
      <c r="AA38" s="13" t="s">
        <v>29</v>
      </c>
      <c r="AB38" s="17" t="s">
        <v>8</v>
      </c>
      <c r="AC38" s="17" t="s">
        <v>48</v>
      </c>
      <c r="AD38" s="13" t="s">
        <v>48</v>
      </c>
      <c r="AE38" s="17" t="s">
        <v>55</v>
      </c>
      <c r="AF38" s="17" t="s">
        <v>49</v>
      </c>
      <c r="AG38" s="13" t="s">
        <v>49</v>
      </c>
      <c r="AH38" s="17" t="s">
        <v>18</v>
      </c>
      <c r="AI38" s="17" t="s">
        <v>25</v>
      </c>
      <c r="AJ38" s="13" t="s">
        <v>25</v>
      </c>
      <c r="AK38" s="17" t="s">
        <v>30</v>
      </c>
      <c r="AL38" s="17" t="s">
        <v>50</v>
      </c>
      <c r="AM38" s="13" t="s">
        <v>50</v>
      </c>
      <c r="AN38" s="17" t="s">
        <v>3</v>
      </c>
      <c r="AO38" s="17" t="s">
        <v>37</v>
      </c>
      <c r="AP38" s="13">
        <v>0</v>
      </c>
      <c r="AQ38" s="17" t="s">
        <v>11</v>
      </c>
      <c r="AR38" s="17" t="s">
        <v>27</v>
      </c>
      <c r="AS38" s="13" t="s">
        <v>27</v>
      </c>
      <c r="AT38" s="17" t="s">
        <v>14</v>
      </c>
      <c r="AU38" s="17" t="s">
        <v>45</v>
      </c>
      <c r="AV38" s="13" t="s">
        <v>45</v>
      </c>
      <c r="AW38" s="17" t="s">
        <v>20</v>
      </c>
      <c r="AX38" s="13">
        <v>0</v>
      </c>
      <c r="AY38" s="15">
        <v>83</v>
      </c>
      <c r="AZ38" s="11"/>
      <c r="BA38" s="11"/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</row>
    <row r="39" spans="1:70" x14ac:dyDescent="0.25">
      <c r="A39" s="6" t="s">
        <v>1256</v>
      </c>
      <c r="B39" s="6" t="s">
        <v>178</v>
      </c>
      <c r="C39" s="7" t="s">
        <v>24</v>
      </c>
      <c r="D39" s="7" t="s">
        <v>114</v>
      </c>
      <c r="E39" s="7" t="s">
        <v>41</v>
      </c>
      <c r="F39" s="8" t="s">
        <v>41</v>
      </c>
      <c r="G39" s="7" t="s">
        <v>85</v>
      </c>
      <c r="H39" s="7" t="s">
        <v>85</v>
      </c>
      <c r="I39" s="8">
        <v>0</v>
      </c>
      <c r="J39" s="7" t="s">
        <v>85</v>
      </c>
      <c r="K39" s="7" t="s">
        <v>85</v>
      </c>
      <c r="L39" s="8">
        <v>0</v>
      </c>
      <c r="M39" s="7" t="s">
        <v>85</v>
      </c>
      <c r="N39" s="7" t="s">
        <v>85</v>
      </c>
      <c r="O39" s="8">
        <v>0</v>
      </c>
      <c r="P39" s="7" t="s">
        <v>85</v>
      </c>
      <c r="Q39" s="7" t="s">
        <v>85</v>
      </c>
      <c r="R39" s="8">
        <v>0</v>
      </c>
      <c r="S39" s="7" t="s">
        <v>85</v>
      </c>
      <c r="T39" s="7" t="s">
        <v>85</v>
      </c>
      <c r="U39" s="8">
        <v>0</v>
      </c>
      <c r="V39" s="7" t="s">
        <v>85</v>
      </c>
      <c r="W39" s="7" t="s">
        <v>85</v>
      </c>
      <c r="X39" s="8">
        <v>0</v>
      </c>
      <c r="Y39" s="7" t="s">
        <v>85</v>
      </c>
      <c r="Z39" s="7" t="s">
        <v>85</v>
      </c>
      <c r="AA39" s="8">
        <v>0</v>
      </c>
      <c r="AB39" s="7" t="s">
        <v>85</v>
      </c>
      <c r="AC39" s="7" t="s">
        <v>85</v>
      </c>
      <c r="AD39" s="8">
        <v>0</v>
      </c>
      <c r="AE39" s="7" t="s">
        <v>85</v>
      </c>
      <c r="AF39" s="7" t="s">
        <v>85</v>
      </c>
      <c r="AG39" s="8">
        <v>0</v>
      </c>
      <c r="AH39" s="7" t="s">
        <v>85</v>
      </c>
      <c r="AI39" s="7" t="s">
        <v>85</v>
      </c>
      <c r="AJ39" s="8">
        <v>0</v>
      </c>
      <c r="AK39" s="7" t="s">
        <v>85</v>
      </c>
      <c r="AL39" s="7" t="s">
        <v>85</v>
      </c>
      <c r="AM39" s="8">
        <v>0</v>
      </c>
      <c r="AN39" s="7" t="s">
        <v>85</v>
      </c>
      <c r="AO39" s="7" t="s">
        <v>85</v>
      </c>
      <c r="AP39" s="8">
        <v>0</v>
      </c>
      <c r="AQ39" s="7" t="s">
        <v>85</v>
      </c>
      <c r="AR39" s="7" t="s">
        <v>85</v>
      </c>
      <c r="AS39" s="8">
        <v>0</v>
      </c>
      <c r="AT39" s="7" t="s">
        <v>85</v>
      </c>
      <c r="AU39" s="7" t="s">
        <v>85</v>
      </c>
      <c r="AV39" s="8">
        <v>0</v>
      </c>
      <c r="AW39" s="7" t="s">
        <v>85</v>
      </c>
      <c r="AX39" s="8">
        <v>0</v>
      </c>
      <c r="AY39" s="10">
        <v>7</v>
      </c>
      <c r="AZ39" s="6"/>
      <c r="BA39" s="6"/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1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R39" s="48" t="s">
        <v>1352</v>
      </c>
    </row>
    <row r="40" spans="1:70" x14ac:dyDescent="0.25">
      <c r="A40" s="16" t="s">
        <v>1257</v>
      </c>
      <c r="B40" s="16" t="s">
        <v>178</v>
      </c>
      <c r="C40" s="12"/>
      <c r="D40" s="17" t="s">
        <v>114</v>
      </c>
      <c r="E40" s="17" t="s">
        <v>41</v>
      </c>
      <c r="F40" s="24" t="s">
        <v>41</v>
      </c>
      <c r="G40" s="17" t="s">
        <v>33</v>
      </c>
      <c r="H40" s="17" t="s">
        <v>43</v>
      </c>
      <c r="I40" s="13" t="s">
        <v>43</v>
      </c>
      <c r="J40" s="17" t="s">
        <v>5</v>
      </c>
      <c r="K40" s="17" t="s">
        <v>29</v>
      </c>
      <c r="L40" s="13">
        <v>0</v>
      </c>
      <c r="M40" s="17" t="s">
        <v>70</v>
      </c>
      <c r="N40" s="17" t="s">
        <v>47</v>
      </c>
      <c r="O40" s="13" t="s">
        <v>47</v>
      </c>
      <c r="P40" s="17" t="s">
        <v>58</v>
      </c>
      <c r="Q40" s="17" t="s">
        <v>48</v>
      </c>
      <c r="R40" s="13" t="s">
        <v>48</v>
      </c>
      <c r="S40" s="17" t="s">
        <v>17</v>
      </c>
      <c r="T40" s="17" t="s">
        <v>49</v>
      </c>
      <c r="U40" s="13" t="s">
        <v>49</v>
      </c>
      <c r="V40" s="17" t="s">
        <v>16</v>
      </c>
      <c r="W40" s="17" t="s">
        <v>25</v>
      </c>
      <c r="X40" s="13" t="s">
        <v>25</v>
      </c>
      <c r="Y40" s="17" t="s">
        <v>28</v>
      </c>
      <c r="Z40" s="17" t="s">
        <v>27</v>
      </c>
      <c r="AA40" s="13" t="s">
        <v>27</v>
      </c>
      <c r="AB40" s="17" t="s">
        <v>8</v>
      </c>
      <c r="AC40" s="17" t="s">
        <v>45</v>
      </c>
      <c r="AD40" s="13" t="s">
        <v>45</v>
      </c>
      <c r="AE40" s="17" t="s">
        <v>55</v>
      </c>
      <c r="AF40" s="17" t="s">
        <v>40</v>
      </c>
      <c r="AG40" s="13" t="s">
        <v>40</v>
      </c>
      <c r="AH40" s="17" t="s">
        <v>18</v>
      </c>
      <c r="AI40" s="17" t="s">
        <v>37</v>
      </c>
      <c r="AJ40" s="13" t="s">
        <v>37</v>
      </c>
      <c r="AK40" s="17" t="s">
        <v>4</v>
      </c>
      <c r="AL40" s="17" t="s">
        <v>39</v>
      </c>
      <c r="AM40" s="13">
        <v>0</v>
      </c>
      <c r="AN40" s="17" t="s">
        <v>3</v>
      </c>
      <c r="AO40" s="17" t="s">
        <v>38</v>
      </c>
      <c r="AP40" s="13">
        <v>0</v>
      </c>
      <c r="AQ40" s="17" t="s">
        <v>11</v>
      </c>
      <c r="AR40" s="17" t="s">
        <v>46</v>
      </c>
      <c r="AS40" s="13" t="s">
        <v>46</v>
      </c>
      <c r="AT40" s="17" t="s">
        <v>14</v>
      </c>
      <c r="AU40" s="17" t="s">
        <v>50</v>
      </c>
      <c r="AV40" s="13" t="s">
        <v>50</v>
      </c>
      <c r="AW40" s="17" t="s">
        <v>20</v>
      </c>
      <c r="AX40" s="13">
        <v>0</v>
      </c>
      <c r="AY40" s="15">
        <v>94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 x14ac:dyDescent="0.25">
      <c r="A41" s="11" t="s">
        <v>1258</v>
      </c>
      <c r="B41" s="11" t="s">
        <v>185</v>
      </c>
      <c r="C41" s="12"/>
      <c r="D41" s="12" t="s">
        <v>114</v>
      </c>
      <c r="E41" s="12">
        <v>7</v>
      </c>
      <c r="F41" s="13">
        <v>7</v>
      </c>
      <c r="G41" s="12" t="s">
        <v>33</v>
      </c>
      <c r="H41" s="12" t="s">
        <v>45</v>
      </c>
      <c r="I41" s="13" t="s">
        <v>45</v>
      </c>
      <c r="J41" s="12" t="s">
        <v>15</v>
      </c>
      <c r="K41" s="12" t="s">
        <v>50</v>
      </c>
      <c r="L41" s="13">
        <v>0</v>
      </c>
      <c r="M41" s="12" t="s">
        <v>70</v>
      </c>
      <c r="N41" s="12" t="s">
        <v>47</v>
      </c>
      <c r="O41" s="13" t="s">
        <v>47</v>
      </c>
      <c r="P41" s="12" t="s">
        <v>58</v>
      </c>
      <c r="Q41" s="12" t="s">
        <v>43</v>
      </c>
      <c r="R41" s="13" t="s">
        <v>43</v>
      </c>
      <c r="S41" s="12" t="s">
        <v>13</v>
      </c>
      <c r="T41" s="12" t="s">
        <v>27</v>
      </c>
      <c r="U41" s="13">
        <v>0</v>
      </c>
      <c r="V41" s="12" t="s">
        <v>16</v>
      </c>
      <c r="W41" s="12" t="s">
        <v>38</v>
      </c>
      <c r="X41" s="13" t="s">
        <v>38</v>
      </c>
      <c r="Y41" s="12" t="s">
        <v>28</v>
      </c>
      <c r="Z41" s="12" t="s">
        <v>49</v>
      </c>
      <c r="AA41" s="13" t="s">
        <v>49</v>
      </c>
      <c r="AB41" s="12" t="s">
        <v>8</v>
      </c>
      <c r="AC41" s="12" t="s">
        <v>46</v>
      </c>
      <c r="AD41" s="13" t="s">
        <v>46</v>
      </c>
      <c r="AE41" s="12" t="s">
        <v>62</v>
      </c>
      <c r="AF41" s="12" t="s">
        <v>25</v>
      </c>
      <c r="AG41" s="13">
        <v>0</v>
      </c>
      <c r="AH41" s="12" t="s">
        <v>18</v>
      </c>
      <c r="AI41" s="12" t="s">
        <v>40</v>
      </c>
      <c r="AJ41" s="13" t="s">
        <v>40</v>
      </c>
      <c r="AK41" s="12" t="s">
        <v>30</v>
      </c>
      <c r="AL41" s="12" t="s">
        <v>39</v>
      </c>
      <c r="AM41" s="13" t="s">
        <v>39</v>
      </c>
      <c r="AN41" s="12" t="s">
        <v>3</v>
      </c>
      <c r="AO41" s="12" t="s">
        <v>29</v>
      </c>
      <c r="AP41" s="13">
        <v>0</v>
      </c>
      <c r="AQ41" s="12" t="s">
        <v>63</v>
      </c>
      <c r="AR41" s="12" t="s">
        <v>37</v>
      </c>
      <c r="AS41" s="13">
        <v>0</v>
      </c>
      <c r="AT41" s="12" t="s">
        <v>14</v>
      </c>
      <c r="AU41" s="12" t="s">
        <v>48</v>
      </c>
      <c r="AV41" s="13" t="s">
        <v>48</v>
      </c>
      <c r="AW41" s="12" t="s">
        <v>20</v>
      </c>
      <c r="AX41" s="13">
        <v>0</v>
      </c>
      <c r="AY41" s="15">
        <v>83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 x14ac:dyDescent="0.25">
      <c r="A42" s="11" t="s">
        <v>1259</v>
      </c>
      <c r="B42" s="11" t="s">
        <v>188</v>
      </c>
      <c r="C42" s="12"/>
      <c r="D42" s="12" t="s">
        <v>114</v>
      </c>
      <c r="E42" s="12" t="s">
        <v>50</v>
      </c>
      <c r="F42" s="13" t="s">
        <v>50</v>
      </c>
      <c r="G42" s="12" t="s">
        <v>33</v>
      </c>
      <c r="H42" s="12" t="s">
        <v>29</v>
      </c>
      <c r="I42" s="13" t="s">
        <v>29</v>
      </c>
      <c r="J42" s="12" t="s">
        <v>5</v>
      </c>
      <c r="K42" s="12" t="s">
        <v>39</v>
      </c>
      <c r="L42" s="13">
        <v>0</v>
      </c>
      <c r="M42" s="12" t="s">
        <v>12</v>
      </c>
      <c r="N42" s="12" t="s">
        <v>27</v>
      </c>
      <c r="O42" s="13">
        <v>0</v>
      </c>
      <c r="P42" s="12" t="s">
        <v>58</v>
      </c>
      <c r="Q42" s="12" t="s">
        <v>38</v>
      </c>
      <c r="R42" s="13" t="s">
        <v>38</v>
      </c>
      <c r="S42" s="12" t="s">
        <v>17</v>
      </c>
      <c r="T42" s="12" t="s">
        <v>41</v>
      </c>
      <c r="U42" s="13" t="s">
        <v>41</v>
      </c>
      <c r="V42" s="12" t="s">
        <v>16</v>
      </c>
      <c r="W42" s="12" t="s">
        <v>25</v>
      </c>
      <c r="X42" s="13" t="s">
        <v>25</v>
      </c>
      <c r="Y42" s="12" t="s">
        <v>28</v>
      </c>
      <c r="Z42" s="12" t="s">
        <v>40</v>
      </c>
      <c r="AA42" s="13" t="s">
        <v>40</v>
      </c>
      <c r="AB42" s="12" t="s">
        <v>123</v>
      </c>
      <c r="AC42" s="12" t="s">
        <v>47</v>
      </c>
      <c r="AD42" s="13">
        <v>0</v>
      </c>
      <c r="AE42" s="12" t="s">
        <v>55</v>
      </c>
      <c r="AF42" s="12" t="s">
        <v>46</v>
      </c>
      <c r="AG42" s="13" t="s">
        <v>46</v>
      </c>
      <c r="AH42" s="12" t="s">
        <v>18</v>
      </c>
      <c r="AI42" s="12" t="s">
        <v>49</v>
      </c>
      <c r="AJ42" s="13" t="s">
        <v>49</v>
      </c>
      <c r="AK42" s="12" t="s">
        <v>4</v>
      </c>
      <c r="AL42" s="12" t="s">
        <v>45</v>
      </c>
      <c r="AM42" s="13">
        <v>0</v>
      </c>
      <c r="AN42" s="12" t="s">
        <v>3</v>
      </c>
      <c r="AO42" s="12" t="s">
        <v>43</v>
      </c>
      <c r="AP42" s="13">
        <v>0</v>
      </c>
      <c r="AQ42" s="12" t="s">
        <v>11</v>
      </c>
      <c r="AR42" s="12" t="s">
        <v>37</v>
      </c>
      <c r="AS42" s="13" t="s">
        <v>37</v>
      </c>
      <c r="AT42" s="12" t="s">
        <v>14</v>
      </c>
      <c r="AU42" s="12" t="s">
        <v>48</v>
      </c>
      <c r="AV42" s="13" t="s">
        <v>48</v>
      </c>
      <c r="AW42" s="12" t="s">
        <v>50</v>
      </c>
      <c r="AX42" s="13">
        <v>7</v>
      </c>
      <c r="AY42" s="15">
        <v>102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 x14ac:dyDescent="0.25">
      <c r="A43" s="11" t="s">
        <v>1260</v>
      </c>
      <c r="B43" s="11" t="s">
        <v>192</v>
      </c>
      <c r="C43" s="12"/>
      <c r="D43" s="12" t="s">
        <v>114</v>
      </c>
      <c r="E43" s="12" t="s">
        <v>41</v>
      </c>
      <c r="F43" s="13" t="s">
        <v>41</v>
      </c>
      <c r="G43" s="12" t="s">
        <v>33</v>
      </c>
      <c r="H43" s="12" t="s">
        <v>49</v>
      </c>
      <c r="I43" s="13" t="s">
        <v>49</v>
      </c>
      <c r="J43" s="12" t="s">
        <v>5</v>
      </c>
      <c r="K43" s="12" t="s">
        <v>46</v>
      </c>
      <c r="L43" s="13">
        <v>0</v>
      </c>
      <c r="M43" s="12" t="s">
        <v>70</v>
      </c>
      <c r="N43" s="12" t="s">
        <v>39</v>
      </c>
      <c r="O43" s="13" t="s">
        <v>39</v>
      </c>
      <c r="P43" s="12" t="s">
        <v>58</v>
      </c>
      <c r="Q43" s="12" t="s">
        <v>48</v>
      </c>
      <c r="R43" s="13" t="s">
        <v>48</v>
      </c>
      <c r="S43" s="12" t="s">
        <v>17</v>
      </c>
      <c r="T43" s="12" t="s">
        <v>45</v>
      </c>
      <c r="U43" s="13" t="s">
        <v>45</v>
      </c>
      <c r="V43" s="12" t="s">
        <v>16</v>
      </c>
      <c r="W43" s="12" t="s">
        <v>25</v>
      </c>
      <c r="X43" s="13" t="s">
        <v>25</v>
      </c>
      <c r="Y43" s="12" t="s">
        <v>28</v>
      </c>
      <c r="Z43" s="12" t="s">
        <v>37</v>
      </c>
      <c r="AA43" s="13" t="s">
        <v>37</v>
      </c>
      <c r="AB43" s="12" t="s">
        <v>8</v>
      </c>
      <c r="AC43" s="12" t="s">
        <v>50</v>
      </c>
      <c r="AD43" s="13" t="s">
        <v>50</v>
      </c>
      <c r="AE43" s="12" t="s">
        <v>55</v>
      </c>
      <c r="AF43" s="12" t="s">
        <v>40</v>
      </c>
      <c r="AG43" s="13" t="s">
        <v>40</v>
      </c>
      <c r="AH43" s="12" t="s">
        <v>18</v>
      </c>
      <c r="AI43" s="12" t="s">
        <v>29</v>
      </c>
      <c r="AJ43" s="13" t="s">
        <v>29</v>
      </c>
      <c r="AK43" s="12" t="s">
        <v>4</v>
      </c>
      <c r="AL43" s="12" t="s">
        <v>27</v>
      </c>
      <c r="AM43" s="13">
        <v>0</v>
      </c>
      <c r="AN43" s="12" t="s">
        <v>3</v>
      </c>
      <c r="AO43" s="12" t="s">
        <v>38</v>
      </c>
      <c r="AP43" s="13">
        <v>0</v>
      </c>
      <c r="AQ43" s="12" t="s">
        <v>63</v>
      </c>
      <c r="AR43" s="12" t="s">
        <v>47</v>
      </c>
      <c r="AS43" s="13">
        <v>0</v>
      </c>
      <c r="AT43" s="12" t="s">
        <v>14</v>
      </c>
      <c r="AU43" s="12" t="s">
        <v>43</v>
      </c>
      <c r="AV43" s="13" t="s">
        <v>43</v>
      </c>
      <c r="AW43" s="12" t="s">
        <v>20</v>
      </c>
      <c r="AX43" s="13">
        <v>0</v>
      </c>
      <c r="AY43" s="15">
        <v>88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 x14ac:dyDescent="0.25">
      <c r="A44" s="11" t="s">
        <v>1261</v>
      </c>
      <c r="B44" s="11" t="s">
        <v>196</v>
      </c>
      <c r="C44" s="12"/>
      <c r="D44" s="12" t="s">
        <v>114</v>
      </c>
      <c r="E44" s="12" t="s">
        <v>38</v>
      </c>
      <c r="F44" s="13" t="s">
        <v>38</v>
      </c>
      <c r="G44" s="12" t="s">
        <v>33</v>
      </c>
      <c r="H44" s="12" t="s">
        <v>48</v>
      </c>
      <c r="I44" s="13" t="s">
        <v>48</v>
      </c>
      <c r="J44" s="12" t="s">
        <v>5</v>
      </c>
      <c r="K44" s="12" t="s">
        <v>45</v>
      </c>
      <c r="L44" s="13">
        <v>0</v>
      </c>
      <c r="M44" s="12" t="s">
        <v>12</v>
      </c>
      <c r="N44" s="12" t="s">
        <v>27</v>
      </c>
      <c r="O44" s="13">
        <v>0</v>
      </c>
      <c r="P44" s="12" t="s">
        <v>58</v>
      </c>
      <c r="Q44" s="12" t="s">
        <v>43</v>
      </c>
      <c r="R44" s="13" t="s">
        <v>43</v>
      </c>
      <c r="S44" s="12" t="s">
        <v>17</v>
      </c>
      <c r="T44" s="12" t="s">
        <v>41</v>
      </c>
      <c r="U44" s="13" t="s">
        <v>41</v>
      </c>
      <c r="V44" s="12" t="s">
        <v>16</v>
      </c>
      <c r="W44" s="12" t="s">
        <v>25</v>
      </c>
      <c r="X44" s="13" t="s">
        <v>25</v>
      </c>
      <c r="Y44" s="12" t="s">
        <v>28</v>
      </c>
      <c r="Z44" s="12" t="s">
        <v>29</v>
      </c>
      <c r="AA44" s="13" t="s">
        <v>29</v>
      </c>
      <c r="AB44" s="12" t="s">
        <v>8</v>
      </c>
      <c r="AC44" s="12" t="s">
        <v>39</v>
      </c>
      <c r="AD44" s="13" t="s">
        <v>39</v>
      </c>
      <c r="AE44" s="12" t="s">
        <v>55</v>
      </c>
      <c r="AF44" s="12" t="s">
        <v>46</v>
      </c>
      <c r="AG44" s="13" t="s">
        <v>46</v>
      </c>
      <c r="AH44" s="12" t="s">
        <v>18</v>
      </c>
      <c r="AI44" s="12" t="s">
        <v>49</v>
      </c>
      <c r="AJ44" s="13" t="s">
        <v>49</v>
      </c>
      <c r="AK44" s="12" t="s">
        <v>4</v>
      </c>
      <c r="AL44" s="12" t="s">
        <v>47</v>
      </c>
      <c r="AM44" s="13">
        <v>0</v>
      </c>
      <c r="AN44" s="12" t="s">
        <v>3</v>
      </c>
      <c r="AO44" s="12" t="s">
        <v>40</v>
      </c>
      <c r="AP44" s="13">
        <v>0</v>
      </c>
      <c r="AQ44" s="12" t="s">
        <v>63</v>
      </c>
      <c r="AR44" s="12" t="s">
        <v>50</v>
      </c>
      <c r="AS44" s="13">
        <v>0</v>
      </c>
      <c r="AT44" s="12" t="s">
        <v>14</v>
      </c>
      <c r="AU44" s="12" t="s">
        <v>37</v>
      </c>
      <c r="AV44" s="13" t="s">
        <v>37</v>
      </c>
      <c r="AW44" s="12" t="s">
        <v>20</v>
      </c>
      <c r="AX44" s="13">
        <v>0</v>
      </c>
      <c r="AY44" s="15">
        <v>94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 x14ac:dyDescent="0.25">
      <c r="A45" s="6" t="s">
        <v>1262</v>
      </c>
      <c r="B45" s="6" t="s">
        <v>202</v>
      </c>
      <c r="C45" s="7" t="s">
        <v>24</v>
      </c>
      <c r="D45" s="7" t="s">
        <v>7</v>
      </c>
      <c r="E45" s="7" t="s">
        <v>45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10">
        <v>0</v>
      </c>
      <c r="AZ45" s="6"/>
      <c r="BA45" s="6"/>
      <c r="BB45" s="6">
        <v>0</v>
      </c>
      <c r="BC45" s="6">
        <v>0</v>
      </c>
      <c r="BD45" s="6">
        <v>0</v>
      </c>
      <c r="BE45" s="6">
        <v>1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R45" s="48" t="s">
        <v>1352</v>
      </c>
    </row>
    <row r="46" spans="1:70" x14ac:dyDescent="0.25">
      <c r="A46" s="16" t="s">
        <v>1263</v>
      </c>
      <c r="B46" s="16" t="s">
        <v>202</v>
      </c>
      <c r="C46" s="12"/>
      <c r="D46" s="17" t="s">
        <v>7</v>
      </c>
      <c r="E46" s="17" t="s">
        <v>45</v>
      </c>
      <c r="F46" s="24">
        <v>0</v>
      </c>
      <c r="G46" s="17" t="s">
        <v>848</v>
      </c>
      <c r="H46" s="17" t="s">
        <v>50</v>
      </c>
      <c r="I46" s="13">
        <v>0</v>
      </c>
      <c r="J46" s="17" t="s">
        <v>5</v>
      </c>
      <c r="K46" s="17" t="s">
        <v>41</v>
      </c>
      <c r="L46" s="13">
        <v>0</v>
      </c>
      <c r="M46" s="17" t="s">
        <v>70</v>
      </c>
      <c r="N46" s="17" t="s">
        <v>47</v>
      </c>
      <c r="O46" s="13" t="s">
        <v>47</v>
      </c>
      <c r="P46" s="17" t="s">
        <v>58</v>
      </c>
      <c r="Q46" s="17" t="s">
        <v>43</v>
      </c>
      <c r="R46" s="13" t="s">
        <v>43</v>
      </c>
      <c r="S46" s="17" t="s">
        <v>17</v>
      </c>
      <c r="T46" s="17" t="s">
        <v>46</v>
      </c>
      <c r="U46" s="13" t="s">
        <v>46</v>
      </c>
      <c r="V46" s="17" t="s">
        <v>16</v>
      </c>
      <c r="W46" s="17" t="s">
        <v>40</v>
      </c>
      <c r="X46" s="13" t="s">
        <v>40</v>
      </c>
      <c r="Y46" s="17" t="s">
        <v>28</v>
      </c>
      <c r="Z46" s="17" t="s">
        <v>29</v>
      </c>
      <c r="AA46" s="13" t="s">
        <v>29</v>
      </c>
      <c r="AB46" s="17" t="s">
        <v>8</v>
      </c>
      <c r="AC46" s="17" t="s">
        <v>27</v>
      </c>
      <c r="AD46" s="13" t="s">
        <v>27</v>
      </c>
      <c r="AE46" s="17" t="s">
        <v>55</v>
      </c>
      <c r="AF46" s="17" t="s">
        <v>25</v>
      </c>
      <c r="AG46" s="13" t="s">
        <v>25</v>
      </c>
      <c r="AH46" s="17" t="s">
        <v>18</v>
      </c>
      <c r="AI46" s="17" t="s">
        <v>39</v>
      </c>
      <c r="AJ46" s="13" t="s">
        <v>39</v>
      </c>
      <c r="AK46" s="17" t="s">
        <v>4</v>
      </c>
      <c r="AL46" s="17" t="s">
        <v>48</v>
      </c>
      <c r="AM46" s="13">
        <v>0</v>
      </c>
      <c r="AN46" s="17" t="s">
        <v>3</v>
      </c>
      <c r="AO46" s="17" t="s">
        <v>38</v>
      </c>
      <c r="AP46" s="13">
        <v>0</v>
      </c>
      <c r="AQ46" s="17" t="s">
        <v>63</v>
      </c>
      <c r="AR46" s="17" t="s">
        <v>37</v>
      </c>
      <c r="AS46" s="13">
        <v>0</v>
      </c>
      <c r="AT46" s="17" t="s">
        <v>14</v>
      </c>
      <c r="AU46" s="17" t="s">
        <v>49</v>
      </c>
      <c r="AV46" s="13" t="s">
        <v>49</v>
      </c>
      <c r="AW46" s="17" t="s">
        <v>20</v>
      </c>
      <c r="AX46" s="13">
        <v>0</v>
      </c>
      <c r="AY46" s="15">
        <v>80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 x14ac:dyDescent="0.25">
      <c r="A47" s="11" t="s">
        <v>1264</v>
      </c>
      <c r="B47" s="11" t="s">
        <v>204</v>
      </c>
      <c r="C47" s="12"/>
      <c r="D47" s="12" t="s">
        <v>114</v>
      </c>
      <c r="E47" s="12" t="s">
        <v>41</v>
      </c>
      <c r="F47" s="13" t="s">
        <v>41</v>
      </c>
      <c r="G47" s="12" t="s">
        <v>848</v>
      </c>
      <c r="H47" s="12" t="s">
        <v>50</v>
      </c>
      <c r="I47" s="13">
        <v>0</v>
      </c>
      <c r="J47" s="12" t="s">
        <v>5</v>
      </c>
      <c r="K47" s="12" t="s">
        <v>40</v>
      </c>
      <c r="L47" s="13">
        <v>0</v>
      </c>
      <c r="M47" s="12" t="s">
        <v>70</v>
      </c>
      <c r="N47" s="12" t="s">
        <v>47</v>
      </c>
      <c r="O47" s="13" t="s">
        <v>47</v>
      </c>
      <c r="P47" s="12" t="s">
        <v>58</v>
      </c>
      <c r="Q47" s="12" t="s">
        <v>49</v>
      </c>
      <c r="R47" s="13" t="s">
        <v>49</v>
      </c>
      <c r="S47" s="12" t="s">
        <v>17</v>
      </c>
      <c r="T47" s="12" t="s">
        <v>27</v>
      </c>
      <c r="U47" s="13" t="s">
        <v>27</v>
      </c>
      <c r="V47" s="12" t="s">
        <v>16</v>
      </c>
      <c r="W47" s="12" t="s">
        <v>25</v>
      </c>
      <c r="X47" s="13" t="s">
        <v>25</v>
      </c>
      <c r="Y47" s="12" t="s">
        <v>28</v>
      </c>
      <c r="Z47" s="12" t="s">
        <v>29</v>
      </c>
      <c r="AA47" s="13" t="s">
        <v>29</v>
      </c>
      <c r="AB47" s="12" t="s">
        <v>8</v>
      </c>
      <c r="AC47" s="12" t="s">
        <v>48</v>
      </c>
      <c r="AD47" s="13" t="s">
        <v>48</v>
      </c>
      <c r="AE47" s="12" t="s">
        <v>55</v>
      </c>
      <c r="AF47" s="12" t="s">
        <v>38</v>
      </c>
      <c r="AG47" s="13" t="s">
        <v>38</v>
      </c>
      <c r="AH47" s="12" t="s">
        <v>18</v>
      </c>
      <c r="AI47" s="12" t="s">
        <v>46</v>
      </c>
      <c r="AJ47" s="13" t="s">
        <v>46</v>
      </c>
      <c r="AK47" s="12" t="s">
        <v>4</v>
      </c>
      <c r="AL47" s="12" t="s">
        <v>39</v>
      </c>
      <c r="AM47" s="13">
        <v>0</v>
      </c>
      <c r="AN47" s="12" t="s">
        <v>3</v>
      </c>
      <c r="AO47" s="12" t="s">
        <v>37</v>
      </c>
      <c r="AP47" s="13">
        <v>0</v>
      </c>
      <c r="AQ47" s="12" t="s">
        <v>11</v>
      </c>
      <c r="AR47" s="12" t="s">
        <v>45</v>
      </c>
      <c r="AS47" s="13" t="s">
        <v>45</v>
      </c>
      <c r="AT47" s="12" t="s">
        <v>14</v>
      </c>
      <c r="AU47" s="12" t="s">
        <v>43</v>
      </c>
      <c r="AV47" s="13" t="s">
        <v>43</v>
      </c>
      <c r="AW47" s="12" t="s">
        <v>50</v>
      </c>
      <c r="AX47" s="13">
        <v>7</v>
      </c>
      <c r="AY47" s="15">
        <v>103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 x14ac:dyDescent="0.25">
      <c r="A48" s="11" t="s">
        <v>1265</v>
      </c>
      <c r="B48" s="11" t="s">
        <v>208</v>
      </c>
      <c r="C48" s="12"/>
      <c r="D48" s="12" t="s">
        <v>114</v>
      </c>
      <c r="E48" s="12" t="s">
        <v>45</v>
      </c>
      <c r="F48" s="13" t="s">
        <v>45</v>
      </c>
      <c r="G48" s="12" t="s">
        <v>33</v>
      </c>
      <c r="H48" s="12" t="s">
        <v>27</v>
      </c>
      <c r="I48" s="13" t="s">
        <v>27</v>
      </c>
      <c r="J48" s="12" t="s">
        <v>5</v>
      </c>
      <c r="K48" s="12" t="s">
        <v>39</v>
      </c>
      <c r="L48" s="13">
        <v>0</v>
      </c>
      <c r="M48" s="12" t="s">
        <v>12</v>
      </c>
      <c r="N48" s="12" t="s">
        <v>37</v>
      </c>
      <c r="O48" s="13">
        <v>0</v>
      </c>
      <c r="P48" s="12" t="s">
        <v>58</v>
      </c>
      <c r="Q48" s="12" t="s">
        <v>48</v>
      </c>
      <c r="R48" s="13" t="s">
        <v>48</v>
      </c>
      <c r="S48" s="12" t="s">
        <v>17</v>
      </c>
      <c r="T48" s="12" t="s">
        <v>47</v>
      </c>
      <c r="U48" s="13" t="s">
        <v>47</v>
      </c>
      <c r="V48" s="12" t="s">
        <v>16</v>
      </c>
      <c r="W48" s="12" t="s">
        <v>40</v>
      </c>
      <c r="X48" s="13" t="s">
        <v>40</v>
      </c>
      <c r="Y48" s="12" t="s">
        <v>28</v>
      </c>
      <c r="Z48" s="12" t="s">
        <v>50</v>
      </c>
      <c r="AA48" s="13" t="s">
        <v>50</v>
      </c>
      <c r="AB48" s="12" t="s">
        <v>8</v>
      </c>
      <c r="AC48" s="12" t="s">
        <v>41</v>
      </c>
      <c r="AD48" s="13" t="s">
        <v>41</v>
      </c>
      <c r="AE48" s="12" t="s">
        <v>55</v>
      </c>
      <c r="AF48" s="12" t="s">
        <v>38</v>
      </c>
      <c r="AG48" s="13" t="s">
        <v>38</v>
      </c>
      <c r="AH48" s="12" t="s">
        <v>18</v>
      </c>
      <c r="AI48" s="12" t="s">
        <v>49</v>
      </c>
      <c r="AJ48" s="13" t="s">
        <v>49</v>
      </c>
      <c r="AK48" s="12" t="s">
        <v>30</v>
      </c>
      <c r="AL48" s="12" t="s">
        <v>29</v>
      </c>
      <c r="AM48" s="13" t="s">
        <v>29</v>
      </c>
      <c r="AN48" s="12" t="s">
        <v>3</v>
      </c>
      <c r="AO48" s="12" t="s">
        <v>25</v>
      </c>
      <c r="AP48" s="13">
        <v>0</v>
      </c>
      <c r="AQ48" s="12" t="s">
        <v>11</v>
      </c>
      <c r="AR48" s="12" t="s">
        <v>43</v>
      </c>
      <c r="AS48" s="13" t="s">
        <v>43</v>
      </c>
      <c r="AT48" s="12" t="s">
        <v>14</v>
      </c>
      <c r="AU48" s="12" t="s">
        <v>46</v>
      </c>
      <c r="AV48" s="13" t="s">
        <v>46</v>
      </c>
      <c r="AW48" s="12" t="s">
        <v>20</v>
      </c>
      <c r="AX48" s="13">
        <v>0</v>
      </c>
      <c r="AY48" s="15">
        <v>96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s="52" customFormat="1" x14ac:dyDescent="0.25">
      <c r="A49" s="11" t="s">
        <v>1266</v>
      </c>
      <c r="B49" s="11" t="s">
        <v>573</v>
      </c>
      <c r="C49" s="53" t="s">
        <v>24</v>
      </c>
      <c r="D49" s="12" t="s">
        <v>114</v>
      </c>
      <c r="E49" s="12" t="s">
        <v>27</v>
      </c>
      <c r="F49" s="13" t="s">
        <v>27</v>
      </c>
      <c r="G49" s="12" t="s">
        <v>848</v>
      </c>
      <c r="H49" s="12" t="s">
        <v>45</v>
      </c>
      <c r="I49" s="13">
        <v>0</v>
      </c>
      <c r="J49" s="12" t="s">
        <v>5</v>
      </c>
      <c r="K49" s="12" t="s">
        <v>43</v>
      </c>
      <c r="L49" s="13">
        <v>0</v>
      </c>
      <c r="M49" s="12" t="s">
        <v>70</v>
      </c>
      <c r="N49" s="12" t="s">
        <v>39</v>
      </c>
      <c r="O49" s="13" t="s">
        <v>39</v>
      </c>
      <c r="P49" s="12" t="s">
        <v>58</v>
      </c>
      <c r="Q49" s="12" t="s">
        <v>29</v>
      </c>
      <c r="R49" s="13" t="s">
        <v>29</v>
      </c>
      <c r="S49" s="12" t="s">
        <v>17</v>
      </c>
      <c r="T49" s="12" t="s">
        <v>47</v>
      </c>
      <c r="U49" s="13" t="s">
        <v>47</v>
      </c>
      <c r="V49" s="12" t="s">
        <v>16</v>
      </c>
      <c r="W49" s="12" t="s">
        <v>25</v>
      </c>
      <c r="X49" s="13" t="s">
        <v>25</v>
      </c>
      <c r="Y49" s="12" t="s">
        <v>28</v>
      </c>
      <c r="Z49" s="12" t="s">
        <v>46</v>
      </c>
      <c r="AA49" s="13" t="s">
        <v>46</v>
      </c>
      <c r="AB49" s="12" t="s">
        <v>123</v>
      </c>
      <c r="AC49" s="12" t="s">
        <v>48</v>
      </c>
      <c r="AD49" s="13">
        <v>0</v>
      </c>
      <c r="AE49" s="53" t="s">
        <v>55</v>
      </c>
      <c r="AF49" s="53">
        <v>7</v>
      </c>
      <c r="AG49" s="54">
        <v>7</v>
      </c>
      <c r="AH49" s="12" t="s">
        <v>18</v>
      </c>
      <c r="AI49" s="12" t="s">
        <v>38</v>
      </c>
      <c r="AJ49" s="13" t="s">
        <v>38</v>
      </c>
      <c r="AK49" s="12" t="s">
        <v>30</v>
      </c>
      <c r="AL49" s="12" t="s">
        <v>50</v>
      </c>
      <c r="AM49" s="13" t="s">
        <v>50</v>
      </c>
      <c r="AN49" s="12" t="s">
        <v>3</v>
      </c>
      <c r="AO49" s="12" t="s">
        <v>49</v>
      </c>
      <c r="AP49" s="13">
        <v>0</v>
      </c>
      <c r="AQ49" s="12" t="s">
        <v>11</v>
      </c>
      <c r="AR49" s="12" t="s">
        <v>37</v>
      </c>
      <c r="AS49" s="13" t="s">
        <v>37</v>
      </c>
      <c r="AT49" s="53" t="s">
        <v>14</v>
      </c>
      <c r="AU49" s="53" t="s">
        <v>40</v>
      </c>
      <c r="AV49" s="54" t="s">
        <v>40</v>
      </c>
      <c r="AW49" s="12" t="s">
        <v>20</v>
      </c>
      <c r="AX49" s="13">
        <v>0</v>
      </c>
      <c r="AY49" s="15">
        <v>88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55">
        <v>0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55">
        <v>2</v>
      </c>
      <c r="BP49" s="11">
        <v>1</v>
      </c>
      <c r="BR49" s="12">
        <v>1</v>
      </c>
    </row>
    <row r="50" spans="1:70" x14ac:dyDescent="0.25">
      <c r="A50" s="11" t="s">
        <v>1267</v>
      </c>
      <c r="B50" s="11" t="s">
        <v>210</v>
      </c>
      <c r="C50" s="12"/>
      <c r="D50" s="12" t="s">
        <v>114</v>
      </c>
      <c r="E50" s="12" t="s">
        <v>27</v>
      </c>
      <c r="F50" s="13" t="s">
        <v>27</v>
      </c>
      <c r="G50" s="12" t="s">
        <v>33</v>
      </c>
      <c r="H50" s="12" t="s">
        <v>38</v>
      </c>
      <c r="I50" s="13" t="s">
        <v>38</v>
      </c>
      <c r="J50" s="12" t="s">
        <v>5</v>
      </c>
      <c r="K50" s="12" t="s">
        <v>45</v>
      </c>
      <c r="L50" s="13">
        <v>0</v>
      </c>
      <c r="M50" s="12" t="s">
        <v>12</v>
      </c>
      <c r="N50" s="12" t="s">
        <v>47</v>
      </c>
      <c r="O50" s="13">
        <v>0</v>
      </c>
      <c r="P50" s="12" t="s">
        <v>58</v>
      </c>
      <c r="Q50" s="12" t="s">
        <v>40</v>
      </c>
      <c r="R50" s="13" t="s">
        <v>40</v>
      </c>
      <c r="S50" s="12" t="s">
        <v>17</v>
      </c>
      <c r="T50" s="12" t="s">
        <v>41</v>
      </c>
      <c r="U50" s="13" t="s">
        <v>41</v>
      </c>
      <c r="V50" s="12" t="s">
        <v>16</v>
      </c>
      <c r="W50" s="12" t="s">
        <v>25</v>
      </c>
      <c r="X50" s="13" t="s">
        <v>25</v>
      </c>
      <c r="Y50" s="12" t="s">
        <v>34</v>
      </c>
      <c r="Z50" s="12" t="s">
        <v>50</v>
      </c>
      <c r="AA50" s="13">
        <v>0</v>
      </c>
      <c r="AB50" s="12" t="s">
        <v>8</v>
      </c>
      <c r="AC50" s="12" t="s">
        <v>49</v>
      </c>
      <c r="AD50" s="13" t="s">
        <v>49</v>
      </c>
      <c r="AE50" s="12" t="s">
        <v>55</v>
      </c>
      <c r="AF50" s="12" t="s">
        <v>46</v>
      </c>
      <c r="AG50" s="13" t="s">
        <v>46</v>
      </c>
      <c r="AH50" s="12" t="s">
        <v>18</v>
      </c>
      <c r="AI50" s="12" t="s">
        <v>48</v>
      </c>
      <c r="AJ50" s="13" t="s">
        <v>48</v>
      </c>
      <c r="AK50" s="12" t="s">
        <v>4</v>
      </c>
      <c r="AL50" s="12" t="s">
        <v>37</v>
      </c>
      <c r="AM50" s="13">
        <v>0</v>
      </c>
      <c r="AN50" s="12" t="s">
        <v>3</v>
      </c>
      <c r="AO50" s="12" t="s">
        <v>29</v>
      </c>
      <c r="AP50" s="13">
        <v>0</v>
      </c>
      <c r="AQ50" s="12" t="s">
        <v>11</v>
      </c>
      <c r="AR50" s="12" t="s">
        <v>39</v>
      </c>
      <c r="AS50" s="13" t="s">
        <v>39</v>
      </c>
      <c r="AT50" s="12" t="s">
        <v>14</v>
      </c>
      <c r="AU50" s="12" t="s">
        <v>43</v>
      </c>
      <c r="AV50" s="13" t="s">
        <v>43</v>
      </c>
      <c r="AW50" s="12" t="s">
        <v>20</v>
      </c>
      <c r="AX50" s="13">
        <v>0</v>
      </c>
      <c r="AY50" s="15">
        <v>97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</row>
    <row r="51" spans="1:70" x14ac:dyDescent="0.25">
      <c r="A51" s="11" t="s">
        <v>1268</v>
      </c>
      <c r="B51" s="11" t="s">
        <v>214</v>
      </c>
      <c r="C51" s="12"/>
      <c r="D51" s="12" t="s">
        <v>114</v>
      </c>
      <c r="E51" s="12" t="s">
        <v>41</v>
      </c>
      <c r="F51" s="13" t="s">
        <v>41</v>
      </c>
      <c r="G51" s="12" t="s">
        <v>848</v>
      </c>
      <c r="H51" s="12" t="s">
        <v>47</v>
      </c>
      <c r="I51" s="13">
        <v>0</v>
      </c>
      <c r="J51" s="12" t="s">
        <v>5</v>
      </c>
      <c r="K51" s="12" t="s">
        <v>49</v>
      </c>
      <c r="L51" s="13">
        <v>0</v>
      </c>
      <c r="M51" s="12" t="s">
        <v>70</v>
      </c>
      <c r="N51" s="12" t="s">
        <v>39</v>
      </c>
      <c r="O51" s="13" t="s">
        <v>39</v>
      </c>
      <c r="P51" s="12" t="s">
        <v>58</v>
      </c>
      <c r="Q51" s="12" t="s">
        <v>38</v>
      </c>
      <c r="R51" s="13" t="s">
        <v>38</v>
      </c>
      <c r="S51" s="12" t="s">
        <v>17</v>
      </c>
      <c r="T51" s="12" t="s">
        <v>37</v>
      </c>
      <c r="U51" s="13" t="s">
        <v>37</v>
      </c>
      <c r="V51" s="12" t="s">
        <v>10</v>
      </c>
      <c r="W51" s="12" t="s">
        <v>50</v>
      </c>
      <c r="X51" s="13">
        <v>0</v>
      </c>
      <c r="Y51" s="12" t="s">
        <v>28</v>
      </c>
      <c r="Z51" s="12" t="s">
        <v>48</v>
      </c>
      <c r="AA51" s="13" t="s">
        <v>48</v>
      </c>
      <c r="AB51" s="12" t="s">
        <v>8</v>
      </c>
      <c r="AC51" s="12" t="s">
        <v>27</v>
      </c>
      <c r="AD51" s="13" t="s">
        <v>27</v>
      </c>
      <c r="AE51" s="12" t="s">
        <v>55</v>
      </c>
      <c r="AF51" s="12" t="s">
        <v>25</v>
      </c>
      <c r="AG51" s="13" t="s">
        <v>25</v>
      </c>
      <c r="AH51" s="12" t="s">
        <v>18</v>
      </c>
      <c r="AI51" s="12" t="s">
        <v>40</v>
      </c>
      <c r="AJ51" s="13" t="s">
        <v>40</v>
      </c>
      <c r="AK51" s="12" t="s">
        <v>4</v>
      </c>
      <c r="AL51" s="12" t="s">
        <v>29</v>
      </c>
      <c r="AM51" s="13">
        <v>0</v>
      </c>
      <c r="AN51" s="12" t="s">
        <v>59</v>
      </c>
      <c r="AO51" s="12" t="s">
        <v>45</v>
      </c>
      <c r="AP51" s="13" t="s">
        <v>45</v>
      </c>
      <c r="AQ51" s="12" t="s">
        <v>11</v>
      </c>
      <c r="AR51" s="12" t="s">
        <v>43</v>
      </c>
      <c r="AS51" s="13" t="s">
        <v>43</v>
      </c>
      <c r="AT51" s="12" t="s">
        <v>14</v>
      </c>
      <c r="AU51" s="12" t="s">
        <v>46</v>
      </c>
      <c r="AV51" s="13" t="s">
        <v>46</v>
      </c>
      <c r="AW51" s="12" t="s">
        <v>20</v>
      </c>
      <c r="AX51" s="13">
        <v>0</v>
      </c>
      <c r="AY51" s="15">
        <v>99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 x14ac:dyDescent="0.25">
      <c r="A52" s="11" t="s">
        <v>1269</v>
      </c>
      <c r="B52" s="11" t="s">
        <v>216</v>
      </c>
      <c r="C52" s="12"/>
      <c r="D52" s="12" t="s">
        <v>7</v>
      </c>
      <c r="E52" s="12" t="s">
        <v>39</v>
      </c>
      <c r="F52" s="13">
        <v>0</v>
      </c>
      <c r="G52" s="12" t="s">
        <v>33</v>
      </c>
      <c r="H52" s="12" t="s">
        <v>48</v>
      </c>
      <c r="I52" s="13" t="s">
        <v>48</v>
      </c>
      <c r="J52" s="12" t="s">
        <v>5</v>
      </c>
      <c r="K52" s="12" t="s">
        <v>29</v>
      </c>
      <c r="L52" s="13">
        <v>0</v>
      </c>
      <c r="M52" s="12" t="s">
        <v>70</v>
      </c>
      <c r="N52" s="12" t="s">
        <v>45</v>
      </c>
      <c r="O52" s="13" t="s">
        <v>45</v>
      </c>
      <c r="P52" s="12" t="s">
        <v>58</v>
      </c>
      <c r="Q52" s="12" t="s">
        <v>46</v>
      </c>
      <c r="R52" s="13" t="s">
        <v>46</v>
      </c>
      <c r="S52" s="12" t="s">
        <v>13</v>
      </c>
      <c r="T52" s="12" t="s">
        <v>49</v>
      </c>
      <c r="U52" s="13">
        <v>0</v>
      </c>
      <c r="V52" s="12" t="s">
        <v>16</v>
      </c>
      <c r="W52" s="12" t="s">
        <v>25</v>
      </c>
      <c r="X52" s="13" t="s">
        <v>25</v>
      </c>
      <c r="Y52" s="12" t="s">
        <v>28</v>
      </c>
      <c r="Z52" s="12" t="s">
        <v>47</v>
      </c>
      <c r="AA52" s="13" t="s">
        <v>47</v>
      </c>
      <c r="AB52" s="12" t="s">
        <v>8</v>
      </c>
      <c r="AC52" s="12" t="s">
        <v>38</v>
      </c>
      <c r="AD52" s="13" t="s">
        <v>38</v>
      </c>
      <c r="AE52" s="12" t="s">
        <v>55</v>
      </c>
      <c r="AF52" s="12" t="s">
        <v>40</v>
      </c>
      <c r="AG52" s="13" t="s">
        <v>40</v>
      </c>
      <c r="AH52" s="12" t="s">
        <v>18</v>
      </c>
      <c r="AI52" s="12" t="s">
        <v>43</v>
      </c>
      <c r="AJ52" s="13" t="s">
        <v>43</v>
      </c>
      <c r="AK52" s="12" t="s">
        <v>4</v>
      </c>
      <c r="AL52" s="12" t="s">
        <v>27</v>
      </c>
      <c r="AM52" s="13">
        <v>0</v>
      </c>
      <c r="AN52" s="12" t="s">
        <v>3</v>
      </c>
      <c r="AO52" s="12" t="s">
        <v>41</v>
      </c>
      <c r="AP52" s="13">
        <v>0</v>
      </c>
      <c r="AQ52" s="12" t="s">
        <v>11</v>
      </c>
      <c r="AR52" s="12" t="s">
        <v>37</v>
      </c>
      <c r="AS52" s="13" t="s">
        <v>37</v>
      </c>
      <c r="AT52" s="12" t="s">
        <v>14</v>
      </c>
      <c r="AU52" s="12" t="s">
        <v>50</v>
      </c>
      <c r="AV52" s="13" t="s">
        <v>50</v>
      </c>
      <c r="AW52" s="12" t="s">
        <v>20</v>
      </c>
      <c r="AX52" s="13">
        <v>0</v>
      </c>
      <c r="AY52" s="15">
        <v>87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 x14ac:dyDescent="0.25">
      <c r="A53" s="11" t="s">
        <v>1270</v>
      </c>
      <c r="B53" s="11" t="s">
        <v>578</v>
      </c>
      <c r="C53" s="12"/>
      <c r="D53" s="12" t="s">
        <v>7</v>
      </c>
      <c r="E53" s="12" t="s">
        <v>47</v>
      </c>
      <c r="F53" s="13">
        <v>0</v>
      </c>
      <c r="G53" s="12" t="s">
        <v>33</v>
      </c>
      <c r="H53" s="12" t="s">
        <v>46</v>
      </c>
      <c r="I53" s="13" t="s">
        <v>46</v>
      </c>
      <c r="J53" s="12" t="s">
        <v>5</v>
      </c>
      <c r="K53" s="12" t="s">
        <v>43</v>
      </c>
      <c r="L53" s="13">
        <v>0</v>
      </c>
      <c r="M53" s="12" t="s">
        <v>70</v>
      </c>
      <c r="N53" s="12" t="s">
        <v>37</v>
      </c>
      <c r="O53" s="13" t="s">
        <v>37</v>
      </c>
      <c r="P53" s="12" t="s">
        <v>58</v>
      </c>
      <c r="Q53" s="12" t="s">
        <v>29</v>
      </c>
      <c r="R53" s="13" t="s">
        <v>29</v>
      </c>
      <c r="S53" s="12" t="s">
        <v>17</v>
      </c>
      <c r="T53" s="12" t="s">
        <v>49</v>
      </c>
      <c r="U53" s="13" t="s">
        <v>49</v>
      </c>
      <c r="V53" s="12" t="s">
        <v>16</v>
      </c>
      <c r="W53" s="12" t="s">
        <v>25</v>
      </c>
      <c r="X53" s="13" t="s">
        <v>25</v>
      </c>
      <c r="Y53" s="12" t="s">
        <v>28</v>
      </c>
      <c r="Z53" s="12" t="s">
        <v>45</v>
      </c>
      <c r="AA53" s="13" t="s">
        <v>45</v>
      </c>
      <c r="AB53" s="12" t="s">
        <v>123</v>
      </c>
      <c r="AC53" s="12" t="s">
        <v>50</v>
      </c>
      <c r="AD53" s="13">
        <v>0</v>
      </c>
      <c r="AE53" s="12" t="s">
        <v>55</v>
      </c>
      <c r="AF53" s="12" t="s">
        <v>38</v>
      </c>
      <c r="AG53" s="13" t="s">
        <v>38</v>
      </c>
      <c r="AH53" s="12" t="s">
        <v>18</v>
      </c>
      <c r="AI53" s="12" t="s">
        <v>40</v>
      </c>
      <c r="AJ53" s="13" t="s">
        <v>40</v>
      </c>
      <c r="AK53" s="12" t="s">
        <v>4</v>
      </c>
      <c r="AL53" s="12" t="s">
        <v>39</v>
      </c>
      <c r="AM53" s="13">
        <v>0</v>
      </c>
      <c r="AN53" s="12" t="s">
        <v>3</v>
      </c>
      <c r="AO53" s="12" t="s">
        <v>41</v>
      </c>
      <c r="AP53" s="13">
        <v>0</v>
      </c>
      <c r="AQ53" s="12" t="s">
        <v>11</v>
      </c>
      <c r="AR53" s="12" t="s">
        <v>27</v>
      </c>
      <c r="AS53" s="13" t="s">
        <v>27</v>
      </c>
      <c r="AT53" s="12" t="s">
        <v>14</v>
      </c>
      <c r="AU53" s="12" t="s">
        <v>48</v>
      </c>
      <c r="AV53" s="13" t="s">
        <v>48</v>
      </c>
      <c r="AW53" s="12" t="s">
        <v>50</v>
      </c>
      <c r="AX53" s="13">
        <v>7</v>
      </c>
      <c r="AY53" s="15">
        <v>103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 x14ac:dyDescent="0.25">
      <c r="A54" s="11" t="s">
        <v>1271</v>
      </c>
      <c r="B54" s="11" t="s">
        <v>220</v>
      </c>
      <c r="C54" s="12"/>
      <c r="D54" s="12" t="s">
        <v>114</v>
      </c>
      <c r="E54" s="12" t="s">
        <v>47</v>
      </c>
      <c r="F54" s="13" t="s">
        <v>47</v>
      </c>
      <c r="G54" s="12" t="s">
        <v>33</v>
      </c>
      <c r="H54" s="12" t="s">
        <v>27</v>
      </c>
      <c r="I54" s="13" t="s">
        <v>27</v>
      </c>
      <c r="J54" s="12" t="s">
        <v>5</v>
      </c>
      <c r="K54" s="12" t="s">
        <v>29</v>
      </c>
      <c r="L54" s="13">
        <v>0</v>
      </c>
      <c r="M54" s="12" t="s">
        <v>70</v>
      </c>
      <c r="N54" s="12" t="s">
        <v>39</v>
      </c>
      <c r="O54" s="13" t="s">
        <v>39</v>
      </c>
      <c r="P54" s="12" t="s">
        <v>58</v>
      </c>
      <c r="Q54" s="12" t="s">
        <v>48</v>
      </c>
      <c r="R54" s="13" t="s">
        <v>48</v>
      </c>
      <c r="S54" s="12" t="s">
        <v>17</v>
      </c>
      <c r="T54" s="12" t="s">
        <v>43</v>
      </c>
      <c r="U54" s="13" t="s">
        <v>43</v>
      </c>
      <c r="V54" s="12" t="s">
        <v>16</v>
      </c>
      <c r="W54" s="12" t="s">
        <v>25</v>
      </c>
      <c r="X54" s="13" t="s">
        <v>25</v>
      </c>
      <c r="Y54" s="12" t="s">
        <v>28</v>
      </c>
      <c r="Z54" s="12" t="s">
        <v>46</v>
      </c>
      <c r="AA54" s="13" t="s">
        <v>46</v>
      </c>
      <c r="AB54" s="12" t="s">
        <v>8</v>
      </c>
      <c r="AC54" s="12" t="s">
        <v>37</v>
      </c>
      <c r="AD54" s="13" t="s">
        <v>37</v>
      </c>
      <c r="AE54" s="12" t="s">
        <v>55</v>
      </c>
      <c r="AF54" s="12" t="s">
        <v>40</v>
      </c>
      <c r="AG54" s="13" t="s">
        <v>40</v>
      </c>
      <c r="AH54" s="12" t="s">
        <v>18</v>
      </c>
      <c r="AI54" s="12" t="s">
        <v>38</v>
      </c>
      <c r="AJ54" s="13" t="s">
        <v>38</v>
      </c>
      <c r="AK54" s="12" t="s">
        <v>30</v>
      </c>
      <c r="AL54" s="12" t="s">
        <v>41</v>
      </c>
      <c r="AM54" s="13" t="s">
        <v>41</v>
      </c>
      <c r="AN54" s="12" t="s">
        <v>3</v>
      </c>
      <c r="AO54" s="12" t="s">
        <v>49</v>
      </c>
      <c r="AP54" s="13">
        <v>0</v>
      </c>
      <c r="AQ54" s="12" t="s">
        <v>63</v>
      </c>
      <c r="AR54" s="12" t="s">
        <v>50</v>
      </c>
      <c r="AS54" s="13">
        <v>0</v>
      </c>
      <c r="AT54" s="12" t="s">
        <v>14</v>
      </c>
      <c r="AU54" s="12" t="s">
        <v>45</v>
      </c>
      <c r="AV54" s="13" t="s">
        <v>45</v>
      </c>
      <c r="AW54" s="12" t="s">
        <v>20</v>
      </c>
      <c r="AX54" s="13">
        <v>0</v>
      </c>
      <c r="AY54" s="15">
        <v>101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 x14ac:dyDescent="0.25">
      <c r="A55" s="11" t="s">
        <v>1272</v>
      </c>
      <c r="B55" s="11" t="s">
        <v>232</v>
      </c>
      <c r="C55" s="12"/>
      <c r="D55" s="12" t="s">
        <v>114</v>
      </c>
      <c r="E55" s="12" t="s">
        <v>37</v>
      </c>
      <c r="F55" s="13" t="s">
        <v>37</v>
      </c>
      <c r="G55" s="12" t="s">
        <v>33</v>
      </c>
      <c r="H55" s="12" t="s">
        <v>45</v>
      </c>
      <c r="I55" s="13" t="s">
        <v>45</v>
      </c>
      <c r="J55" s="12" t="s">
        <v>5</v>
      </c>
      <c r="K55" s="12" t="s">
        <v>49</v>
      </c>
      <c r="L55" s="13">
        <v>0</v>
      </c>
      <c r="M55" s="12" t="s">
        <v>70</v>
      </c>
      <c r="N55" s="12" t="s">
        <v>27</v>
      </c>
      <c r="O55" s="13" t="s">
        <v>27</v>
      </c>
      <c r="P55" s="12" t="s">
        <v>58</v>
      </c>
      <c r="Q55" s="12" t="s">
        <v>29</v>
      </c>
      <c r="R55" s="13" t="s">
        <v>29</v>
      </c>
      <c r="S55" s="12" t="s">
        <v>17</v>
      </c>
      <c r="T55" s="12" t="s">
        <v>48</v>
      </c>
      <c r="U55" s="13" t="s">
        <v>48</v>
      </c>
      <c r="V55" s="12" t="s">
        <v>16</v>
      </c>
      <c r="W55" s="12" t="s">
        <v>40</v>
      </c>
      <c r="X55" s="13" t="s">
        <v>40</v>
      </c>
      <c r="Y55" s="12" t="s">
        <v>28</v>
      </c>
      <c r="Z55" s="12" t="s">
        <v>43</v>
      </c>
      <c r="AA55" s="13" t="s">
        <v>43</v>
      </c>
      <c r="AB55" s="12" t="s">
        <v>8</v>
      </c>
      <c r="AC55" s="12" t="s">
        <v>47</v>
      </c>
      <c r="AD55" s="13" t="s">
        <v>47</v>
      </c>
      <c r="AE55" s="12" t="s">
        <v>55</v>
      </c>
      <c r="AF55" s="12" t="s">
        <v>25</v>
      </c>
      <c r="AG55" s="13" t="s">
        <v>25</v>
      </c>
      <c r="AH55" s="12" t="s">
        <v>18</v>
      </c>
      <c r="AI55" s="12" t="s">
        <v>46</v>
      </c>
      <c r="AJ55" s="13" t="s">
        <v>46</v>
      </c>
      <c r="AK55" s="12" t="s">
        <v>4</v>
      </c>
      <c r="AL55" s="12" t="s">
        <v>50</v>
      </c>
      <c r="AM55" s="13">
        <v>0</v>
      </c>
      <c r="AN55" s="12" t="s">
        <v>3</v>
      </c>
      <c r="AO55" s="12" t="s">
        <v>39</v>
      </c>
      <c r="AP55" s="13">
        <v>0</v>
      </c>
      <c r="AQ55" s="12" t="s">
        <v>11</v>
      </c>
      <c r="AR55" s="12" t="s">
        <v>41</v>
      </c>
      <c r="AS55" s="13" t="s">
        <v>41</v>
      </c>
      <c r="AT55" s="12" t="s">
        <v>14</v>
      </c>
      <c r="AU55" s="12" t="s">
        <v>38</v>
      </c>
      <c r="AV55" s="13" t="s">
        <v>38</v>
      </c>
      <c r="AW55" s="12" t="s">
        <v>20</v>
      </c>
      <c r="AX55" s="13">
        <v>0</v>
      </c>
      <c r="AY55" s="15">
        <v>108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 x14ac:dyDescent="0.25">
      <c r="A56" s="11" t="s">
        <v>1273</v>
      </c>
      <c r="B56" s="11" t="s">
        <v>234</v>
      </c>
      <c r="C56" s="12"/>
      <c r="D56" s="12" t="s">
        <v>114</v>
      </c>
      <c r="E56" s="12" t="s">
        <v>27</v>
      </c>
      <c r="F56" s="13" t="s">
        <v>27</v>
      </c>
      <c r="G56" s="12" t="s">
        <v>33</v>
      </c>
      <c r="H56" s="12" t="s">
        <v>41</v>
      </c>
      <c r="I56" s="13" t="s">
        <v>41</v>
      </c>
      <c r="J56" s="12" t="s">
        <v>5</v>
      </c>
      <c r="K56" s="12" t="s">
        <v>37</v>
      </c>
      <c r="L56" s="13">
        <v>0</v>
      </c>
      <c r="M56" s="12" t="s">
        <v>70</v>
      </c>
      <c r="N56" s="12" t="s">
        <v>39</v>
      </c>
      <c r="O56" s="13" t="s">
        <v>39</v>
      </c>
      <c r="P56" s="12" t="s">
        <v>58</v>
      </c>
      <c r="Q56" s="12" t="s">
        <v>45</v>
      </c>
      <c r="R56" s="13" t="s">
        <v>45</v>
      </c>
      <c r="S56" s="12" t="s">
        <v>17</v>
      </c>
      <c r="T56" s="12" t="s">
        <v>47</v>
      </c>
      <c r="U56" s="13" t="s">
        <v>47</v>
      </c>
      <c r="V56" s="12" t="s">
        <v>16</v>
      </c>
      <c r="W56" s="12" t="s">
        <v>25</v>
      </c>
      <c r="X56" s="13" t="s">
        <v>25</v>
      </c>
      <c r="Y56" s="12" t="s">
        <v>28</v>
      </c>
      <c r="Z56" s="12" t="s">
        <v>50</v>
      </c>
      <c r="AA56" s="13" t="s">
        <v>50</v>
      </c>
      <c r="AB56" s="12" t="s">
        <v>8</v>
      </c>
      <c r="AC56" s="12" t="s">
        <v>29</v>
      </c>
      <c r="AD56" s="13" t="s">
        <v>29</v>
      </c>
      <c r="AE56" s="12" t="s">
        <v>55</v>
      </c>
      <c r="AF56" s="12" t="s">
        <v>40</v>
      </c>
      <c r="AG56" s="13" t="s">
        <v>40</v>
      </c>
      <c r="AH56" s="12" t="s">
        <v>18</v>
      </c>
      <c r="AI56" s="12" t="s">
        <v>46</v>
      </c>
      <c r="AJ56" s="13" t="s">
        <v>46</v>
      </c>
      <c r="AK56" s="12" t="s">
        <v>4</v>
      </c>
      <c r="AL56" s="12" t="s">
        <v>49</v>
      </c>
      <c r="AM56" s="13">
        <v>0</v>
      </c>
      <c r="AN56" s="12" t="s">
        <v>3</v>
      </c>
      <c r="AO56" s="12" t="s">
        <v>38</v>
      </c>
      <c r="AP56" s="13">
        <v>0</v>
      </c>
      <c r="AQ56" s="12" t="s">
        <v>11</v>
      </c>
      <c r="AR56" s="12" t="s">
        <v>48</v>
      </c>
      <c r="AS56" s="13" t="s">
        <v>48</v>
      </c>
      <c r="AT56" s="12" t="s">
        <v>14</v>
      </c>
      <c r="AU56" s="12" t="s">
        <v>43</v>
      </c>
      <c r="AV56" s="13" t="s">
        <v>43</v>
      </c>
      <c r="AW56" s="12" t="s">
        <v>20</v>
      </c>
      <c r="AX56" s="13">
        <v>0</v>
      </c>
      <c r="AY56" s="15">
        <v>93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 x14ac:dyDescent="0.25">
      <c r="A57" s="11" t="s">
        <v>1274</v>
      </c>
      <c r="B57" s="11" t="s">
        <v>236</v>
      </c>
      <c r="C57" s="12"/>
      <c r="D57" s="12" t="s">
        <v>114</v>
      </c>
      <c r="E57" s="12" t="s">
        <v>39</v>
      </c>
      <c r="F57" s="13" t="s">
        <v>39</v>
      </c>
      <c r="G57" s="12" t="s">
        <v>33</v>
      </c>
      <c r="H57" s="12" t="s">
        <v>37</v>
      </c>
      <c r="I57" s="13" t="s">
        <v>37</v>
      </c>
      <c r="J57" s="12" t="s">
        <v>5</v>
      </c>
      <c r="K57" s="12" t="s">
        <v>49</v>
      </c>
      <c r="L57" s="13">
        <v>0</v>
      </c>
      <c r="M57" s="12" t="s">
        <v>70</v>
      </c>
      <c r="N57" s="12" t="s">
        <v>47</v>
      </c>
      <c r="O57" s="13" t="s">
        <v>47</v>
      </c>
      <c r="P57" s="12" t="s">
        <v>9</v>
      </c>
      <c r="Q57" s="12" t="s">
        <v>50</v>
      </c>
      <c r="R57" s="13">
        <v>0</v>
      </c>
      <c r="S57" s="12" t="s">
        <v>17</v>
      </c>
      <c r="T57" s="12" t="s">
        <v>41</v>
      </c>
      <c r="U57" s="13" t="s">
        <v>41</v>
      </c>
      <c r="V57" s="12" t="s">
        <v>16</v>
      </c>
      <c r="W57" s="12" t="s">
        <v>48</v>
      </c>
      <c r="X57" s="13" t="s">
        <v>48</v>
      </c>
      <c r="Y57" s="12" t="s">
        <v>28</v>
      </c>
      <c r="Z57" s="12" t="s">
        <v>27</v>
      </c>
      <c r="AA57" s="13" t="s">
        <v>27</v>
      </c>
      <c r="AB57" s="12" t="s">
        <v>8</v>
      </c>
      <c r="AC57" s="12" t="s">
        <v>45</v>
      </c>
      <c r="AD57" s="13" t="s">
        <v>45</v>
      </c>
      <c r="AE57" s="12" t="s">
        <v>55</v>
      </c>
      <c r="AF57" s="12" t="s">
        <v>38</v>
      </c>
      <c r="AG57" s="13" t="s">
        <v>38</v>
      </c>
      <c r="AH57" s="12" t="s">
        <v>18</v>
      </c>
      <c r="AI57" s="12" t="s">
        <v>25</v>
      </c>
      <c r="AJ57" s="13" t="s">
        <v>25</v>
      </c>
      <c r="AK57" s="12" t="s">
        <v>4</v>
      </c>
      <c r="AL57" s="12" t="s">
        <v>29</v>
      </c>
      <c r="AM57" s="13">
        <v>0</v>
      </c>
      <c r="AN57" s="12" t="s">
        <v>3</v>
      </c>
      <c r="AO57" s="12" t="s">
        <v>46</v>
      </c>
      <c r="AP57" s="13">
        <v>0</v>
      </c>
      <c r="AQ57" s="12" t="s">
        <v>11</v>
      </c>
      <c r="AR57" s="12" t="s">
        <v>40</v>
      </c>
      <c r="AS57" s="13" t="s">
        <v>40</v>
      </c>
      <c r="AT57" s="12" t="s">
        <v>14</v>
      </c>
      <c r="AU57" s="12" t="s">
        <v>43</v>
      </c>
      <c r="AV57" s="13" t="s">
        <v>43</v>
      </c>
      <c r="AW57" s="12" t="s">
        <v>20</v>
      </c>
      <c r="AX57" s="13">
        <v>0</v>
      </c>
      <c r="AY57" s="15">
        <v>89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 x14ac:dyDescent="0.25">
      <c r="A58" s="11" t="s">
        <v>1275</v>
      </c>
      <c r="B58" s="11" t="s">
        <v>238</v>
      </c>
      <c r="C58" s="12"/>
      <c r="D58" s="12" t="s">
        <v>114</v>
      </c>
      <c r="E58" s="12" t="s">
        <v>37</v>
      </c>
      <c r="F58" s="13" t="s">
        <v>37</v>
      </c>
      <c r="G58" s="12" t="s">
        <v>33</v>
      </c>
      <c r="H58" s="12" t="s">
        <v>27</v>
      </c>
      <c r="I58" s="13" t="s">
        <v>27</v>
      </c>
      <c r="J58" s="12" t="s">
        <v>5</v>
      </c>
      <c r="K58" s="12" t="s">
        <v>46</v>
      </c>
      <c r="L58" s="13">
        <v>0</v>
      </c>
      <c r="M58" s="12" t="s">
        <v>70</v>
      </c>
      <c r="N58" s="12" t="s">
        <v>47</v>
      </c>
      <c r="O58" s="13" t="s">
        <v>47</v>
      </c>
      <c r="P58" s="12" t="s">
        <v>58</v>
      </c>
      <c r="Q58" s="12" t="s">
        <v>38</v>
      </c>
      <c r="R58" s="13" t="s">
        <v>38</v>
      </c>
      <c r="S58" s="12" t="s">
        <v>17</v>
      </c>
      <c r="T58" s="12" t="s">
        <v>29</v>
      </c>
      <c r="U58" s="13" t="s">
        <v>29</v>
      </c>
      <c r="V58" s="12" t="s">
        <v>16</v>
      </c>
      <c r="W58" s="12" t="s">
        <v>25</v>
      </c>
      <c r="X58" s="13" t="s">
        <v>25</v>
      </c>
      <c r="Y58" s="12" t="s">
        <v>28</v>
      </c>
      <c r="Z58" s="12" t="s">
        <v>43</v>
      </c>
      <c r="AA58" s="13" t="s">
        <v>43</v>
      </c>
      <c r="AB58" s="12" t="s">
        <v>8</v>
      </c>
      <c r="AC58" s="12" t="s">
        <v>45</v>
      </c>
      <c r="AD58" s="13" t="s">
        <v>45</v>
      </c>
      <c r="AE58" s="12" t="s">
        <v>55</v>
      </c>
      <c r="AF58" s="12" t="s">
        <v>40</v>
      </c>
      <c r="AG58" s="13" t="s">
        <v>40</v>
      </c>
      <c r="AH58" s="12" t="s">
        <v>18</v>
      </c>
      <c r="AI58" s="12" t="s">
        <v>49</v>
      </c>
      <c r="AJ58" s="13" t="s">
        <v>49</v>
      </c>
      <c r="AK58" s="12" t="s">
        <v>30</v>
      </c>
      <c r="AL58" s="12" t="s">
        <v>39</v>
      </c>
      <c r="AM58" s="13" t="s">
        <v>39</v>
      </c>
      <c r="AN58" s="12" t="s">
        <v>3</v>
      </c>
      <c r="AO58" s="12" t="s">
        <v>41</v>
      </c>
      <c r="AP58" s="13">
        <v>0</v>
      </c>
      <c r="AQ58" s="12" t="s">
        <v>11</v>
      </c>
      <c r="AR58" s="12" t="s">
        <v>50</v>
      </c>
      <c r="AS58" s="13" t="s">
        <v>50</v>
      </c>
      <c r="AT58" s="12" t="s">
        <v>14</v>
      </c>
      <c r="AU58" s="12" t="s">
        <v>48</v>
      </c>
      <c r="AV58" s="13" t="s">
        <v>48</v>
      </c>
      <c r="AW58" s="12" t="s">
        <v>50</v>
      </c>
      <c r="AX58" s="13">
        <v>7</v>
      </c>
      <c r="AY58" s="15">
        <v>108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x14ac:dyDescent="0.25">
      <c r="A59" s="11" t="s">
        <v>1276</v>
      </c>
      <c r="B59" s="11" t="s">
        <v>250</v>
      </c>
      <c r="C59" s="12"/>
      <c r="D59" s="12" t="s">
        <v>114</v>
      </c>
      <c r="E59" s="12" t="s">
        <v>41</v>
      </c>
      <c r="F59" s="13" t="s">
        <v>41</v>
      </c>
      <c r="G59" s="12" t="s">
        <v>33</v>
      </c>
      <c r="H59" s="12" t="s">
        <v>49</v>
      </c>
      <c r="I59" s="13" t="s">
        <v>49</v>
      </c>
      <c r="J59" s="12" t="s">
        <v>5</v>
      </c>
      <c r="K59" s="12" t="s">
        <v>46</v>
      </c>
      <c r="L59" s="13">
        <v>0</v>
      </c>
      <c r="M59" s="12" t="s">
        <v>12</v>
      </c>
      <c r="N59" s="12" t="s">
        <v>37</v>
      </c>
      <c r="O59" s="13">
        <v>0</v>
      </c>
      <c r="P59" s="12" t="s">
        <v>58</v>
      </c>
      <c r="Q59" s="12" t="s">
        <v>47</v>
      </c>
      <c r="R59" s="13" t="s">
        <v>47</v>
      </c>
      <c r="S59" s="12" t="s">
        <v>17</v>
      </c>
      <c r="T59" s="12" t="s">
        <v>39</v>
      </c>
      <c r="U59" s="13" t="s">
        <v>39</v>
      </c>
      <c r="V59" s="12" t="s">
        <v>16</v>
      </c>
      <c r="W59" s="12" t="s">
        <v>40</v>
      </c>
      <c r="X59" s="13" t="s">
        <v>40</v>
      </c>
      <c r="Y59" s="12" t="s">
        <v>28</v>
      </c>
      <c r="Z59" s="12" t="s">
        <v>43</v>
      </c>
      <c r="AA59" s="13" t="s">
        <v>43</v>
      </c>
      <c r="AB59" s="12" t="s">
        <v>8</v>
      </c>
      <c r="AC59" s="12" t="s">
        <v>50</v>
      </c>
      <c r="AD59" s="13" t="s">
        <v>50</v>
      </c>
      <c r="AE59" s="12" t="s">
        <v>55</v>
      </c>
      <c r="AF59" s="12" t="s">
        <v>25</v>
      </c>
      <c r="AG59" s="13" t="s">
        <v>25</v>
      </c>
      <c r="AH59" s="12" t="s">
        <v>18</v>
      </c>
      <c r="AI59" s="12" t="s">
        <v>38</v>
      </c>
      <c r="AJ59" s="13" t="s">
        <v>38</v>
      </c>
      <c r="AK59" s="12" t="s">
        <v>4</v>
      </c>
      <c r="AL59" s="12" t="s">
        <v>45</v>
      </c>
      <c r="AM59" s="13">
        <v>0</v>
      </c>
      <c r="AN59" s="12" t="s">
        <v>3</v>
      </c>
      <c r="AO59" s="12" t="s">
        <v>48</v>
      </c>
      <c r="AP59" s="13">
        <v>0</v>
      </c>
      <c r="AQ59" s="12" t="s">
        <v>11</v>
      </c>
      <c r="AR59" s="12" t="s">
        <v>27</v>
      </c>
      <c r="AS59" s="13" t="s">
        <v>27</v>
      </c>
      <c r="AT59" s="12" t="s">
        <v>14</v>
      </c>
      <c r="AU59" s="12" t="s">
        <v>29</v>
      </c>
      <c r="AV59" s="13" t="s">
        <v>29</v>
      </c>
      <c r="AW59" s="12" t="s">
        <v>20</v>
      </c>
      <c r="AX59" s="13">
        <v>0</v>
      </c>
      <c r="AY59" s="15">
        <v>89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</row>
    <row r="60" spans="1:70" x14ac:dyDescent="0.25">
      <c r="A60" s="11" t="s">
        <v>1277</v>
      </c>
      <c r="B60" s="11" t="s">
        <v>252</v>
      </c>
      <c r="C60" s="12"/>
      <c r="D60" s="12" t="s">
        <v>7</v>
      </c>
      <c r="E60" s="12" t="s">
        <v>49</v>
      </c>
      <c r="F60" s="13">
        <v>0</v>
      </c>
      <c r="G60" s="12" t="s">
        <v>33</v>
      </c>
      <c r="H60" s="12" t="s">
        <v>37</v>
      </c>
      <c r="I60" s="13" t="s">
        <v>37</v>
      </c>
      <c r="J60" s="12" t="s">
        <v>5</v>
      </c>
      <c r="K60" s="12" t="s">
        <v>27</v>
      </c>
      <c r="L60" s="13">
        <v>0</v>
      </c>
      <c r="M60" s="12" t="s">
        <v>70</v>
      </c>
      <c r="N60" s="12" t="s">
        <v>50</v>
      </c>
      <c r="O60" s="13" t="s">
        <v>50</v>
      </c>
      <c r="P60" s="12" t="s">
        <v>58</v>
      </c>
      <c r="Q60" s="12" t="s">
        <v>48</v>
      </c>
      <c r="R60" s="13" t="s">
        <v>48</v>
      </c>
      <c r="S60" s="12" t="s">
        <v>17</v>
      </c>
      <c r="T60" s="12" t="s">
        <v>45</v>
      </c>
      <c r="U60" s="13" t="s">
        <v>45</v>
      </c>
      <c r="V60" s="12" t="s">
        <v>16</v>
      </c>
      <c r="W60" s="12" t="s">
        <v>25</v>
      </c>
      <c r="X60" s="13" t="s">
        <v>25</v>
      </c>
      <c r="Y60" s="12" t="s">
        <v>28</v>
      </c>
      <c r="Z60" s="12" t="s">
        <v>47</v>
      </c>
      <c r="AA60" s="13" t="s">
        <v>47</v>
      </c>
      <c r="AB60" s="12" t="s">
        <v>8</v>
      </c>
      <c r="AC60" s="12" t="s">
        <v>41</v>
      </c>
      <c r="AD60" s="13" t="s">
        <v>41</v>
      </c>
      <c r="AE60" s="12" t="s">
        <v>55</v>
      </c>
      <c r="AF60" s="12" t="s">
        <v>38</v>
      </c>
      <c r="AG60" s="13" t="s">
        <v>38</v>
      </c>
      <c r="AH60" s="12" t="s">
        <v>18</v>
      </c>
      <c r="AI60" s="12" t="s">
        <v>40</v>
      </c>
      <c r="AJ60" s="13" t="s">
        <v>40</v>
      </c>
      <c r="AK60" s="12" t="s">
        <v>4</v>
      </c>
      <c r="AL60" s="12" t="s">
        <v>39</v>
      </c>
      <c r="AM60" s="13">
        <v>0</v>
      </c>
      <c r="AN60" s="12" t="s">
        <v>3</v>
      </c>
      <c r="AO60" s="12" t="s">
        <v>46</v>
      </c>
      <c r="AP60" s="13">
        <v>0</v>
      </c>
      <c r="AQ60" s="12" t="s">
        <v>11</v>
      </c>
      <c r="AR60" s="12" t="s">
        <v>43</v>
      </c>
      <c r="AS60" s="13" t="s">
        <v>43</v>
      </c>
      <c r="AT60" s="12" t="s">
        <v>14</v>
      </c>
      <c r="AU60" s="12" t="s">
        <v>29</v>
      </c>
      <c r="AV60" s="13" t="s">
        <v>29</v>
      </c>
      <c r="AW60" s="12" t="s">
        <v>20</v>
      </c>
      <c r="AX60" s="13">
        <v>0</v>
      </c>
      <c r="AY60" s="15">
        <v>92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</row>
    <row r="61" spans="1:70" x14ac:dyDescent="0.25">
      <c r="A61" s="11" t="s">
        <v>1278</v>
      </c>
      <c r="B61" s="11" t="s">
        <v>256</v>
      </c>
      <c r="C61" s="12"/>
      <c r="D61" s="12" t="s">
        <v>114</v>
      </c>
      <c r="E61" s="12" t="s">
        <v>27</v>
      </c>
      <c r="F61" s="13" t="s">
        <v>27</v>
      </c>
      <c r="G61" s="12" t="s">
        <v>848</v>
      </c>
      <c r="H61" s="12" t="s">
        <v>50</v>
      </c>
      <c r="I61" s="13">
        <v>0</v>
      </c>
      <c r="J61" s="12" t="s">
        <v>5</v>
      </c>
      <c r="K61" s="12" t="s">
        <v>47</v>
      </c>
      <c r="L61" s="13">
        <v>0</v>
      </c>
      <c r="M61" s="12" t="s">
        <v>12</v>
      </c>
      <c r="N61" s="12" t="s">
        <v>29</v>
      </c>
      <c r="O61" s="13">
        <v>0</v>
      </c>
      <c r="P61" s="12" t="s">
        <v>58</v>
      </c>
      <c r="Q61" s="12" t="s">
        <v>48</v>
      </c>
      <c r="R61" s="13" t="s">
        <v>48</v>
      </c>
      <c r="S61" s="12" t="s">
        <v>17</v>
      </c>
      <c r="T61" s="12" t="s">
        <v>49</v>
      </c>
      <c r="U61" s="13" t="s">
        <v>49</v>
      </c>
      <c r="V61" s="12" t="s">
        <v>16</v>
      </c>
      <c r="W61" s="12" t="s">
        <v>40</v>
      </c>
      <c r="X61" s="13" t="s">
        <v>40</v>
      </c>
      <c r="Y61" s="12" t="s">
        <v>28</v>
      </c>
      <c r="Z61" s="12" t="s">
        <v>38</v>
      </c>
      <c r="AA61" s="13" t="s">
        <v>38</v>
      </c>
      <c r="AB61" s="12" t="s">
        <v>8</v>
      </c>
      <c r="AC61" s="12" t="s">
        <v>39</v>
      </c>
      <c r="AD61" s="13" t="s">
        <v>39</v>
      </c>
      <c r="AE61" s="12" t="s">
        <v>55</v>
      </c>
      <c r="AF61" s="12" t="s">
        <v>25</v>
      </c>
      <c r="AG61" s="13" t="s">
        <v>25</v>
      </c>
      <c r="AH61" s="12" t="s">
        <v>18</v>
      </c>
      <c r="AI61" s="12" t="s">
        <v>46</v>
      </c>
      <c r="AJ61" s="13" t="s">
        <v>46</v>
      </c>
      <c r="AK61" s="12" t="s">
        <v>4</v>
      </c>
      <c r="AL61" s="12" t="s">
        <v>45</v>
      </c>
      <c r="AM61" s="13">
        <v>0</v>
      </c>
      <c r="AN61" s="12" t="s">
        <v>3</v>
      </c>
      <c r="AO61" s="12" t="s">
        <v>41</v>
      </c>
      <c r="AP61" s="13">
        <v>0</v>
      </c>
      <c r="AQ61" s="12" t="s">
        <v>11</v>
      </c>
      <c r="AR61" s="12" t="s">
        <v>37</v>
      </c>
      <c r="AS61" s="13" t="s">
        <v>37</v>
      </c>
      <c r="AT61" s="12" t="s">
        <v>14</v>
      </c>
      <c r="AU61" s="12" t="s">
        <v>43</v>
      </c>
      <c r="AV61" s="13" t="s">
        <v>43</v>
      </c>
      <c r="AW61" s="12" t="s">
        <v>50</v>
      </c>
      <c r="AX61" s="13">
        <v>7</v>
      </c>
      <c r="AY61" s="15">
        <v>103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 x14ac:dyDescent="0.25">
      <c r="A62" s="11" t="s">
        <v>1279</v>
      </c>
      <c r="B62" s="11" t="s">
        <v>260</v>
      </c>
      <c r="C62" s="12"/>
      <c r="D62" s="12" t="s">
        <v>114</v>
      </c>
      <c r="E62" s="12" t="s">
        <v>27</v>
      </c>
      <c r="F62" s="13" t="s">
        <v>27</v>
      </c>
      <c r="G62" s="12" t="s">
        <v>33</v>
      </c>
      <c r="H62" s="12" t="s">
        <v>29</v>
      </c>
      <c r="I62" s="13" t="s">
        <v>29</v>
      </c>
      <c r="J62" s="12" t="s">
        <v>5</v>
      </c>
      <c r="K62" s="12" t="s">
        <v>43</v>
      </c>
      <c r="L62" s="13">
        <v>0</v>
      </c>
      <c r="M62" s="12" t="s">
        <v>12</v>
      </c>
      <c r="N62" s="12" t="s">
        <v>48</v>
      </c>
      <c r="O62" s="13">
        <v>0</v>
      </c>
      <c r="P62" s="12" t="s">
        <v>58</v>
      </c>
      <c r="Q62" s="12" t="s">
        <v>37</v>
      </c>
      <c r="R62" s="13" t="s">
        <v>37</v>
      </c>
      <c r="S62" s="12" t="s">
        <v>17</v>
      </c>
      <c r="T62" s="12" t="s">
        <v>45</v>
      </c>
      <c r="U62" s="13" t="s">
        <v>45</v>
      </c>
      <c r="V62" s="12" t="s">
        <v>16</v>
      </c>
      <c r="W62" s="12" t="s">
        <v>25</v>
      </c>
      <c r="X62" s="13" t="s">
        <v>25</v>
      </c>
      <c r="Y62" s="12" t="s">
        <v>28</v>
      </c>
      <c r="Z62" s="12" t="s">
        <v>46</v>
      </c>
      <c r="AA62" s="13" t="s">
        <v>46</v>
      </c>
      <c r="AB62" s="12" t="s">
        <v>8</v>
      </c>
      <c r="AC62" s="12" t="s">
        <v>39</v>
      </c>
      <c r="AD62" s="13" t="s">
        <v>39</v>
      </c>
      <c r="AE62" s="12" t="s">
        <v>55</v>
      </c>
      <c r="AF62" s="12" t="s">
        <v>38</v>
      </c>
      <c r="AG62" s="13" t="s">
        <v>38</v>
      </c>
      <c r="AH62" s="12" t="s">
        <v>18</v>
      </c>
      <c r="AI62" s="12" t="s">
        <v>41</v>
      </c>
      <c r="AJ62" s="13" t="s">
        <v>41</v>
      </c>
      <c r="AK62" s="12" t="s">
        <v>4</v>
      </c>
      <c r="AL62" s="12" t="s">
        <v>47</v>
      </c>
      <c r="AM62" s="13">
        <v>0</v>
      </c>
      <c r="AN62" s="12" t="s">
        <v>3</v>
      </c>
      <c r="AO62" s="12" t="s">
        <v>40</v>
      </c>
      <c r="AP62" s="13">
        <v>0</v>
      </c>
      <c r="AQ62" s="12" t="s">
        <v>63</v>
      </c>
      <c r="AR62" s="12" t="s">
        <v>50</v>
      </c>
      <c r="AS62" s="13">
        <v>0</v>
      </c>
      <c r="AT62" s="12" t="s">
        <v>14</v>
      </c>
      <c r="AU62" s="12" t="s">
        <v>49</v>
      </c>
      <c r="AV62" s="13" t="s">
        <v>49</v>
      </c>
      <c r="AW62" s="12" t="s">
        <v>20</v>
      </c>
      <c r="AX62" s="13">
        <v>0</v>
      </c>
      <c r="AY62" s="15">
        <v>83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</row>
    <row r="63" spans="1:70" x14ac:dyDescent="0.25">
      <c r="A63" s="11" t="s">
        <v>1280</v>
      </c>
      <c r="B63" s="11" t="s">
        <v>264</v>
      </c>
      <c r="C63" s="12"/>
      <c r="D63" s="12" t="s">
        <v>7</v>
      </c>
      <c r="E63" s="12" t="s">
        <v>50</v>
      </c>
      <c r="F63" s="13">
        <v>0</v>
      </c>
      <c r="G63" s="12" t="s">
        <v>33</v>
      </c>
      <c r="H63" s="12" t="s">
        <v>39</v>
      </c>
      <c r="I63" s="13" t="s">
        <v>39</v>
      </c>
      <c r="J63" s="12" t="s">
        <v>5</v>
      </c>
      <c r="K63" s="12" t="s">
        <v>46</v>
      </c>
      <c r="L63" s="13">
        <v>0</v>
      </c>
      <c r="M63" s="12" t="s">
        <v>12</v>
      </c>
      <c r="N63" s="12" t="s">
        <v>41</v>
      </c>
      <c r="O63" s="13">
        <v>0</v>
      </c>
      <c r="P63" s="12" t="s">
        <v>58</v>
      </c>
      <c r="Q63" s="12" t="s">
        <v>49</v>
      </c>
      <c r="R63" s="13" t="s">
        <v>49</v>
      </c>
      <c r="S63" s="12" t="s">
        <v>17</v>
      </c>
      <c r="T63" s="12" t="s">
        <v>37</v>
      </c>
      <c r="U63" s="13" t="s">
        <v>37</v>
      </c>
      <c r="V63" s="12" t="s">
        <v>16</v>
      </c>
      <c r="W63" s="12" t="s">
        <v>25</v>
      </c>
      <c r="X63" s="13" t="s">
        <v>25</v>
      </c>
      <c r="Y63" s="12" t="s">
        <v>28</v>
      </c>
      <c r="Z63" s="12" t="s">
        <v>43</v>
      </c>
      <c r="AA63" s="13" t="s">
        <v>43</v>
      </c>
      <c r="AB63" s="12" t="s">
        <v>8</v>
      </c>
      <c r="AC63" s="12" t="s">
        <v>47</v>
      </c>
      <c r="AD63" s="13" t="s">
        <v>47</v>
      </c>
      <c r="AE63" s="12" t="s">
        <v>55</v>
      </c>
      <c r="AF63" s="12" t="s">
        <v>40</v>
      </c>
      <c r="AG63" s="13" t="s">
        <v>40</v>
      </c>
      <c r="AH63" s="12" t="s">
        <v>18</v>
      </c>
      <c r="AI63" s="12" t="s">
        <v>29</v>
      </c>
      <c r="AJ63" s="13" t="s">
        <v>29</v>
      </c>
      <c r="AK63" s="12" t="s">
        <v>30</v>
      </c>
      <c r="AL63" s="12" t="s">
        <v>45</v>
      </c>
      <c r="AM63" s="13" t="s">
        <v>45</v>
      </c>
      <c r="AN63" s="12" t="s">
        <v>3</v>
      </c>
      <c r="AO63" s="12" t="s">
        <v>38</v>
      </c>
      <c r="AP63" s="13">
        <v>0</v>
      </c>
      <c r="AQ63" s="12" t="s">
        <v>11</v>
      </c>
      <c r="AR63" s="12" t="s">
        <v>27</v>
      </c>
      <c r="AS63" s="13" t="s">
        <v>27</v>
      </c>
      <c r="AT63" s="12" t="s">
        <v>14</v>
      </c>
      <c r="AU63" s="12" t="s">
        <v>48</v>
      </c>
      <c r="AV63" s="13" t="s">
        <v>48</v>
      </c>
      <c r="AW63" s="12" t="s">
        <v>20</v>
      </c>
      <c r="AX63" s="13">
        <v>0</v>
      </c>
      <c r="AY63" s="15">
        <v>87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 x14ac:dyDescent="0.25">
      <c r="A64" s="11" t="s">
        <v>1281</v>
      </c>
      <c r="B64" s="11" t="s">
        <v>268</v>
      </c>
      <c r="C64" s="12"/>
      <c r="D64" s="12" t="s">
        <v>114</v>
      </c>
      <c r="E64" s="12" t="s">
        <v>45</v>
      </c>
      <c r="F64" s="13" t="s">
        <v>45</v>
      </c>
      <c r="G64" s="12" t="s">
        <v>848</v>
      </c>
      <c r="H64" s="12" t="s">
        <v>27</v>
      </c>
      <c r="I64" s="13">
        <v>0</v>
      </c>
      <c r="J64" s="12" t="s">
        <v>5</v>
      </c>
      <c r="K64" s="12" t="s">
        <v>29</v>
      </c>
      <c r="L64" s="13">
        <v>0</v>
      </c>
      <c r="M64" s="12" t="s">
        <v>70</v>
      </c>
      <c r="N64" s="12" t="s">
        <v>47</v>
      </c>
      <c r="O64" s="13" t="s">
        <v>47</v>
      </c>
      <c r="P64" s="12" t="s">
        <v>58</v>
      </c>
      <c r="Q64" s="12" t="s">
        <v>41</v>
      </c>
      <c r="R64" s="13" t="s">
        <v>41</v>
      </c>
      <c r="S64" s="12" t="s">
        <v>13</v>
      </c>
      <c r="T64" s="12" t="s">
        <v>37</v>
      </c>
      <c r="U64" s="13">
        <v>0</v>
      </c>
      <c r="V64" s="12" t="s">
        <v>16</v>
      </c>
      <c r="W64" s="12" t="s">
        <v>25</v>
      </c>
      <c r="X64" s="13" t="s">
        <v>25</v>
      </c>
      <c r="Y64" s="12" t="s">
        <v>28</v>
      </c>
      <c r="Z64" s="12" t="s">
        <v>38</v>
      </c>
      <c r="AA64" s="13" t="s">
        <v>38</v>
      </c>
      <c r="AB64" s="12" t="s">
        <v>8</v>
      </c>
      <c r="AC64" s="12" t="s">
        <v>39</v>
      </c>
      <c r="AD64" s="13" t="s">
        <v>39</v>
      </c>
      <c r="AE64" s="12" t="s">
        <v>55</v>
      </c>
      <c r="AF64" s="12" t="s">
        <v>40</v>
      </c>
      <c r="AG64" s="13" t="s">
        <v>40</v>
      </c>
      <c r="AH64" s="12" t="s">
        <v>18</v>
      </c>
      <c r="AI64" s="12" t="s">
        <v>49</v>
      </c>
      <c r="AJ64" s="13" t="s">
        <v>49</v>
      </c>
      <c r="AK64" s="12" t="s">
        <v>30</v>
      </c>
      <c r="AL64" s="12" t="s">
        <v>43</v>
      </c>
      <c r="AM64" s="13" t="s">
        <v>43</v>
      </c>
      <c r="AN64" s="12" t="s">
        <v>3</v>
      </c>
      <c r="AO64" s="12" t="s">
        <v>48</v>
      </c>
      <c r="AP64" s="13">
        <v>0</v>
      </c>
      <c r="AQ64" s="12" t="s">
        <v>11</v>
      </c>
      <c r="AR64" s="12" t="s">
        <v>50</v>
      </c>
      <c r="AS64" s="13" t="s">
        <v>50</v>
      </c>
      <c r="AT64" s="12" t="s">
        <v>14</v>
      </c>
      <c r="AU64" s="12" t="s">
        <v>46</v>
      </c>
      <c r="AV64" s="13" t="s">
        <v>46</v>
      </c>
      <c r="AW64" s="12" t="s">
        <v>20</v>
      </c>
      <c r="AX64" s="13">
        <v>0</v>
      </c>
      <c r="AY64" s="15">
        <v>90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 x14ac:dyDescent="0.25">
      <c r="A65" s="6" t="s">
        <v>1282</v>
      </c>
      <c r="B65" s="6" t="s">
        <v>276</v>
      </c>
      <c r="C65" s="7" t="s">
        <v>24</v>
      </c>
      <c r="D65" s="7" t="s">
        <v>7</v>
      </c>
      <c r="E65" s="7" t="s">
        <v>39</v>
      </c>
      <c r="F65" s="8">
        <v>0</v>
      </c>
      <c r="G65" s="7" t="s">
        <v>85</v>
      </c>
      <c r="H65" s="7" t="s">
        <v>85</v>
      </c>
      <c r="I65" s="8">
        <v>0</v>
      </c>
      <c r="J65" s="7" t="s">
        <v>85</v>
      </c>
      <c r="K65" s="7" t="s">
        <v>85</v>
      </c>
      <c r="L65" s="8">
        <v>0</v>
      </c>
      <c r="M65" s="7" t="s">
        <v>85</v>
      </c>
      <c r="N65" s="7" t="s">
        <v>85</v>
      </c>
      <c r="O65" s="8">
        <v>0</v>
      </c>
      <c r="P65" s="7" t="s">
        <v>85</v>
      </c>
      <c r="Q65" s="7" t="s">
        <v>85</v>
      </c>
      <c r="R65" s="8">
        <v>0</v>
      </c>
      <c r="S65" s="7" t="s">
        <v>85</v>
      </c>
      <c r="T65" s="7" t="s">
        <v>85</v>
      </c>
      <c r="U65" s="8">
        <v>0</v>
      </c>
      <c r="V65" s="7" t="s">
        <v>85</v>
      </c>
      <c r="W65" s="7" t="s">
        <v>85</v>
      </c>
      <c r="X65" s="8">
        <v>0</v>
      </c>
      <c r="Y65" s="7" t="s">
        <v>85</v>
      </c>
      <c r="Z65" s="7" t="s">
        <v>85</v>
      </c>
      <c r="AA65" s="8">
        <v>0</v>
      </c>
      <c r="AB65" s="7" t="s">
        <v>85</v>
      </c>
      <c r="AC65" s="7" t="s">
        <v>85</v>
      </c>
      <c r="AD65" s="8">
        <v>0</v>
      </c>
      <c r="AE65" s="7" t="s">
        <v>85</v>
      </c>
      <c r="AF65" s="7" t="s">
        <v>85</v>
      </c>
      <c r="AG65" s="8">
        <v>0</v>
      </c>
      <c r="AH65" s="7" t="s">
        <v>85</v>
      </c>
      <c r="AI65" s="7" t="s">
        <v>85</v>
      </c>
      <c r="AJ65" s="8">
        <v>0</v>
      </c>
      <c r="AK65" s="7" t="s">
        <v>85</v>
      </c>
      <c r="AL65" s="7" t="s">
        <v>85</v>
      </c>
      <c r="AM65" s="8">
        <v>0</v>
      </c>
      <c r="AN65" s="7" t="s">
        <v>85</v>
      </c>
      <c r="AO65" s="7" t="s">
        <v>85</v>
      </c>
      <c r="AP65" s="8">
        <v>0</v>
      </c>
      <c r="AQ65" s="7" t="s">
        <v>85</v>
      </c>
      <c r="AR65" s="7" t="s">
        <v>85</v>
      </c>
      <c r="AS65" s="8">
        <v>0</v>
      </c>
      <c r="AT65" s="7" t="s">
        <v>85</v>
      </c>
      <c r="AU65" s="7" t="s">
        <v>85</v>
      </c>
      <c r="AV65" s="8">
        <v>0</v>
      </c>
      <c r="AW65" s="7" t="s">
        <v>85</v>
      </c>
      <c r="AX65" s="8">
        <v>0</v>
      </c>
      <c r="AY65" s="10">
        <v>0</v>
      </c>
      <c r="AZ65" s="6"/>
      <c r="BA65" s="6"/>
      <c r="BB65" s="6">
        <v>0</v>
      </c>
      <c r="BC65" s="6">
        <v>0</v>
      </c>
      <c r="BD65" s="6">
        <v>1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R65" s="48" t="s">
        <v>1352</v>
      </c>
    </row>
    <row r="66" spans="1:70" x14ac:dyDescent="0.25">
      <c r="A66" s="16" t="s">
        <v>1283</v>
      </c>
      <c r="B66" s="16" t="s">
        <v>276</v>
      </c>
      <c r="C66" s="12"/>
      <c r="D66" s="17" t="s">
        <v>7</v>
      </c>
      <c r="E66" s="17" t="s">
        <v>39</v>
      </c>
      <c r="F66" s="24">
        <v>0</v>
      </c>
      <c r="G66" s="17" t="s">
        <v>33</v>
      </c>
      <c r="H66" s="17" t="s">
        <v>37</v>
      </c>
      <c r="I66" s="13" t="s">
        <v>37</v>
      </c>
      <c r="J66" s="17" t="s">
        <v>15</v>
      </c>
      <c r="K66" s="17" t="s">
        <v>27</v>
      </c>
      <c r="L66" s="13">
        <v>0</v>
      </c>
      <c r="M66" s="17" t="s">
        <v>12</v>
      </c>
      <c r="N66" s="17" t="s">
        <v>29</v>
      </c>
      <c r="O66" s="13">
        <v>0</v>
      </c>
      <c r="P66" s="17" t="s">
        <v>58</v>
      </c>
      <c r="Q66" s="17" t="s">
        <v>49</v>
      </c>
      <c r="R66" s="13" t="s">
        <v>49</v>
      </c>
      <c r="S66" s="17" t="s">
        <v>13</v>
      </c>
      <c r="T66" s="17" t="s">
        <v>45</v>
      </c>
      <c r="U66" s="13">
        <v>0</v>
      </c>
      <c r="V66" s="17" t="s">
        <v>16</v>
      </c>
      <c r="W66" s="17" t="s">
        <v>25</v>
      </c>
      <c r="X66" s="13" t="s">
        <v>25</v>
      </c>
      <c r="Y66" s="17" t="s">
        <v>28</v>
      </c>
      <c r="Z66" s="17" t="s">
        <v>48</v>
      </c>
      <c r="AA66" s="13" t="s">
        <v>48</v>
      </c>
      <c r="AB66" s="17" t="s">
        <v>8</v>
      </c>
      <c r="AC66" s="17" t="s">
        <v>46</v>
      </c>
      <c r="AD66" s="13" t="s">
        <v>46</v>
      </c>
      <c r="AE66" s="17" t="s">
        <v>55</v>
      </c>
      <c r="AF66" s="17" t="s">
        <v>38</v>
      </c>
      <c r="AG66" s="13" t="s">
        <v>38</v>
      </c>
      <c r="AH66" s="17" t="s">
        <v>18</v>
      </c>
      <c r="AI66" s="17" t="s">
        <v>43</v>
      </c>
      <c r="AJ66" s="13" t="s">
        <v>43</v>
      </c>
      <c r="AK66" s="17" t="s">
        <v>4</v>
      </c>
      <c r="AL66" s="17" t="s">
        <v>50</v>
      </c>
      <c r="AM66" s="13">
        <v>0</v>
      </c>
      <c r="AN66" s="17" t="s">
        <v>3</v>
      </c>
      <c r="AO66" s="17" t="s">
        <v>40</v>
      </c>
      <c r="AP66" s="13">
        <v>0</v>
      </c>
      <c r="AQ66" s="17" t="s">
        <v>11</v>
      </c>
      <c r="AR66" s="17" t="s">
        <v>41</v>
      </c>
      <c r="AS66" s="13" t="s">
        <v>41</v>
      </c>
      <c r="AT66" s="17" t="s">
        <v>14</v>
      </c>
      <c r="AU66" s="17" t="s">
        <v>47</v>
      </c>
      <c r="AV66" s="13" t="s">
        <v>47</v>
      </c>
      <c r="AW66" s="17" t="s">
        <v>20</v>
      </c>
      <c r="AX66" s="13">
        <v>0</v>
      </c>
      <c r="AY66" s="15">
        <v>83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 x14ac:dyDescent="0.25">
      <c r="A67" s="16" t="s">
        <v>1284</v>
      </c>
      <c r="B67" s="16" t="s">
        <v>278</v>
      </c>
      <c r="C67" s="12"/>
      <c r="D67" s="17" t="s">
        <v>114</v>
      </c>
      <c r="E67" s="17" t="s">
        <v>41</v>
      </c>
      <c r="F67" s="18">
        <v>0</v>
      </c>
      <c r="G67" s="17" t="s">
        <v>33</v>
      </c>
      <c r="H67" s="17" t="s">
        <v>45</v>
      </c>
      <c r="I67" s="13" t="s">
        <v>45</v>
      </c>
      <c r="J67" s="17" t="s">
        <v>5</v>
      </c>
      <c r="K67" s="17" t="s">
        <v>37</v>
      </c>
      <c r="L67" s="13">
        <v>0</v>
      </c>
      <c r="M67" s="17" t="s">
        <v>12</v>
      </c>
      <c r="N67" s="17" t="s">
        <v>47</v>
      </c>
      <c r="O67" s="13">
        <v>0</v>
      </c>
      <c r="P67" s="17" t="s">
        <v>58</v>
      </c>
      <c r="Q67" s="17" t="s">
        <v>29</v>
      </c>
      <c r="R67" s="13" t="s">
        <v>29</v>
      </c>
      <c r="S67" s="17" t="s">
        <v>17</v>
      </c>
      <c r="T67" s="17" t="s">
        <v>39</v>
      </c>
      <c r="U67" s="13" t="s">
        <v>39</v>
      </c>
      <c r="V67" s="17" t="s">
        <v>16</v>
      </c>
      <c r="W67" s="17" t="s">
        <v>25</v>
      </c>
      <c r="X67" s="13" t="s">
        <v>25</v>
      </c>
      <c r="Y67" s="17" t="s">
        <v>28</v>
      </c>
      <c r="Z67" s="17" t="s">
        <v>46</v>
      </c>
      <c r="AA67" s="13" t="s">
        <v>46</v>
      </c>
      <c r="AB67" s="17" t="s">
        <v>8</v>
      </c>
      <c r="AC67" s="17" t="s">
        <v>27</v>
      </c>
      <c r="AD67" s="13" t="s">
        <v>27</v>
      </c>
      <c r="AE67" s="17" t="s">
        <v>55</v>
      </c>
      <c r="AF67" s="17" t="s">
        <v>40</v>
      </c>
      <c r="AG67" s="13" t="s">
        <v>40</v>
      </c>
      <c r="AH67" s="17" t="s">
        <v>18</v>
      </c>
      <c r="AI67" s="17" t="s">
        <v>48</v>
      </c>
      <c r="AJ67" s="13" t="s">
        <v>48</v>
      </c>
      <c r="AK67" s="17" t="s">
        <v>30</v>
      </c>
      <c r="AL67" s="17" t="s">
        <v>50</v>
      </c>
      <c r="AM67" s="13" t="s">
        <v>50</v>
      </c>
      <c r="AN67" s="17" t="s">
        <v>3</v>
      </c>
      <c r="AO67" s="17" t="s">
        <v>43</v>
      </c>
      <c r="AP67" s="13">
        <v>0</v>
      </c>
      <c r="AQ67" s="17" t="s">
        <v>11</v>
      </c>
      <c r="AR67" s="17" t="s">
        <v>49</v>
      </c>
      <c r="AS67" s="13" t="s">
        <v>49</v>
      </c>
      <c r="AT67" s="17" t="s">
        <v>14</v>
      </c>
      <c r="AU67" s="17" t="s">
        <v>38</v>
      </c>
      <c r="AV67" s="13" t="s">
        <v>38</v>
      </c>
      <c r="AW67" s="17" t="s">
        <v>50</v>
      </c>
      <c r="AX67" s="13">
        <v>7</v>
      </c>
      <c r="AY67" s="15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 x14ac:dyDescent="0.25">
      <c r="A68" s="6" t="s">
        <v>1285</v>
      </c>
      <c r="B68" s="6" t="s">
        <v>280</v>
      </c>
      <c r="C68" s="7" t="s">
        <v>24</v>
      </c>
      <c r="D68" s="7" t="s">
        <v>114</v>
      </c>
      <c r="E68" s="7" t="s">
        <v>39</v>
      </c>
      <c r="F68" s="8" t="s">
        <v>39</v>
      </c>
      <c r="G68" s="7" t="s">
        <v>33</v>
      </c>
      <c r="H68" s="7" t="s">
        <v>45</v>
      </c>
      <c r="I68" s="8" t="s">
        <v>45</v>
      </c>
      <c r="J68" s="7" t="s">
        <v>5</v>
      </c>
      <c r="K68" s="7" t="s">
        <v>27</v>
      </c>
      <c r="L68" s="8">
        <v>0</v>
      </c>
      <c r="M68" s="7" t="s">
        <v>70</v>
      </c>
      <c r="N68" s="7" t="s">
        <v>47</v>
      </c>
      <c r="O68" s="8" t="s">
        <v>47</v>
      </c>
      <c r="P68" s="7" t="s">
        <v>58</v>
      </c>
      <c r="Q68" s="7" t="s">
        <v>37</v>
      </c>
      <c r="R68" s="8" t="s">
        <v>37</v>
      </c>
      <c r="S68" s="7" t="s">
        <v>17</v>
      </c>
      <c r="T68" s="7" t="s">
        <v>29</v>
      </c>
      <c r="U68" s="8" t="s">
        <v>29</v>
      </c>
      <c r="V68" s="7" t="s">
        <v>16</v>
      </c>
      <c r="W68" s="7" t="s">
        <v>25</v>
      </c>
      <c r="X68" s="8" t="s">
        <v>25</v>
      </c>
      <c r="Y68" s="7" t="s">
        <v>28</v>
      </c>
      <c r="Z68" s="7" t="s">
        <v>48</v>
      </c>
      <c r="AA68" s="8" t="s">
        <v>48</v>
      </c>
      <c r="AB68" s="7" t="s">
        <v>8</v>
      </c>
      <c r="AC68" s="7" t="s">
        <v>49</v>
      </c>
      <c r="AD68" s="8" t="s">
        <v>49</v>
      </c>
      <c r="AE68" s="7" t="s">
        <v>55</v>
      </c>
      <c r="AF68" s="7" t="s">
        <v>40</v>
      </c>
      <c r="AG68" s="8" t="s">
        <v>40</v>
      </c>
      <c r="AH68" s="7" t="s">
        <v>18</v>
      </c>
      <c r="AI68" s="7" t="s">
        <v>38</v>
      </c>
      <c r="AJ68" s="8" t="s">
        <v>38</v>
      </c>
      <c r="AK68" s="7" t="s">
        <v>4</v>
      </c>
      <c r="AL68" s="7" t="s">
        <v>43</v>
      </c>
      <c r="AM68" s="8">
        <v>0</v>
      </c>
      <c r="AN68" s="7" t="s">
        <v>3</v>
      </c>
      <c r="AO68" s="7" t="s">
        <v>49</v>
      </c>
      <c r="AP68" s="8">
        <v>0</v>
      </c>
      <c r="AQ68" s="7" t="s">
        <v>11</v>
      </c>
      <c r="AR68" s="7" t="s">
        <v>50</v>
      </c>
      <c r="AS68" s="8" t="s">
        <v>50</v>
      </c>
      <c r="AT68" s="7" t="s">
        <v>14</v>
      </c>
      <c r="AU68" s="7" t="s">
        <v>27</v>
      </c>
      <c r="AV68" s="8" t="s">
        <v>27</v>
      </c>
      <c r="AW68" s="7" t="s">
        <v>20</v>
      </c>
      <c r="AX68" s="8">
        <v>0</v>
      </c>
      <c r="AY68" s="10">
        <v>90</v>
      </c>
      <c r="AZ68" s="6"/>
      <c r="BA68" s="6"/>
      <c r="BB68" s="6">
        <v>1</v>
      </c>
      <c r="BC68" s="6">
        <v>1</v>
      </c>
      <c r="BD68" s="6">
        <v>1</v>
      </c>
      <c r="BE68" s="6">
        <v>1</v>
      </c>
      <c r="BF68" s="6">
        <v>2</v>
      </c>
      <c r="BG68" s="6">
        <v>1</v>
      </c>
      <c r="BH68" s="6">
        <v>0</v>
      </c>
      <c r="BI68" s="6">
        <v>2</v>
      </c>
      <c r="BJ68" s="6">
        <v>1</v>
      </c>
      <c r="BK68" s="6">
        <v>1</v>
      </c>
      <c r="BL68" s="6">
        <v>1</v>
      </c>
      <c r="BM68" s="6">
        <v>0</v>
      </c>
      <c r="BN68" s="6">
        <v>1</v>
      </c>
      <c r="BO68" s="6">
        <v>1</v>
      </c>
      <c r="BP68" s="6">
        <v>1</v>
      </c>
      <c r="BR68" s="48" t="s">
        <v>1352</v>
      </c>
    </row>
    <row r="69" spans="1:70" x14ac:dyDescent="0.25">
      <c r="A69" s="11" t="s">
        <v>1286</v>
      </c>
      <c r="B69" s="11" t="s">
        <v>282</v>
      </c>
      <c r="C69" s="12"/>
      <c r="D69" s="12" t="s">
        <v>114</v>
      </c>
      <c r="E69" s="12" t="s">
        <v>41</v>
      </c>
      <c r="F69" s="13" t="s">
        <v>41</v>
      </c>
      <c r="G69" s="12" t="s">
        <v>33</v>
      </c>
      <c r="H69" s="12" t="s">
        <v>49</v>
      </c>
      <c r="I69" s="13" t="s">
        <v>49</v>
      </c>
      <c r="J69" s="12" t="s">
        <v>5</v>
      </c>
      <c r="K69" s="12" t="s">
        <v>46</v>
      </c>
      <c r="L69" s="13">
        <v>0</v>
      </c>
      <c r="M69" s="12" t="s">
        <v>12</v>
      </c>
      <c r="N69" s="12" t="s">
        <v>47</v>
      </c>
      <c r="O69" s="13">
        <v>0</v>
      </c>
      <c r="P69" s="12" t="s">
        <v>58</v>
      </c>
      <c r="Q69" s="12" t="s">
        <v>29</v>
      </c>
      <c r="R69" s="13" t="s">
        <v>29</v>
      </c>
      <c r="S69" s="12" t="s">
        <v>17</v>
      </c>
      <c r="T69" s="12" t="s">
        <v>45</v>
      </c>
      <c r="U69" s="13" t="s">
        <v>45</v>
      </c>
      <c r="V69" s="12" t="s">
        <v>16</v>
      </c>
      <c r="W69" s="12" t="s">
        <v>25</v>
      </c>
      <c r="X69" s="13" t="s">
        <v>25</v>
      </c>
      <c r="Y69" s="12" t="s">
        <v>28</v>
      </c>
      <c r="Z69" s="12" t="s">
        <v>37</v>
      </c>
      <c r="AA69" s="13" t="s">
        <v>37</v>
      </c>
      <c r="AB69" s="12" t="s">
        <v>123</v>
      </c>
      <c r="AC69" s="12" t="s">
        <v>50</v>
      </c>
      <c r="AD69" s="13">
        <v>0</v>
      </c>
      <c r="AE69" s="12" t="s">
        <v>55</v>
      </c>
      <c r="AF69" s="12" t="s">
        <v>40</v>
      </c>
      <c r="AG69" s="13" t="s">
        <v>40</v>
      </c>
      <c r="AH69" s="12" t="s">
        <v>18</v>
      </c>
      <c r="AI69" s="12" t="s">
        <v>48</v>
      </c>
      <c r="AJ69" s="13" t="s">
        <v>48</v>
      </c>
      <c r="AK69" s="12" t="s">
        <v>4</v>
      </c>
      <c r="AL69" s="12" t="s">
        <v>27</v>
      </c>
      <c r="AM69" s="13">
        <v>0</v>
      </c>
      <c r="AN69" s="12" t="s">
        <v>3</v>
      </c>
      <c r="AO69" s="12" t="s">
        <v>38</v>
      </c>
      <c r="AP69" s="13">
        <v>0</v>
      </c>
      <c r="AQ69" s="12" t="s">
        <v>11</v>
      </c>
      <c r="AR69" s="12" t="s">
        <v>39</v>
      </c>
      <c r="AS69" s="13" t="s">
        <v>39</v>
      </c>
      <c r="AT69" s="12" t="s">
        <v>14</v>
      </c>
      <c r="AU69" s="12" t="s">
        <v>43</v>
      </c>
      <c r="AV69" s="13" t="s">
        <v>43</v>
      </c>
      <c r="AW69" s="12" t="s">
        <v>20</v>
      </c>
      <c r="AX69" s="13">
        <v>0</v>
      </c>
      <c r="AY69" s="15">
        <v>87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s="52" customFormat="1" x14ac:dyDescent="0.25">
      <c r="A70" s="16" t="s">
        <v>1287</v>
      </c>
      <c r="B70" s="16" t="s">
        <v>290</v>
      </c>
      <c r="C70" s="53" t="s">
        <v>24</v>
      </c>
      <c r="D70" s="17" t="s">
        <v>7</v>
      </c>
      <c r="E70" s="54">
        <v>7</v>
      </c>
      <c r="F70" s="18">
        <v>0</v>
      </c>
      <c r="G70" s="17" t="s">
        <v>33</v>
      </c>
      <c r="H70" s="17" t="s">
        <v>49</v>
      </c>
      <c r="I70" s="13" t="s">
        <v>49</v>
      </c>
      <c r="J70" s="17" t="s">
        <v>15</v>
      </c>
      <c r="K70" s="17" t="s">
        <v>47</v>
      </c>
      <c r="L70" s="13">
        <v>0</v>
      </c>
      <c r="M70" s="17" t="s">
        <v>12</v>
      </c>
      <c r="N70" s="17" t="s">
        <v>39</v>
      </c>
      <c r="O70" s="13">
        <v>0</v>
      </c>
      <c r="P70" s="17" t="s">
        <v>58</v>
      </c>
      <c r="Q70" s="17" t="s">
        <v>43</v>
      </c>
      <c r="R70" s="13" t="s">
        <v>43</v>
      </c>
      <c r="S70" s="17" t="s">
        <v>17</v>
      </c>
      <c r="T70" s="17" t="s">
        <v>37</v>
      </c>
      <c r="U70" s="13" t="s">
        <v>37</v>
      </c>
      <c r="V70" s="17" t="s">
        <v>16</v>
      </c>
      <c r="W70" s="17" t="s">
        <v>40</v>
      </c>
      <c r="X70" s="13" t="s">
        <v>40</v>
      </c>
      <c r="Y70" s="17" t="s">
        <v>34</v>
      </c>
      <c r="Z70" s="17" t="s">
        <v>50</v>
      </c>
      <c r="AA70" s="13">
        <v>0</v>
      </c>
      <c r="AB70" s="17" t="s">
        <v>8</v>
      </c>
      <c r="AC70" s="17" t="s">
        <v>27</v>
      </c>
      <c r="AD70" s="13" t="s">
        <v>27</v>
      </c>
      <c r="AE70" s="17" t="s">
        <v>55</v>
      </c>
      <c r="AF70" s="17" t="s">
        <v>46</v>
      </c>
      <c r="AG70" s="13" t="s">
        <v>46</v>
      </c>
      <c r="AH70" s="17" t="s">
        <v>18</v>
      </c>
      <c r="AI70" s="17" t="s">
        <v>48</v>
      </c>
      <c r="AJ70" s="13" t="s">
        <v>48</v>
      </c>
      <c r="AK70" s="17" t="s">
        <v>4</v>
      </c>
      <c r="AL70" s="17" t="s">
        <v>29</v>
      </c>
      <c r="AM70" s="13">
        <v>0</v>
      </c>
      <c r="AN70" s="17" t="s">
        <v>3</v>
      </c>
      <c r="AO70" s="17" t="s">
        <v>25</v>
      </c>
      <c r="AP70" s="13">
        <v>0</v>
      </c>
      <c r="AQ70" s="17" t="s">
        <v>11</v>
      </c>
      <c r="AR70" s="17" t="s">
        <v>45</v>
      </c>
      <c r="AS70" s="13" t="s">
        <v>45</v>
      </c>
      <c r="AT70" s="17" t="s">
        <v>14</v>
      </c>
      <c r="AU70" s="17" t="s">
        <v>38</v>
      </c>
      <c r="AV70" s="13" t="s">
        <v>38</v>
      </c>
      <c r="AW70" s="17" t="s">
        <v>20</v>
      </c>
      <c r="AX70" s="13">
        <v>0</v>
      </c>
      <c r="AY70" s="15">
        <v>82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55">
        <v>0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R70" s="12">
        <v>1</v>
      </c>
    </row>
    <row r="71" spans="1:70" x14ac:dyDescent="0.25">
      <c r="A71" s="6" t="s">
        <v>1288</v>
      </c>
      <c r="B71" s="6" t="s">
        <v>293</v>
      </c>
      <c r="C71" s="7" t="s">
        <v>24</v>
      </c>
      <c r="D71" s="7" t="s">
        <v>114</v>
      </c>
      <c r="E71" s="7" t="s">
        <v>41</v>
      </c>
      <c r="F71" s="8" t="s">
        <v>41</v>
      </c>
      <c r="G71" s="7" t="s">
        <v>85</v>
      </c>
      <c r="H71" s="7" t="s">
        <v>85</v>
      </c>
      <c r="I71" s="8">
        <v>0</v>
      </c>
      <c r="J71" s="7" t="s">
        <v>85</v>
      </c>
      <c r="K71" s="7" t="s">
        <v>85</v>
      </c>
      <c r="L71" s="8">
        <v>0</v>
      </c>
      <c r="M71" s="7" t="s">
        <v>85</v>
      </c>
      <c r="N71" s="7" t="s">
        <v>85</v>
      </c>
      <c r="O71" s="8">
        <v>0</v>
      </c>
      <c r="P71" s="7" t="s">
        <v>85</v>
      </c>
      <c r="Q71" s="7" t="s">
        <v>85</v>
      </c>
      <c r="R71" s="8">
        <v>0</v>
      </c>
      <c r="S71" s="7" t="s">
        <v>85</v>
      </c>
      <c r="T71" s="7" t="s">
        <v>85</v>
      </c>
      <c r="U71" s="8">
        <v>0</v>
      </c>
      <c r="V71" s="7" t="s">
        <v>85</v>
      </c>
      <c r="W71" s="7" t="s">
        <v>85</v>
      </c>
      <c r="X71" s="8">
        <v>0</v>
      </c>
      <c r="Y71" s="7" t="s">
        <v>85</v>
      </c>
      <c r="Z71" s="7" t="s">
        <v>85</v>
      </c>
      <c r="AA71" s="8">
        <v>0</v>
      </c>
      <c r="AB71" s="7" t="s">
        <v>85</v>
      </c>
      <c r="AC71" s="7" t="s">
        <v>85</v>
      </c>
      <c r="AD71" s="8">
        <v>0</v>
      </c>
      <c r="AE71" s="7" t="s">
        <v>85</v>
      </c>
      <c r="AF71" s="7" t="s">
        <v>85</v>
      </c>
      <c r="AG71" s="8">
        <v>0</v>
      </c>
      <c r="AH71" s="7" t="s">
        <v>85</v>
      </c>
      <c r="AI71" s="7" t="s">
        <v>85</v>
      </c>
      <c r="AJ71" s="8">
        <v>0</v>
      </c>
      <c r="AK71" s="7" t="s">
        <v>85</v>
      </c>
      <c r="AL71" s="7" t="s">
        <v>85</v>
      </c>
      <c r="AM71" s="8">
        <v>0</v>
      </c>
      <c r="AN71" s="7" t="s">
        <v>85</v>
      </c>
      <c r="AO71" s="7" t="s">
        <v>85</v>
      </c>
      <c r="AP71" s="8">
        <v>0</v>
      </c>
      <c r="AQ71" s="7" t="s">
        <v>85</v>
      </c>
      <c r="AR71" s="7" t="s">
        <v>85</v>
      </c>
      <c r="AS71" s="8">
        <v>0</v>
      </c>
      <c r="AT71" s="7" t="s">
        <v>85</v>
      </c>
      <c r="AU71" s="7" t="s">
        <v>85</v>
      </c>
      <c r="AV71" s="8">
        <v>0</v>
      </c>
      <c r="AW71" s="7" t="s">
        <v>85</v>
      </c>
      <c r="AX71" s="8">
        <v>0</v>
      </c>
      <c r="AY71" s="10">
        <v>7</v>
      </c>
      <c r="AZ71" s="6"/>
      <c r="BA71" s="6"/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1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R71" s="48" t="s">
        <v>1352</v>
      </c>
    </row>
    <row r="72" spans="1:70" x14ac:dyDescent="0.25">
      <c r="A72" s="16" t="s">
        <v>1289</v>
      </c>
      <c r="B72" s="16" t="s">
        <v>293</v>
      </c>
      <c r="C72" s="12"/>
      <c r="D72" s="17" t="s">
        <v>114</v>
      </c>
      <c r="E72" s="17" t="s">
        <v>41</v>
      </c>
      <c r="F72" s="24" t="s">
        <v>41</v>
      </c>
      <c r="G72" s="17" t="s">
        <v>848</v>
      </c>
      <c r="H72" s="17" t="s">
        <v>37</v>
      </c>
      <c r="I72" s="13">
        <v>0</v>
      </c>
      <c r="J72" s="17" t="s">
        <v>5</v>
      </c>
      <c r="K72" s="17" t="s">
        <v>46</v>
      </c>
      <c r="L72" s="13">
        <v>0</v>
      </c>
      <c r="M72" s="17" t="s">
        <v>12</v>
      </c>
      <c r="N72" s="17" t="s">
        <v>45</v>
      </c>
      <c r="O72" s="13">
        <v>0</v>
      </c>
      <c r="P72" s="17" t="s">
        <v>58</v>
      </c>
      <c r="Q72" s="17" t="s">
        <v>43</v>
      </c>
      <c r="R72" s="13" t="s">
        <v>43</v>
      </c>
      <c r="S72" s="17" t="s">
        <v>17</v>
      </c>
      <c r="T72" s="17" t="s">
        <v>29</v>
      </c>
      <c r="U72" s="13" t="s">
        <v>29</v>
      </c>
      <c r="V72" s="17" t="s">
        <v>16</v>
      </c>
      <c r="W72" s="17" t="s">
        <v>40</v>
      </c>
      <c r="X72" s="13" t="s">
        <v>40</v>
      </c>
      <c r="Y72" s="17" t="s">
        <v>28</v>
      </c>
      <c r="Z72" s="17" t="s">
        <v>49</v>
      </c>
      <c r="AA72" s="13" t="s">
        <v>49</v>
      </c>
      <c r="AB72" s="17" t="s">
        <v>8</v>
      </c>
      <c r="AC72" s="17" t="s">
        <v>39</v>
      </c>
      <c r="AD72" s="13" t="s">
        <v>39</v>
      </c>
      <c r="AE72" s="17" t="s">
        <v>55</v>
      </c>
      <c r="AF72" s="17" t="s">
        <v>25</v>
      </c>
      <c r="AG72" s="13" t="s">
        <v>25</v>
      </c>
      <c r="AH72" s="17" t="s">
        <v>31</v>
      </c>
      <c r="AI72" s="17" t="s">
        <v>50</v>
      </c>
      <c r="AJ72" s="13">
        <v>0</v>
      </c>
      <c r="AK72" s="17" t="s">
        <v>30</v>
      </c>
      <c r="AL72" s="17" t="s">
        <v>27</v>
      </c>
      <c r="AM72" s="13" t="s">
        <v>27</v>
      </c>
      <c r="AN72" s="17" t="s">
        <v>3</v>
      </c>
      <c r="AO72" s="17" t="s">
        <v>48</v>
      </c>
      <c r="AP72" s="13">
        <v>0</v>
      </c>
      <c r="AQ72" s="17" t="s">
        <v>63</v>
      </c>
      <c r="AR72" s="17" t="s">
        <v>47</v>
      </c>
      <c r="AS72" s="13">
        <v>0</v>
      </c>
      <c r="AT72" s="17" t="s">
        <v>14</v>
      </c>
      <c r="AU72" s="17" t="s">
        <v>38</v>
      </c>
      <c r="AV72" s="13" t="s">
        <v>38</v>
      </c>
      <c r="AW72" s="17" t="s">
        <v>50</v>
      </c>
      <c r="AX72" s="13">
        <v>7</v>
      </c>
      <c r="AY72" s="15">
        <v>93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x14ac:dyDescent="0.25">
      <c r="A73" s="11" t="s">
        <v>1290</v>
      </c>
      <c r="B73" s="11" t="s">
        <v>301</v>
      </c>
      <c r="C73" s="12"/>
      <c r="D73" s="12" t="s">
        <v>114</v>
      </c>
      <c r="E73" s="12" t="s">
        <v>41</v>
      </c>
      <c r="F73" s="13" t="s">
        <v>41</v>
      </c>
      <c r="G73" s="12" t="s">
        <v>848</v>
      </c>
      <c r="H73" s="12" t="s">
        <v>47</v>
      </c>
      <c r="I73" s="13">
        <v>0</v>
      </c>
      <c r="J73" s="12" t="s">
        <v>5</v>
      </c>
      <c r="K73" s="12" t="s">
        <v>29</v>
      </c>
      <c r="L73" s="13">
        <v>0</v>
      </c>
      <c r="M73" s="12" t="s">
        <v>70</v>
      </c>
      <c r="N73" s="12" t="s">
        <v>27</v>
      </c>
      <c r="O73" s="13" t="s">
        <v>27</v>
      </c>
      <c r="P73" s="12" t="s">
        <v>58</v>
      </c>
      <c r="Q73" s="12" t="s">
        <v>38</v>
      </c>
      <c r="R73" s="13" t="s">
        <v>38</v>
      </c>
      <c r="S73" s="12" t="s">
        <v>13</v>
      </c>
      <c r="T73" s="12" t="s">
        <v>50</v>
      </c>
      <c r="U73" s="13">
        <v>0</v>
      </c>
      <c r="V73" s="12" t="s">
        <v>16</v>
      </c>
      <c r="W73" s="12" t="s">
        <v>25</v>
      </c>
      <c r="X73" s="13" t="s">
        <v>25</v>
      </c>
      <c r="Y73" s="12" t="s">
        <v>28</v>
      </c>
      <c r="Z73" s="12" t="s">
        <v>49</v>
      </c>
      <c r="AA73" s="13" t="s">
        <v>49</v>
      </c>
      <c r="AB73" s="12" t="s">
        <v>123</v>
      </c>
      <c r="AC73" s="12" t="s">
        <v>45</v>
      </c>
      <c r="AD73" s="13">
        <v>0</v>
      </c>
      <c r="AE73" s="12" t="s">
        <v>55</v>
      </c>
      <c r="AF73" s="12" t="s">
        <v>40</v>
      </c>
      <c r="AG73" s="13" t="s">
        <v>40</v>
      </c>
      <c r="AH73" s="12" t="s">
        <v>18</v>
      </c>
      <c r="AI73" s="12" t="s">
        <v>48</v>
      </c>
      <c r="AJ73" s="13" t="s">
        <v>48</v>
      </c>
      <c r="AK73" s="12" t="s">
        <v>30</v>
      </c>
      <c r="AL73" s="12" t="s">
        <v>37</v>
      </c>
      <c r="AM73" s="13" t="s">
        <v>37</v>
      </c>
      <c r="AN73" s="12" t="s">
        <v>3</v>
      </c>
      <c r="AO73" s="12" t="s">
        <v>46</v>
      </c>
      <c r="AP73" s="13">
        <v>0</v>
      </c>
      <c r="AQ73" s="12" t="s">
        <v>63</v>
      </c>
      <c r="AR73" s="12" t="s">
        <v>39</v>
      </c>
      <c r="AS73" s="13">
        <v>0</v>
      </c>
      <c r="AT73" s="12" t="s">
        <v>14</v>
      </c>
      <c r="AU73" s="12" t="s">
        <v>43</v>
      </c>
      <c r="AV73" s="13" t="s">
        <v>43</v>
      </c>
      <c r="AW73" s="12" t="s">
        <v>20</v>
      </c>
      <c r="AX73" s="13">
        <v>0</v>
      </c>
      <c r="AY73" s="15">
        <v>88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</row>
    <row r="74" spans="1:70" x14ac:dyDescent="0.25">
      <c r="A74" s="11" t="s">
        <v>1291</v>
      </c>
      <c r="B74" s="11" t="s">
        <v>303</v>
      </c>
      <c r="C74" s="12"/>
      <c r="D74" s="12" t="s">
        <v>114</v>
      </c>
      <c r="E74" s="12" t="s">
        <v>47</v>
      </c>
      <c r="F74" s="13" t="s">
        <v>47</v>
      </c>
      <c r="G74" s="12" t="s">
        <v>33</v>
      </c>
      <c r="H74" s="12" t="s">
        <v>27</v>
      </c>
      <c r="I74" s="13" t="s">
        <v>27</v>
      </c>
      <c r="J74" s="12" t="s">
        <v>5</v>
      </c>
      <c r="K74" s="12" t="s">
        <v>29</v>
      </c>
      <c r="L74" s="13">
        <v>0</v>
      </c>
      <c r="M74" s="12" t="s">
        <v>12</v>
      </c>
      <c r="N74" s="12" t="s">
        <v>45</v>
      </c>
      <c r="O74" s="13">
        <v>0</v>
      </c>
      <c r="P74" s="12" t="s">
        <v>58</v>
      </c>
      <c r="Q74" s="12" t="s">
        <v>38</v>
      </c>
      <c r="R74" s="13" t="s">
        <v>38</v>
      </c>
      <c r="S74" s="12" t="s">
        <v>17</v>
      </c>
      <c r="T74" s="12" t="s">
        <v>49</v>
      </c>
      <c r="U74" s="13" t="s">
        <v>49</v>
      </c>
      <c r="V74" s="12" t="s">
        <v>16</v>
      </c>
      <c r="W74" s="12" t="s">
        <v>40</v>
      </c>
      <c r="X74" s="13" t="s">
        <v>40</v>
      </c>
      <c r="Y74" s="12" t="s">
        <v>28</v>
      </c>
      <c r="Z74" s="12" t="s">
        <v>43</v>
      </c>
      <c r="AA74" s="13" t="s">
        <v>43</v>
      </c>
      <c r="AB74" s="12" t="s">
        <v>8</v>
      </c>
      <c r="AC74" s="12" t="s">
        <v>48</v>
      </c>
      <c r="AD74" s="13" t="s">
        <v>48</v>
      </c>
      <c r="AE74" s="12" t="s">
        <v>55</v>
      </c>
      <c r="AF74" s="12" t="s">
        <v>25</v>
      </c>
      <c r="AG74" s="13" t="s">
        <v>25</v>
      </c>
      <c r="AH74" s="12" t="s">
        <v>18</v>
      </c>
      <c r="AI74" s="12" t="s">
        <v>41</v>
      </c>
      <c r="AJ74" s="13" t="s">
        <v>41</v>
      </c>
      <c r="AK74" s="12" t="s">
        <v>30</v>
      </c>
      <c r="AL74" s="12" t="s">
        <v>50</v>
      </c>
      <c r="AM74" s="13" t="s">
        <v>50</v>
      </c>
      <c r="AN74" s="12" t="s">
        <v>3</v>
      </c>
      <c r="AO74" s="12" t="s">
        <v>46</v>
      </c>
      <c r="AP74" s="13">
        <v>0</v>
      </c>
      <c r="AQ74" s="12" t="s">
        <v>11</v>
      </c>
      <c r="AR74" s="12" t="s">
        <v>39</v>
      </c>
      <c r="AS74" s="13" t="s">
        <v>39</v>
      </c>
      <c r="AT74" s="12" t="s">
        <v>14</v>
      </c>
      <c r="AU74" s="12" t="s">
        <v>37</v>
      </c>
      <c r="AV74" s="13" t="s">
        <v>37</v>
      </c>
      <c r="AW74" s="12" t="s">
        <v>20</v>
      </c>
      <c r="AX74" s="13">
        <v>0</v>
      </c>
      <c r="AY74" s="15">
        <v>94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</row>
    <row r="75" spans="1:70" x14ac:dyDescent="0.25">
      <c r="A75" s="11" t="s">
        <v>1292</v>
      </c>
      <c r="B75" s="11" t="s">
        <v>307</v>
      </c>
      <c r="C75" s="12"/>
      <c r="D75" s="12" t="s">
        <v>114</v>
      </c>
      <c r="E75" s="12" t="s">
        <v>29</v>
      </c>
      <c r="F75" s="13" t="s">
        <v>29</v>
      </c>
      <c r="G75" s="12" t="s">
        <v>848</v>
      </c>
      <c r="H75" s="12" t="s">
        <v>50</v>
      </c>
      <c r="I75" s="13">
        <v>0</v>
      </c>
      <c r="J75" s="12" t="s">
        <v>5</v>
      </c>
      <c r="K75" s="12" t="s">
        <v>47</v>
      </c>
      <c r="L75" s="13">
        <v>0</v>
      </c>
      <c r="M75" s="12" t="s">
        <v>12</v>
      </c>
      <c r="N75" s="12" t="s">
        <v>41</v>
      </c>
      <c r="O75" s="13">
        <v>0</v>
      </c>
      <c r="P75" s="12" t="s">
        <v>58</v>
      </c>
      <c r="Q75" s="12" t="s">
        <v>25</v>
      </c>
      <c r="R75" s="13" t="s">
        <v>25</v>
      </c>
      <c r="S75" s="12" t="s">
        <v>17</v>
      </c>
      <c r="T75" s="12" t="s">
        <v>48</v>
      </c>
      <c r="U75" s="13" t="s">
        <v>48</v>
      </c>
      <c r="V75" s="12" t="s">
        <v>16</v>
      </c>
      <c r="W75" s="12" t="s">
        <v>40</v>
      </c>
      <c r="X75" s="13" t="s">
        <v>40</v>
      </c>
      <c r="Y75" s="12" t="s">
        <v>28</v>
      </c>
      <c r="Z75" s="12" t="s">
        <v>43</v>
      </c>
      <c r="AA75" s="13" t="s">
        <v>43</v>
      </c>
      <c r="AB75" s="12" t="s">
        <v>8</v>
      </c>
      <c r="AC75" s="12" t="s">
        <v>45</v>
      </c>
      <c r="AD75" s="13" t="s">
        <v>45</v>
      </c>
      <c r="AE75" s="12" t="s">
        <v>55</v>
      </c>
      <c r="AF75" s="12" t="s">
        <v>38</v>
      </c>
      <c r="AG75" s="13" t="s">
        <v>38</v>
      </c>
      <c r="AH75" s="12" t="s">
        <v>18</v>
      </c>
      <c r="AI75" s="12" t="s">
        <v>46</v>
      </c>
      <c r="AJ75" s="13" t="s">
        <v>46</v>
      </c>
      <c r="AK75" s="12" t="s">
        <v>4</v>
      </c>
      <c r="AL75" s="12" t="s">
        <v>39</v>
      </c>
      <c r="AM75" s="13">
        <v>0</v>
      </c>
      <c r="AN75" s="12" t="s">
        <v>59</v>
      </c>
      <c r="AO75" s="12" t="s">
        <v>27</v>
      </c>
      <c r="AP75" s="13" t="s">
        <v>27</v>
      </c>
      <c r="AQ75" s="12" t="s">
        <v>11</v>
      </c>
      <c r="AR75" s="12" t="s">
        <v>49</v>
      </c>
      <c r="AS75" s="13" t="s">
        <v>49</v>
      </c>
      <c r="AT75" s="12" t="s">
        <v>14</v>
      </c>
      <c r="AU75" s="12" t="s">
        <v>37</v>
      </c>
      <c r="AV75" s="13" t="s">
        <v>37</v>
      </c>
      <c r="AW75" s="12" t="s">
        <v>50</v>
      </c>
      <c r="AX75" s="13">
        <v>7</v>
      </c>
      <c r="AY75" s="15">
        <v>114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 x14ac:dyDescent="0.25">
      <c r="A76" s="16" t="s">
        <v>1293</v>
      </c>
      <c r="B76" s="16" t="s">
        <v>309</v>
      </c>
      <c r="C76" s="12"/>
      <c r="D76" s="17" t="s">
        <v>114</v>
      </c>
      <c r="E76" s="17" t="s">
        <v>41</v>
      </c>
      <c r="F76" s="18">
        <v>0</v>
      </c>
      <c r="G76" s="17" t="s">
        <v>848</v>
      </c>
      <c r="H76" s="17" t="s">
        <v>50</v>
      </c>
      <c r="I76" s="13">
        <v>0</v>
      </c>
      <c r="J76" s="17" t="s">
        <v>15</v>
      </c>
      <c r="K76" s="17" t="s">
        <v>47</v>
      </c>
      <c r="L76" s="13">
        <v>0</v>
      </c>
      <c r="M76" s="17" t="s">
        <v>70</v>
      </c>
      <c r="N76" s="17" t="s">
        <v>39</v>
      </c>
      <c r="O76" s="13" t="s">
        <v>39</v>
      </c>
      <c r="P76" s="17" t="s">
        <v>58</v>
      </c>
      <c r="Q76" s="17" t="s">
        <v>45</v>
      </c>
      <c r="R76" s="13" t="s">
        <v>45</v>
      </c>
      <c r="S76" s="17" t="s">
        <v>17</v>
      </c>
      <c r="T76" s="17" t="s">
        <v>27</v>
      </c>
      <c r="U76" s="13" t="s">
        <v>27</v>
      </c>
      <c r="V76" s="17" t="s">
        <v>16</v>
      </c>
      <c r="W76" s="17" t="s">
        <v>25</v>
      </c>
      <c r="X76" s="13" t="s">
        <v>25</v>
      </c>
      <c r="Y76" s="17" t="s">
        <v>28</v>
      </c>
      <c r="Z76" s="17" t="s">
        <v>37</v>
      </c>
      <c r="AA76" s="13" t="s">
        <v>37</v>
      </c>
      <c r="AB76" s="17" t="s">
        <v>123</v>
      </c>
      <c r="AC76" s="17" t="s">
        <v>49</v>
      </c>
      <c r="AD76" s="13">
        <v>0</v>
      </c>
      <c r="AE76" s="17" t="s">
        <v>55</v>
      </c>
      <c r="AF76" s="17" t="s">
        <v>48</v>
      </c>
      <c r="AG76" s="13" t="s">
        <v>48</v>
      </c>
      <c r="AH76" s="17" t="s">
        <v>18</v>
      </c>
      <c r="AI76" s="17" t="s">
        <v>29</v>
      </c>
      <c r="AJ76" s="13" t="s">
        <v>29</v>
      </c>
      <c r="AK76" s="17" t="s">
        <v>4</v>
      </c>
      <c r="AL76" s="17" t="s">
        <v>43</v>
      </c>
      <c r="AM76" s="13">
        <v>0</v>
      </c>
      <c r="AN76" s="17" t="s">
        <v>3</v>
      </c>
      <c r="AO76" s="17" t="s">
        <v>46</v>
      </c>
      <c r="AP76" s="13">
        <v>0</v>
      </c>
      <c r="AQ76" s="17" t="s">
        <v>11</v>
      </c>
      <c r="AR76" s="17" t="s">
        <v>38</v>
      </c>
      <c r="AS76" s="13" t="s">
        <v>38</v>
      </c>
      <c r="AT76" s="17" t="s">
        <v>44</v>
      </c>
      <c r="AU76" s="17" t="s">
        <v>40</v>
      </c>
      <c r="AV76" s="13">
        <v>0</v>
      </c>
      <c r="AW76" s="17" t="s">
        <v>20</v>
      </c>
      <c r="AX76" s="13">
        <v>0</v>
      </c>
      <c r="AY76" s="15">
        <v>65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 x14ac:dyDescent="0.25">
      <c r="A77" s="11" t="s">
        <v>1294</v>
      </c>
      <c r="B77" s="11" t="s">
        <v>606</v>
      </c>
      <c r="C77" s="12"/>
      <c r="D77" s="12" t="s">
        <v>114</v>
      </c>
      <c r="E77" s="12" t="s">
        <v>41</v>
      </c>
      <c r="F77" s="13" t="s">
        <v>41</v>
      </c>
      <c r="G77" s="12" t="s">
        <v>33</v>
      </c>
      <c r="H77" s="12" t="s">
        <v>39</v>
      </c>
      <c r="I77" s="13" t="s">
        <v>39</v>
      </c>
      <c r="J77" s="12" t="s">
        <v>5</v>
      </c>
      <c r="K77" s="12" t="s">
        <v>46</v>
      </c>
      <c r="L77" s="13">
        <v>0</v>
      </c>
      <c r="M77" s="12" t="s">
        <v>12</v>
      </c>
      <c r="N77" s="12" t="s">
        <v>45</v>
      </c>
      <c r="O77" s="13">
        <v>0</v>
      </c>
      <c r="P77" s="12" t="s">
        <v>58</v>
      </c>
      <c r="Q77" s="12" t="s">
        <v>38</v>
      </c>
      <c r="R77" s="13" t="s">
        <v>38</v>
      </c>
      <c r="S77" s="12" t="s">
        <v>17</v>
      </c>
      <c r="T77" s="12" t="s">
        <v>27</v>
      </c>
      <c r="U77" s="13" t="s">
        <v>27</v>
      </c>
      <c r="V77" s="12" t="s">
        <v>16</v>
      </c>
      <c r="W77" s="12" t="s">
        <v>25</v>
      </c>
      <c r="X77" s="13" t="s">
        <v>25</v>
      </c>
      <c r="Y77" s="12" t="s">
        <v>28</v>
      </c>
      <c r="Z77" s="12" t="s">
        <v>37</v>
      </c>
      <c r="AA77" s="13" t="s">
        <v>37</v>
      </c>
      <c r="AB77" s="12" t="s">
        <v>8</v>
      </c>
      <c r="AC77" s="12" t="s">
        <v>47</v>
      </c>
      <c r="AD77" s="13" t="s">
        <v>47</v>
      </c>
      <c r="AE77" s="12" t="s">
        <v>55</v>
      </c>
      <c r="AF77" s="12" t="s">
        <v>40</v>
      </c>
      <c r="AG77" s="13" t="s">
        <v>40</v>
      </c>
      <c r="AH77" s="12" t="s">
        <v>18</v>
      </c>
      <c r="AI77" s="12" t="s">
        <v>49</v>
      </c>
      <c r="AJ77" s="13" t="s">
        <v>49</v>
      </c>
      <c r="AK77" s="12" t="s">
        <v>30</v>
      </c>
      <c r="AL77" s="12" t="s">
        <v>50</v>
      </c>
      <c r="AM77" s="13" t="s">
        <v>50</v>
      </c>
      <c r="AN77" s="12" t="s">
        <v>3</v>
      </c>
      <c r="AO77" s="12" t="s">
        <v>48</v>
      </c>
      <c r="AP77" s="13">
        <v>0</v>
      </c>
      <c r="AQ77" s="12" t="s">
        <v>11</v>
      </c>
      <c r="AR77" s="12" t="s">
        <v>29</v>
      </c>
      <c r="AS77" s="13" t="s">
        <v>29</v>
      </c>
      <c r="AT77" s="12" t="s">
        <v>14</v>
      </c>
      <c r="AU77" s="12" t="s">
        <v>43</v>
      </c>
      <c r="AV77" s="13" t="s">
        <v>43</v>
      </c>
      <c r="AW77" s="12" t="s">
        <v>20</v>
      </c>
      <c r="AX77" s="13">
        <v>0</v>
      </c>
      <c r="AY77" s="15">
        <v>95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 x14ac:dyDescent="0.25">
      <c r="A78" s="11" t="s">
        <v>1295</v>
      </c>
      <c r="B78" s="11" t="s">
        <v>311</v>
      </c>
      <c r="C78" s="12"/>
      <c r="D78" s="12" t="s">
        <v>7</v>
      </c>
      <c r="E78" s="12" t="s">
        <v>47</v>
      </c>
      <c r="F78" s="13">
        <v>0</v>
      </c>
      <c r="G78" s="12" t="s">
        <v>33</v>
      </c>
      <c r="H78" s="12" t="s">
        <v>38</v>
      </c>
      <c r="I78" s="13" t="s">
        <v>38</v>
      </c>
      <c r="J78" s="12" t="s">
        <v>5</v>
      </c>
      <c r="K78" s="12" t="s">
        <v>43</v>
      </c>
      <c r="L78" s="13">
        <v>0</v>
      </c>
      <c r="M78" s="12" t="s">
        <v>70</v>
      </c>
      <c r="N78" s="12" t="s">
        <v>48</v>
      </c>
      <c r="O78" s="13" t="s">
        <v>48</v>
      </c>
      <c r="P78" s="12" t="s">
        <v>9</v>
      </c>
      <c r="Q78" s="12" t="s">
        <v>39</v>
      </c>
      <c r="R78" s="13">
        <v>0</v>
      </c>
      <c r="S78" s="12" t="s">
        <v>17</v>
      </c>
      <c r="T78" s="12" t="s">
        <v>29</v>
      </c>
      <c r="U78" s="13" t="s">
        <v>29</v>
      </c>
      <c r="V78" s="12" t="s">
        <v>16</v>
      </c>
      <c r="W78" s="12" t="s">
        <v>25</v>
      </c>
      <c r="X78" s="13" t="s">
        <v>25</v>
      </c>
      <c r="Y78" s="12" t="s">
        <v>34</v>
      </c>
      <c r="Z78" s="12" t="s">
        <v>50</v>
      </c>
      <c r="AA78" s="13">
        <v>0</v>
      </c>
      <c r="AB78" s="12" t="s">
        <v>8</v>
      </c>
      <c r="AC78" s="12" t="s">
        <v>49</v>
      </c>
      <c r="AD78" s="13" t="s">
        <v>49</v>
      </c>
      <c r="AE78" s="12" t="s">
        <v>55</v>
      </c>
      <c r="AF78" s="12" t="s">
        <v>40</v>
      </c>
      <c r="AG78" s="13" t="s">
        <v>40</v>
      </c>
      <c r="AH78" s="12" t="s">
        <v>18</v>
      </c>
      <c r="AI78" s="12" t="s">
        <v>27</v>
      </c>
      <c r="AJ78" s="13" t="s">
        <v>27</v>
      </c>
      <c r="AK78" s="12" t="s">
        <v>4</v>
      </c>
      <c r="AL78" s="12" t="s">
        <v>45</v>
      </c>
      <c r="AM78" s="13">
        <v>0</v>
      </c>
      <c r="AN78" s="12" t="s">
        <v>3</v>
      </c>
      <c r="AO78" s="12" t="s">
        <v>41</v>
      </c>
      <c r="AP78" s="13">
        <v>0</v>
      </c>
      <c r="AQ78" s="12" t="s">
        <v>11</v>
      </c>
      <c r="AR78" s="12" t="s">
        <v>46</v>
      </c>
      <c r="AS78" s="13" t="s">
        <v>46</v>
      </c>
      <c r="AT78" s="12" t="s">
        <v>14</v>
      </c>
      <c r="AU78" s="12" t="s">
        <v>37</v>
      </c>
      <c r="AV78" s="13" t="s">
        <v>37</v>
      </c>
      <c r="AW78" s="12" t="s">
        <v>20</v>
      </c>
      <c r="AX78" s="13">
        <v>0</v>
      </c>
      <c r="AY78" s="15">
        <v>92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 x14ac:dyDescent="0.25">
      <c r="A79" s="11" t="s">
        <v>1296</v>
      </c>
      <c r="B79" s="11" t="s">
        <v>314</v>
      </c>
      <c r="C79" s="12"/>
      <c r="D79" s="12" t="s">
        <v>114</v>
      </c>
      <c r="E79" s="12" t="s">
        <v>43</v>
      </c>
      <c r="F79" s="13" t="s">
        <v>43</v>
      </c>
      <c r="G79" s="12" t="s">
        <v>848</v>
      </c>
      <c r="H79" s="12" t="s">
        <v>39</v>
      </c>
      <c r="I79" s="13">
        <v>0</v>
      </c>
      <c r="J79" s="12" t="s">
        <v>5</v>
      </c>
      <c r="K79" s="12" t="s">
        <v>27</v>
      </c>
      <c r="L79" s="13">
        <v>0</v>
      </c>
      <c r="M79" s="12" t="s">
        <v>12</v>
      </c>
      <c r="N79" s="12" t="s">
        <v>49</v>
      </c>
      <c r="O79" s="13">
        <v>0</v>
      </c>
      <c r="P79" s="12" t="s">
        <v>9</v>
      </c>
      <c r="Q79" s="12" t="s">
        <v>45</v>
      </c>
      <c r="R79" s="13">
        <v>0</v>
      </c>
      <c r="S79" s="12" t="s">
        <v>17</v>
      </c>
      <c r="T79" s="12" t="s">
        <v>29</v>
      </c>
      <c r="U79" s="13" t="s">
        <v>29</v>
      </c>
      <c r="V79" s="12" t="s">
        <v>16</v>
      </c>
      <c r="W79" s="12" t="s">
        <v>25</v>
      </c>
      <c r="X79" s="13" t="s">
        <v>25</v>
      </c>
      <c r="Y79" s="12" t="s">
        <v>28</v>
      </c>
      <c r="Z79" s="12" t="s">
        <v>48</v>
      </c>
      <c r="AA79" s="13" t="s">
        <v>48</v>
      </c>
      <c r="AB79" s="12" t="s">
        <v>123</v>
      </c>
      <c r="AC79" s="12" t="s">
        <v>47</v>
      </c>
      <c r="AD79" s="13">
        <v>0</v>
      </c>
      <c r="AE79" s="12" t="s">
        <v>55</v>
      </c>
      <c r="AF79" s="12" t="s">
        <v>40</v>
      </c>
      <c r="AG79" s="13" t="s">
        <v>40</v>
      </c>
      <c r="AH79" s="12" t="s">
        <v>18</v>
      </c>
      <c r="AI79" s="12" t="s">
        <v>46</v>
      </c>
      <c r="AJ79" s="13" t="s">
        <v>46</v>
      </c>
      <c r="AK79" s="12" t="s">
        <v>4</v>
      </c>
      <c r="AL79" s="12" t="s">
        <v>41</v>
      </c>
      <c r="AM79" s="13">
        <v>0</v>
      </c>
      <c r="AN79" s="12" t="s">
        <v>59</v>
      </c>
      <c r="AO79" s="12" t="s">
        <v>50</v>
      </c>
      <c r="AP79" s="13" t="s">
        <v>50</v>
      </c>
      <c r="AQ79" s="12" t="s">
        <v>63</v>
      </c>
      <c r="AR79" s="12" t="s">
        <v>37</v>
      </c>
      <c r="AS79" s="13">
        <v>0</v>
      </c>
      <c r="AT79" s="12" t="s">
        <v>14</v>
      </c>
      <c r="AU79" s="12" t="s">
        <v>38</v>
      </c>
      <c r="AV79" s="13" t="s">
        <v>38</v>
      </c>
      <c r="AW79" s="12" t="s">
        <v>50</v>
      </c>
      <c r="AX79" s="13">
        <v>7</v>
      </c>
      <c r="AY79" s="15">
        <v>92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 x14ac:dyDescent="0.25">
      <c r="A80" s="11" t="s">
        <v>1297</v>
      </c>
      <c r="B80" s="11" t="s">
        <v>316</v>
      </c>
      <c r="C80" s="12"/>
      <c r="D80" s="12" t="s">
        <v>114</v>
      </c>
      <c r="E80" s="12" t="s">
        <v>41</v>
      </c>
      <c r="F80" s="13" t="s">
        <v>41</v>
      </c>
      <c r="G80" s="12" t="s">
        <v>848</v>
      </c>
      <c r="H80" s="12" t="s">
        <v>50</v>
      </c>
      <c r="I80" s="13">
        <v>0</v>
      </c>
      <c r="J80" s="12" t="s">
        <v>5</v>
      </c>
      <c r="K80" s="12" t="s">
        <v>43</v>
      </c>
      <c r="L80" s="13">
        <v>0</v>
      </c>
      <c r="M80" s="12" t="s">
        <v>70</v>
      </c>
      <c r="N80" s="12" t="s">
        <v>37</v>
      </c>
      <c r="O80" s="13" t="s">
        <v>37</v>
      </c>
      <c r="P80" s="12" t="s">
        <v>58</v>
      </c>
      <c r="Q80" s="12" t="s">
        <v>48</v>
      </c>
      <c r="R80" s="13" t="s">
        <v>48</v>
      </c>
      <c r="S80" s="12" t="s">
        <v>17</v>
      </c>
      <c r="T80" s="12" t="s">
        <v>49</v>
      </c>
      <c r="U80" s="13" t="s">
        <v>49</v>
      </c>
      <c r="V80" s="12" t="s">
        <v>16</v>
      </c>
      <c r="W80" s="12" t="s">
        <v>29</v>
      </c>
      <c r="X80" s="13" t="s">
        <v>29</v>
      </c>
      <c r="Y80" s="12" t="s">
        <v>28</v>
      </c>
      <c r="Z80" s="12" t="s">
        <v>40</v>
      </c>
      <c r="AA80" s="13" t="s">
        <v>40</v>
      </c>
      <c r="AB80" s="12" t="s">
        <v>123</v>
      </c>
      <c r="AC80" s="12" t="s">
        <v>45</v>
      </c>
      <c r="AD80" s="13">
        <v>0</v>
      </c>
      <c r="AE80" s="12" t="s">
        <v>55</v>
      </c>
      <c r="AF80" s="12" t="s">
        <v>25</v>
      </c>
      <c r="AG80" s="13" t="s">
        <v>25</v>
      </c>
      <c r="AH80" s="12" t="s">
        <v>18</v>
      </c>
      <c r="AI80" s="12" t="s">
        <v>38</v>
      </c>
      <c r="AJ80" s="13" t="s">
        <v>38</v>
      </c>
      <c r="AK80" s="12" t="s">
        <v>4</v>
      </c>
      <c r="AL80" s="12" t="s">
        <v>39</v>
      </c>
      <c r="AM80" s="13">
        <v>0</v>
      </c>
      <c r="AN80" s="12" t="s">
        <v>3</v>
      </c>
      <c r="AO80" s="12" t="s">
        <v>47</v>
      </c>
      <c r="AP80" s="13">
        <v>0</v>
      </c>
      <c r="AQ80" s="12" t="s">
        <v>11</v>
      </c>
      <c r="AR80" s="12" t="s">
        <v>27</v>
      </c>
      <c r="AS80" s="13" t="s">
        <v>27</v>
      </c>
      <c r="AT80" s="12" t="s">
        <v>14</v>
      </c>
      <c r="AU80" s="12" t="s">
        <v>46</v>
      </c>
      <c r="AV80" s="13" t="s">
        <v>46</v>
      </c>
      <c r="AW80" s="12" t="s">
        <v>20</v>
      </c>
      <c r="AX80" s="13">
        <v>0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 x14ac:dyDescent="0.25">
      <c r="A81" s="11" t="s">
        <v>1298</v>
      </c>
      <c r="B81" s="11" t="s">
        <v>320</v>
      </c>
      <c r="C81" s="12"/>
      <c r="D81" s="12" t="s">
        <v>114</v>
      </c>
      <c r="E81" s="12" t="s">
        <v>45</v>
      </c>
      <c r="F81" s="13" t="s">
        <v>45</v>
      </c>
      <c r="G81" s="12" t="s">
        <v>33</v>
      </c>
      <c r="H81" s="12" t="s">
        <v>49</v>
      </c>
      <c r="I81" s="13" t="s">
        <v>49</v>
      </c>
      <c r="J81" s="12" t="s">
        <v>5</v>
      </c>
      <c r="K81" s="12" t="s">
        <v>29</v>
      </c>
      <c r="L81" s="13">
        <v>0</v>
      </c>
      <c r="M81" s="12" t="s">
        <v>70</v>
      </c>
      <c r="N81" s="12" t="s">
        <v>47</v>
      </c>
      <c r="O81" s="13" t="s">
        <v>47</v>
      </c>
      <c r="P81" s="12" t="s">
        <v>58</v>
      </c>
      <c r="Q81" s="12" t="s">
        <v>48</v>
      </c>
      <c r="R81" s="13" t="s">
        <v>48</v>
      </c>
      <c r="S81" s="12" t="s">
        <v>17</v>
      </c>
      <c r="T81" s="12" t="s">
        <v>43</v>
      </c>
      <c r="U81" s="13" t="s">
        <v>43</v>
      </c>
      <c r="V81" s="12" t="s">
        <v>16</v>
      </c>
      <c r="W81" s="12" t="s">
        <v>40</v>
      </c>
      <c r="X81" s="13" t="s">
        <v>40</v>
      </c>
      <c r="Y81" s="12" t="s">
        <v>34</v>
      </c>
      <c r="Z81" s="12" t="s">
        <v>50</v>
      </c>
      <c r="AA81" s="13">
        <v>0</v>
      </c>
      <c r="AB81" s="12" t="s">
        <v>8</v>
      </c>
      <c r="AC81" s="12" t="s">
        <v>39</v>
      </c>
      <c r="AD81" s="13" t="s">
        <v>39</v>
      </c>
      <c r="AE81" s="12" t="s">
        <v>55</v>
      </c>
      <c r="AF81" s="12" t="s">
        <v>25</v>
      </c>
      <c r="AG81" s="13" t="s">
        <v>25</v>
      </c>
      <c r="AH81" s="12" t="s">
        <v>18</v>
      </c>
      <c r="AI81" s="12" t="s">
        <v>37</v>
      </c>
      <c r="AJ81" s="13" t="s">
        <v>37</v>
      </c>
      <c r="AK81" s="12" t="s">
        <v>4</v>
      </c>
      <c r="AL81" s="12" t="s">
        <v>27</v>
      </c>
      <c r="AM81" s="13">
        <v>0</v>
      </c>
      <c r="AN81" s="12" t="s">
        <v>3</v>
      </c>
      <c r="AO81" s="12" t="s">
        <v>46</v>
      </c>
      <c r="AP81" s="13">
        <v>0</v>
      </c>
      <c r="AQ81" s="12" t="s">
        <v>11</v>
      </c>
      <c r="AR81" s="12" t="s">
        <v>41</v>
      </c>
      <c r="AS81" s="13" t="s">
        <v>41</v>
      </c>
      <c r="AT81" s="12" t="s">
        <v>14</v>
      </c>
      <c r="AU81" s="12" t="s">
        <v>38</v>
      </c>
      <c r="AV81" s="13" t="s">
        <v>38</v>
      </c>
      <c r="AW81" s="12" t="s">
        <v>20</v>
      </c>
      <c r="AX81" s="13">
        <v>0</v>
      </c>
      <c r="AY81" s="15">
        <v>92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 x14ac:dyDescent="0.25">
      <c r="A82" s="6" t="s">
        <v>1299</v>
      </c>
      <c r="B82" s="6" t="s">
        <v>322</v>
      </c>
      <c r="C82" s="7" t="s">
        <v>24</v>
      </c>
      <c r="D82" s="7" t="s">
        <v>114</v>
      </c>
      <c r="E82" s="7" t="s">
        <v>48</v>
      </c>
      <c r="F82" s="8" t="s">
        <v>48</v>
      </c>
      <c r="G82" s="7" t="s">
        <v>85</v>
      </c>
      <c r="H82" s="7"/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9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1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R82" s="48" t="s">
        <v>1352</v>
      </c>
    </row>
    <row r="83" spans="1:70" x14ac:dyDescent="0.25">
      <c r="A83" s="16" t="s">
        <v>1300</v>
      </c>
      <c r="B83" s="16" t="s">
        <v>322</v>
      </c>
      <c r="C83" s="12"/>
      <c r="D83" s="17" t="s">
        <v>114</v>
      </c>
      <c r="E83" s="17" t="s">
        <v>48</v>
      </c>
      <c r="F83" s="24" t="s">
        <v>48</v>
      </c>
      <c r="G83" s="17" t="s">
        <v>848</v>
      </c>
      <c r="H83" s="17" t="s">
        <v>47</v>
      </c>
      <c r="I83" s="13">
        <v>0</v>
      </c>
      <c r="J83" s="17" t="s">
        <v>5</v>
      </c>
      <c r="K83" s="17" t="s">
        <v>49</v>
      </c>
      <c r="L83" s="13">
        <v>0</v>
      </c>
      <c r="M83" s="17" t="s">
        <v>70</v>
      </c>
      <c r="N83" s="17" t="s">
        <v>39</v>
      </c>
      <c r="O83" s="13" t="s">
        <v>39</v>
      </c>
      <c r="P83" s="17" t="s">
        <v>58</v>
      </c>
      <c r="Q83" s="17" t="s">
        <v>29</v>
      </c>
      <c r="R83" s="13" t="s">
        <v>29</v>
      </c>
      <c r="S83" s="17" t="s">
        <v>17</v>
      </c>
      <c r="T83" s="17" t="s">
        <v>45</v>
      </c>
      <c r="U83" s="13" t="s">
        <v>45</v>
      </c>
      <c r="V83" s="17" t="s">
        <v>16</v>
      </c>
      <c r="W83" s="17" t="s">
        <v>25</v>
      </c>
      <c r="X83" s="13" t="s">
        <v>25</v>
      </c>
      <c r="Y83" s="17" t="s">
        <v>28</v>
      </c>
      <c r="Z83" s="17" t="s">
        <v>41</v>
      </c>
      <c r="AA83" s="13" t="s">
        <v>41</v>
      </c>
      <c r="AB83" s="17" t="s">
        <v>8</v>
      </c>
      <c r="AC83" s="17" t="s">
        <v>37</v>
      </c>
      <c r="AD83" s="13" t="s">
        <v>37</v>
      </c>
      <c r="AE83" s="17" t="s">
        <v>55</v>
      </c>
      <c r="AF83" s="17" t="s">
        <v>40</v>
      </c>
      <c r="AG83" s="13" t="s">
        <v>40</v>
      </c>
      <c r="AH83" s="17" t="s">
        <v>18</v>
      </c>
      <c r="AI83" s="17" t="s">
        <v>27</v>
      </c>
      <c r="AJ83" s="13" t="s">
        <v>27</v>
      </c>
      <c r="AK83" s="17" t="s">
        <v>4</v>
      </c>
      <c r="AL83" s="17" t="s">
        <v>46</v>
      </c>
      <c r="AM83" s="13">
        <v>0</v>
      </c>
      <c r="AN83" s="17" t="s">
        <v>3</v>
      </c>
      <c r="AO83" s="17" t="s">
        <v>38</v>
      </c>
      <c r="AP83" s="13">
        <v>0</v>
      </c>
      <c r="AQ83" s="17" t="s">
        <v>63</v>
      </c>
      <c r="AR83" s="17" t="s">
        <v>50</v>
      </c>
      <c r="AS83" s="13">
        <v>0</v>
      </c>
      <c r="AT83" s="17" t="s">
        <v>14</v>
      </c>
      <c r="AU83" s="17" t="s">
        <v>43</v>
      </c>
      <c r="AV83" s="13" t="s">
        <v>43</v>
      </c>
      <c r="AW83" s="17" t="s">
        <v>50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 x14ac:dyDescent="0.25">
      <c r="A84" s="11" t="s">
        <v>1301</v>
      </c>
      <c r="B84" s="11" t="s">
        <v>325</v>
      </c>
      <c r="C84" s="12"/>
      <c r="D84" s="12" t="s">
        <v>114</v>
      </c>
      <c r="E84" s="12" t="s">
        <v>41</v>
      </c>
      <c r="F84" s="13" t="s">
        <v>41</v>
      </c>
      <c r="G84" s="12" t="s">
        <v>33</v>
      </c>
      <c r="H84" s="12" t="s">
        <v>46</v>
      </c>
      <c r="I84" s="13" t="s">
        <v>46</v>
      </c>
      <c r="J84" s="12" t="s">
        <v>5</v>
      </c>
      <c r="K84" s="12" t="s">
        <v>49</v>
      </c>
      <c r="L84" s="13">
        <v>0</v>
      </c>
      <c r="M84" s="12" t="s">
        <v>70</v>
      </c>
      <c r="N84" s="12" t="s">
        <v>39</v>
      </c>
      <c r="O84" s="13" t="s">
        <v>39</v>
      </c>
      <c r="P84" s="12" t="s">
        <v>58</v>
      </c>
      <c r="Q84" s="12" t="s">
        <v>38</v>
      </c>
      <c r="R84" s="13" t="s">
        <v>38</v>
      </c>
      <c r="S84" s="12" t="s">
        <v>17</v>
      </c>
      <c r="T84" s="12" t="s">
        <v>50</v>
      </c>
      <c r="U84" s="13" t="s">
        <v>50</v>
      </c>
      <c r="V84" s="12" t="s">
        <v>16</v>
      </c>
      <c r="W84" s="12" t="s">
        <v>40</v>
      </c>
      <c r="X84" s="13" t="s">
        <v>40</v>
      </c>
      <c r="Y84" s="12" t="s">
        <v>34</v>
      </c>
      <c r="Z84" s="12" t="s">
        <v>27</v>
      </c>
      <c r="AA84" s="13">
        <v>0</v>
      </c>
      <c r="AB84" s="12" t="s">
        <v>8</v>
      </c>
      <c r="AC84" s="12" t="s">
        <v>37</v>
      </c>
      <c r="AD84" s="13" t="s">
        <v>37</v>
      </c>
      <c r="AE84" s="12" t="s">
        <v>55</v>
      </c>
      <c r="AF84" s="12" t="s">
        <v>25</v>
      </c>
      <c r="AG84" s="13" t="s">
        <v>25</v>
      </c>
      <c r="AH84" s="12" t="s">
        <v>18</v>
      </c>
      <c r="AI84" s="12" t="s">
        <v>29</v>
      </c>
      <c r="AJ84" s="13" t="s">
        <v>29</v>
      </c>
      <c r="AK84" s="12" t="s">
        <v>30</v>
      </c>
      <c r="AL84" s="12" t="s">
        <v>47</v>
      </c>
      <c r="AM84" s="13" t="s">
        <v>47</v>
      </c>
      <c r="AN84" s="12" t="s">
        <v>3</v>
      </c>
      <c r="AO84" s="12" t="s">
        <v>48</v>
      </c>
      <c r="AP84" s="13">
        <v>0</v>
      </c>
      <c r="AQ84" s="12" t="s">
        <v>63</v>
      </c>
      <c r="AR84" s="12" t="s">
        <v>45</v>
      </c>
      <c r="AS84" s="13">
        <v>0</v>
      </c>
      <c r="AT84" s="12" t="s">
        <v>14</v>
      </c>
      <c r="AU84" s="12" t="s">
        <v>43</v>
      </c>
      <c r="AV84" s="13" t="s">
        <v>43</v>
      </c>
      <c r="AW84" s="12" t="s">
        <v>50</v>
      </c>
      <c r="AX84" s="13">
        <v>7</v>
      </c>
      <c r="AY84" s="15">
        <v>101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</row>
    <row r="85" spans="1:70" x14ac:dyDescent="0.25">
      <c r="A85" s="6" t="s">
        <v>1302</v>
      </c>
      <c r="B85" s="6" t="s">
        <v>327</v>
      </c>
      <c r="C85" s="7" t="s">
        <v>24</v>
      </c>
      <c r="D85" s="7" t="s">
        <v>7</v>
      </c>
      <c r="E85" s="7" t="s">
        <v>50</v>
      </c>
      <c r="F85" s="8">
        <v>0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0</v>
      </c>
      <c r="AZ85" s="6"/>
      <c r="BA85" s="6"/>
      <c r="BB85" s="6">
        <v>1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R85" s="48" t="s">
        <v>1352</v>
      </c>
    </row>
    <row r="86" spans="1:70" x14ac:dyDescent="0.25">
      <c r="A86" s="16" t="s">
        <v>1303</v>
      </c>
      <c r="B86" s="16" t="s">
        <v>327</v>
      </c>
      <c r="C86" s="12"/>
      <c r="D86" s="17" t="s">
        <v>7</v>
      </c>
      <c r="E86" s="17" t="s">
        <v>50</v>
      </c>
      <c r="F86" s="24">
        <v>0</v>
      </c>
      <c r="G86" s="17" t="s">
        <v>848</v>
      </c>
      <c r="H86" s="17" t="s">
        <v>47</v>
      </c>
      <c r="I86" s="13">
        <v>0</v>
      </c>
      <c r="J86" s="17" t="s">
        <v>5</v>
      </c>
      <c r="K86" s="17" t="s">
        <v>40</v>
      </c>
      <c r="L86" s="13">
        <v>0</v>
      </c>
      <c r="M86" s="17" t="s">
        <v>70</v>
      </c>
      <c r="N86" s="17" t="s">
        <v>29</v>
      </c>
      <c r="O86" s="13" t="s">
        <v>29</v>
      </c>
      <c r="P86" s="17" t="s">
        <v>9</v>
      </c>
      <c r="Q86" s="17" t="s">
        <v>39</v>
      </c>
      <c r="R86" s="13">
        <v>0</v>
      </c>
      <c r="S86" s="17" t="s">
        <v>13</v>
      </c>
      <c r="T86" s="17" t="s">
        <v>45</v>
      </c>
      <c r="U86" s="13">
        <v>0</v>
      </c>
      <c r="V86" s="17" t="s">
        <v>16</v>
      </c>
      <c r="W86" s="17" t="s">
        <v>38</v>
      </c>
      <c r="X86" s="13" t="s">
        <v>38</v>
      </c>
      <c r="Y86" s="17" t="s">
        <v>28</v>
      </c>
      <c r="Z86" s="17" t="s">
        <v>48</v>
      </c>
      <c r="AA86" s="13" t="s">
        <v>48</v>
      </c>
      <c r="AB86" s="17" t="s">
        <v>123</v>
      </c>
      <c r="AC86" s="17" t="s">
        <v>27</v>
      </c>
      <c r="AD86" s="13">
        <v>0</v>
      </c>
      <c r="AE86" s="17" t="s">
        <v>55</v>
      </c>
      <c r="AF86" s="17" t="s">
        <v>25</v>
      </c>
      <c r="AG86" s="13" t="s">
        <v>25</v>
      </c>
      <c r="AH86" s="17" t="s">
        <v>31</v>
      </c>
      <c r="AI86" s="17" t="s">
        <v>37</v>
      </c>
      <c r="AJ86" s="13">
        <v>0</v>
      </c>
      <c r="AK86" s="17" t="s">
        <v>4</v>
      </c>
      <c r="AL86" s="17" t="s">
        <v>49</v>
      </c>
      <c r="AM86" s="13">
        <v>0</v>
      </c>
      <c r="AN86" s="17" t="s">
        <v>3</v>
      </c>
      <c r="AO86" s="17" t="s">
        <v>46</v>
      </c>
      <c r="AP86" s="13">
        <v>0</v>
      </c>
      <c r="AQ86" s="17" t="s">
        <v>63</v>
      </c>
      <c r="AR86" s="17" t="s">
        <v>41</v>
      </c>
      <c r="AS86" s="13">
        <v>0</v>
      </c>
      <c r="AT86" s="17" t="s">
        <v>14</v>
      </c>
      <c r="AU86" s="17" t="s">
        <v>43</v>
      </c>
      <c r="AV86" s="13" t="s">
        <v>43</v>
      </c>
      <c r="AW86" s="17" t="s">
        <v>50</v>
      </c>
      <c r="AX86" s="13">
        <v>7</v>
      </c>
      <c r="AY86" s="15">
        <v>65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 x14ac:dyDescent="0.25">
      <c r="A87" s="11" t="s">
        <v>1304</v>
      </c>
      <c r="B87" s="11" t="s">
        <v>330</v>
      </c>
      <c r="C87" s="12"/>
      <c r="D87" s="12" t="s">
        <v>114</v>
      </c>
      <c r="E87" s="12" t="s">
        <v>46</v>
      </c>
      <c r="F87" s="13" t="s">
        <v>46</v>
      </c>
      <c r="G87" s="12" t="s">
        <v>33</v>
      </c>
      <c r="H87" s="12" t="s">
        <v>43</v>
      </c>
      <c r="I87" s="13" t="s">
        <v>43</v>
      </c>
      <c r="J87" s="12" t="s">
        <v>5</v>
      </c>
      <c r="K87" s="12" t="s">
        <v>38</v>
      </c>
      <c r="L87" s="13">
        <v>0</v>
      </c>
      <c r="M87" s="12" t="s">
        <v>70</v>
      </c>
      <c r="N87" s="12" t="s">
        <v>47</v>
      </c>
      <c r="O87" s="13" t="s">
        <v>47</v>
      </c>
      <c r="P87" s="12" t="s">
        <v>58</v>
      </c>
      <c r="Q87" s="12" t="s">
        <v>29</v>
      </c>
      <c r="R87" s="13" t="s">
        <v>29</v>
      </c>
      <c r="S87" s="12" t="s">
        <v>13</v>
      </c>
      <c r="T87" s="12" t="s">
        <v>27</v>
      </c>
      <c r="U87" s="13">
        <v>0</v>
      </c>
      <c r="V87" s="12" t="s">
        <v>16</v>
      </c>
      <c r="W87" s="12" t="s">
        <v>40</v>
      </c>
      <c r="X87" s="13" t="s">
        <v>40</v>
      </c>
      <c r="Y87" s="12" t="s">
        <v>28</v>
      </c>
      <c r="Z87" s="12" t="s">
        <v>37</v>
      </c>
      <c r="AA87" s="13" t="s">
        <v>37</v>
      </c>
      <c r="AB87" s="12" t="s">
        <v>8</v>
      </c>
      <c r="AC87" s="12" t="s">
        <v>45</v>
      </c>
      <c r="AD87" s="13" t="s">
        <v>45</v>
      </c>
      <c r="AE87" s="12" t="s">
        <v>55</v>
      </c>
      <c r="AF87" s="12" t="s">
        <v>25</v>
      </c>
      <c r="AG87" s="13" t="s">
        <v>25</v>
      </c>
      <c r="AH87" s="12" t="s">
        <v>18</v>
      </c>
      <c r="AI87" s="12" t="s">
        <v>48</v>
      </c>
      <c r="AJ87" s="13" t="s">
        <v>48</v>
      </c>
      <c r="AK87" s="12" t="s">
        <v>4</v>
      </c>
      <c r="AL87" s="12" t="s">
        <v>39</v>
      </c>
      <c r="AM87" s="13">
        <v>0</v>
      </c>
      <c r="AN87" s="12" t="s">
        <v>3</v>
      </c>
      <c r="AO87" s="12" t="s">
        <v>41</v>
      </c>
      <c r="AP87" s="13">
        <v>0</v>
      </c>
      <c r="AQ87" s="12" t="s">
        <v>11</v>
      </c>
      <c r="AR87" s="12" t="s">
        <v>50</v>
      </c>
      <c r="AS87" s="13" t="s">
        <v>50</v>
      </c>
      <c r="AT87" s="12" t="s">
        <v>14</v>
      </c>
      <c r="AU87" s="12" t="s">
        <v>49</v>
      </c>
      <c r="AV87" s="13" t="s">
        <v>49</v>
      </c>
      <c r="AW87" s="12" t="s">
        <v>20</v>
      </c>
      <c r="AX87" s="13">
        <v>0</v>
      </c>
      <c r="AY87" s="15">
        <v>92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 x14ac:dyDescent="0.25">
      <c r="A88" s="11" t="s">
        <v>1305</v>
      </c>
      <c r="B88" s="11" t="s">
        <v>332</v>
      </c>
      <c r="C88" s="12"/>
      <c r="D88" s="12" t="s">
        <v>114</v>
      </c>
      <c r="E88" s="12" t="s">
        <v>47</v>
      </c>
      <c r="F88" s="13" t="s">
        <v>47</v>
      </c>
      <c r="G88" s="12" t="s">
        <v>33</v>
      </c>
      <c r="H88" s="12" t="s">
        <v>39</v>
      </c>
      <c r="I88" s="13" t="s">
        <v>39</v>
      </c>
      <c r="J88" s="12" t="s">
        <v>5</v>
      </c>
      <c r="K88" s="12" t="s">
        <v>37</v>
      </c>
      <c r="L88" s="13">
        <v>0</v>
      </c>
      <c r="M88" s="12" t="s">
        <v>12</v>
      </c>
      <c r="N88" s="12" t="s">
        <v>27</v>
      </c>
      <c r="O88" s="13">
        <v>0</v>
      </c>
      <c r="P88" s="12" t="s">
        <v>58</v>
      </c>
      <c r="Q88" s="12" t="s">
        <v>29</v>
      </c>
      <c r="R88" s="13" t="s">
        <v>29</v>
      </c>
      <c r="S88" s="12" t="s">
        <v>17</v>
      </c>
      <c r="T88" s="12" t="s">
        <v>46</v>
      </c>
      <c r="U88" s="13" t="s">
        <v>46</v>
      </c>
      <c r="V88" s="12" t="s">
        <v>16</v>
      </c>
      <c r="W88" s="12" t="s">
        <v>25</v>
      </c>
      <c r="X88" s="13" t="s">
        <v>25</v>
      </c>
      <c r="Y88" s="12" t="s">
        <v>28</v>
      </c>
      <c r="Z88" s="12" t="s">
        <v>45</v>
      </c>
      <c r="AA88" s="13" t="s">
        <v>45</v>
      </c>
      <c r="AB88" s="12" t="s">
        <v>8</v>
      </c>
      <c r="AC88" s="12" t="s">
        <v>48</v>
      </c>
      <c r="AD88" s="13" t="s">
        <v>48</v>
      </c>
      <c r="AE88" s="12" t="s">
        <v>55</v>
      </c>
      <c r="AF88" s="12" t="s">
        <v>38</v>
      </c>
      <c r="AG88" s="13" t="s">
        <v>38</v>
      </c>
      <c r="AH88" s="12" t="s">
        <v>31</v>
      </c>
      <c r="AI88" s="12" t="s">
        <v>50</v>
      </c>
      <c r="AJ88" s="13">
        <v>0</v>
      </c>
      <c r="AK88" s="12" t="s">
        <v>30</v>
      </c>
      <c r="AL88" s="12" t="s">
        <v>41</v>
      </c>
      <c r="AM88" s="13" t="s">
        <v>41</v>
      </c>
      <c r="AN88" s="12" t="s">
        <v>3</v>
      </c>
      <c r="AO88" s="12" t="s">
        <v>43</v>
      </c>
      <c r="AP88" s="13">
        <v>0</v>
      </c>
      <c r="AQ88" s="12" t="s">
        <v>11</v>
      </c>
      <c r="AR88" s="12" t="s">
        <v>49</v>
      </c>
      <c r="AS88" s="13" t="s">
        <v>49</v>
      </c>
      <c r="AT88" s="12" t="s">
        <v>14</v>
      </c>
      <c r="AU88" s="12" t="s">
        <v>40</v>
      </c>
      <c r="AV88" s="13" t="s">
        <v>40</v>
      </c>
      <c r="AW88" s="12" t="s">
        <v>50</v>
      </c>
      <c r="AX88" s="13">
        <v>7</v>
      </c>
      <c r="AY88" s="15">
        <v>104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 x14ac:dyDescent="0.25">
      <c r="A89" s="11" t="s">
        <v>1306</v>
      </c>
      <c r="B89" s="11" t="s">
        <v>336</v>
      </c>
      <c r="C89" s="12"/>
      <c r="D89" s="12" t="s">
        <v>114</v>
      </c>
      <c r="E89" s="12" t="s">
        <v>37</v>
      </c>
      <c r="F89" s="13" t="s">
        <v>37</v>
      </c>
      <c r="G89" s="12" t="s">
        <v>33</v>
      </c>
      <c r="H89" s="12" t="s">
        <v>41</v>
      </c>
      <c r="I89" s="13" t="s">
        <v>41</v>
      </c>
      <c r="J89" s="12" t="s">
        <v>5</v>
      </c>
      <c r="K89" s="12" t="s">
        <v>27</v>
      </c>
      <c r="L89" s="13">
        <v>0</v>
      </c>
      <c r="M89" s="12" t="s">
        <v>12</v>
      </c>
      <c r="N89" s="12" t="s">
        <v>45</v>
      </c>
      <c r="O89" s="13">
        <v>0</v>
      </c>
      <c r="P89" s="12" t="s">
        <v>58</v>
      </c>
      <c r="Q89" s="12" t="s">
        <v>46</v>
      </c>
      <c r="R89" s="13" t="s">
        <v>46</v>
      </c>
      <c r="S89" s="12" t="s">
        <v>17</v>
      </c>
      <c r="T89" s="12" t="s">
        <v>38</v>
      </c>
      <c r="U89" s="13" t="s">
        <v>38</v>
      </c>
      <c r="V89" s="12" t="s">
        <v>16</v>
      </c>
      <c r="W89" s="12" t="s">
        <v>25</v>
      </c>
      <c r="X89" s="13" t="s">
        <v>25</v>
      </c>
      <c r="Y89" s="12" t="s">
        <v>28</v>
      </c>
      <c r="Z89" s="12" t="s">
        <v>39</v>
      </c>
      <c r="AA89" s="13" t="s">
        <v>39</v>
      </c>
      <c r="AB89" s="12" t="s">
        <v>8</v>
      </c>
      <c r="AC89" s="12" t="s">
        <v>50</v>
      </c>
      <c r="AD89" s="13" t="s">
        <v>50</v>
      </c>
      <c r="AE89" s="12" t="s">
        <v>55</v>
      </c>
      <c r="AF89" s="12" t="s">
        <v>40</v>
      </c>
      <c r="AG89" s="13" t="s">
        <v>40</v>
      </c>
      <c r="AH89" s="12" t="s">
        <v>18</v>
      </c>
      <c r="AI89" s="12" t="s">
        <v>29</v>
      </c>
      <c r="AJ89" s="13" t="s">
        <v>29</v>
      </c>
      <c r="AK89" s="12" t="s">
        <v>30</v>
      </c>
      <c r="AL89" s="12" t="s">
        <v>48</v>
      </c>
      <c r="AM89" s="13" t="s">
        <v>48</v>
      </c>
      <c r="AN89" s="12" t="s">
        <v>3</v>
      </c>
      <c r="AO89" s="12" t="s">
        <v>49</v>
      </c>
      <c r="AP89" s="13">
        <v>0</v>
      </c>
      <c r="AQ89" s="12" t="s">
        <v>11</v>
      </c>
      <c r="AR89" s="12" t="s">
        <v>47</v>
      </c>
      <c r="AS89" s="13" t="s">
        <v>47</v>
      </c>
      <c r="AT89" s="12" t="s">
        <v>14</v>
      </c>
      <c r="AU89" s="12" t="s">
        <v>43</v>
      </c>
      <c r="AV89" s="13" t="s">
        <v>43</v>
      </c>
      <c r="AW89" s="12" t="s">
        <v>20</v>
      </c>
      <c r="AX89" s="13">
        <v>0</v>
      </c>
      <c r="AY89" s="15">
        <v>103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s="52" customFormat="1" x14ac:dyDescent="0.25">
      <c r="A90" s="11" t="s">
        <v>1307</v>
      </c>
      <c r="B90" s="11" t="s">
        <v>342</v>
      </c>
      <c r="C90" s="53" t="s">
        <v>24</v>
      </c>
      <c r="D90" s="12" t="s">
        <v>114</v>
      </c>
      <c r="E90" s="12" t="s">
        <v>39</v>
      </c>
      <c r="F90" s="13" t="s">
        <v>39</v>
      </c>
      <c r="G90" s="53" t="s">
        <v>33</v>
      </c>
      <c r="H90" s="53">
        <v>7</v>
      </c>
      <c r="I90" s="54">
        <v>7</v>
      </c>
      <c r="J90" s="12" t="s">
        <v>5</v>
      </c>
      <c r="K90" s="12" t="s">
        <v>45</v>
      </c>
      <c r="L90" s="13">
        <v>0</v>
      </c>
      <c r="M90" s="12" t="s">
        <v>12</v>
      </c>
      <c r="N90" s="12" t="s">
        <v>27</v>
      </c>
      <c r="O90" s="13">
        <v>0</v>
      </c>
      <c r="P90" s="12" t="s">
        <v>58</v>
      </c>
      <c r="Q90" s="12" t="s">
        <v>48</v>
      </c>
      <c r="R90" s="13" t="s">
        <v>48</v>
      </c>
      <c r="S90" s="12" t="s">
        <v>17</v>
      </c>
      <c r="T90" s="12" t="s">
        <v>47</v>
      </c>
      <c r="U90" s="13" t="s">
        <v>47</v>
      </c>
      <c r="V90" s="12" t="s">
        <v>16</v>
      </c>
      <c r="W90" s="12" t="s">
        <v>40</v>
      </c>
      <c r="X90" s="13" t="s">
        <v>40</v>
      </c>
      <c r="Y90" s="12" t="s">
        <v>28</v>
      </c>
      <c r="Z90" s="12" t="s">
        <v>38</v>
      </c>
      <c r="AA90" s="13" t="s">
        <v>38</v>
      </c>
      <c r="AB90" s="12" t="s">
        <v>123</v>
      </c>
      <c r="AC90" s="12" t="s">
        <v>37</v>
      </c>
      <c r="AD90" s="13">
        <v>0</v>
      </c>
      <c r="AE90" s="12" t="s">
        <v>55</v>
      </c>
      <c r="AF90" s="12" t="s">
        <v>25</v>
      </c>
      <c r="AG90" s="13" t="s">
        <v>25</v>
      </c>
      <c r="AH90" s="12" t="s">
        <v>18</v>
      </c>
      <c r="AI90" s="12" t="s">
        <v>46</v>
      </c>
      <c r="AJ90" s="13" t="s">
        <v>46</v>
      </c>
      <c r="AK90" s="12" t="s">
        <v>30</v>
      </c>
      <c r="AL90" s="12" t="s">
        <v>49</v>
      </c>
      <c r="AM90" s="13" t="s">
        <v>49</v>
      </c>
      <c r="AN90" s="12" t="s">
        <v>3</v>
      </c>
      <c r="AO90" s="53" t="s">
        <v>29</v>
      </c>
      <c r="AP90" s="54">
        <v>0</v>
      </c>
      <c r="AQ90" s="12" t="s">
        <v>63</v>
      </c>
      <c r="AR90" s="12" t="s">
        <v>50</v>
      </c>
      <c r="AS90" s="13">
        <v>0</v>
      </c>
      <c r="AT90" s="12" t="s">
        <v>14</v>
      </c>
      <c r="AU90" s="12" t="s">
        <v>43</v>
      </c>
      <c r="AV90" s="13" t="s">
        <v>43</v>
      </c>
      <c r="AW90" s="12" t="s">
        <v>20</v>
      </c>
      <c r="AX90" s="13">
        <v>0</v>
      </c>
      <c r="AY90" s="15">
        <v>94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55">
        <v>0</v>
      </c>
      <c r="BI90" s="11">
        <v>1</v>
      </c>
      <c r="BJ90" s="11">
        <v>1</v>
      </c>
      <c r="BK90" s="55">
        <v>2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R90" s="12">
        <v>1</v>
      </c>
    </row>
    <row r="91" spans="1:70" x14ac:dyDescent="0.25">
      <c r="A91" s="11" t="s">
        <v>1308</v>
      </c>
      <c r="B91" s="11" t="s">
        <v>348</v>
      </c>
      <c r="C91" s="12"/>
      <c r="D91" s="12" t="s">
        <v>114</v>
      </c>
      <c r="E91" s="12" t="s">
        <v>27</v>
      </c>
      <c r="F91" s="13" t="s">
        <v>27</v>
      </c>
      <c r="G91" s="12" t="s">
        <v>33</v>
      </c>
      <c r="H91" s="12" t="s">
        <v>43</v>
      </c>
      <c r="I91" s="13" t="s">
        <v>43</v>
      </c>
      <c r="J91" s="12" t="s">
        <v>5</v>
      </c>
      <c r="K91" s="12" t="s">
        <v>45</v>
      </c>
      <c r="L91" s="13">
        <v>0</v>
      </c>
      <c r="M91" s="12" t="s">
        <v>12</v>
      </c>
      <c r="N91" s="12" t="s">
        <v>37</v>
      </c>
      <c r="O91" s="13">
        <v>0</v>
      </c>
      <c r="P91" s="12" t="s">
        <v>58</v>
      </c>
      <c r="Q91" s="12" t="s">
        <v>39</v>
      </c>
      <c r="R91" s="13" t="s">
        <v>39</v>
      </c>
      <c r="S91" s="12" t="s">
        <v>17</v>
      </c>
      <c r="T91" s="12" t="s">
        <v>46</v>
      </c>
      <c r="U91" s="13" t="s">
        <v>46</v>
      </c>
      <c r="V91" s="12" t="s">
        <v>16</v>
      </c>
      <c r="W91" s="12" t="s">
        <v>40</v>
      </c>
      <c r="X91" s="13" t="s">
        <v>40</v>
      </c>
      <c r="Y91" s="12" t="s">
        <v>28</v>
      </c>
      <c r="Z91" s="12" t="s">
        <v>29</v>
      </c>
      <c r="AA91" s="13" t="s">
        <v>29</v>
      </c>
      <c r="AB91" s="12" t="s">
        <v>123</v>
      </c>
      <c r="AC91" s="12" t="s">
        <v>47</v>
      </c>
      <c r="AD91" s="13">
        <v>0</v>
      </c>
      <c r="AE91" s="12" t="s">
        <v>55</v>
      </c>
      <c r="AF91" s="12" t="s">
        <v>25</v>
      </c>
      <c r="AG91" s="13" t="s">
        <v>25</v>
      </c>
      <c r="AH91" s="12" t="s">
        <v>18</v>
      </c>
      <c r="AI91" s="12" t="s">
        <v>48</v>
      </c>
      <c r="AJ91" s="13" t="s">
        <v>48</v>
      </c>
      <c r="AK91" s="12" t="s">
        <v>30</v>
      </c>
      <c r="AL91" s="12" t="s">
        <v>41</v>
      </c>
      <c r="AM91" s="13" t="s">
        <v>41</v>
      </c>
      <c r="AN91" s="12" t="s">
        <v>3</v>
      </c>
      <c r="AO91" s="12" t="s">
        <v>49</v>
      </c>
      <c r="AP91" s="13">
        <v>0</v>
      </c>
      <c r="AQ91" s="12" t="s">
        <v>11</v>
      </c>
      <c r="AR91" s="12" t="s">
        <v>50</v>
      </c>
      <c r="AS91" s="13" t="s">
        <v>50</v>
      </c>
      <c r="AT91" s="12" t="s">
        <v>14</v>
      </c>
      <c r="AU91" s="12" t="s">
        <v>38</v>
      </c>
      <c r="AV91" s="13" t="s">
        <v>38</v>
      </c>
      <c r="AW91" s="12" t="s">
        <v>20</v>
      </c>
      <c r="AX91" s="13">
        <v>0</v>
      </c>
      <c r="AY91" s="15">
        <v>100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 x14ac:dyDescent="0.25">
      <c r="A92" s="11" t="s">
        <v>1309</v>
      </c>
      <c r="B92" s="11" t="s">
        <v>352</v>
      </c>
      <c r="C92" s="12"/>
      <c r="D92" s="12" t="s">
        <v>114</v>
      </c>
      <c r="E92" s="12" t="s">
        <v>45</v>
      </c>
      <c r="F92" s="13" t="s">
        <v>45</v>
      </c>
      <c r="G92" s="12" t="s">
        <v>33</v>
      </c>
      <c r="H92" s="12" t="s">
        <v>37</v>
      </c>
      <c r="I92" s="13" t="s">
        <v>37</v>
      </c>
      <c r="J92" s="12" t="s">
        <v>5</v>
      </c>
      <c r="K92" s="12" t="s">
        <v>41</v>
      </c>
      <c r="L92" s="13">
        <v>0</v>
      </c>
      <c r="M92" s="12" t="s">
        <v>12</v>
      </c>
      <c r="N92" s="12" t="s">
        <v>50</v>
      </c>
      <c r="O92" s="13">
        <v>0</v>
      </c>
      <c r="P92" s="12" t="s">
        <v>58</v>
      </c>
      <c r="Q92" s="12" t="s">
        <v>49</v>
      </c>
      <c r="R92" s="13" t="s">
        <v>49</v>
      </c>
      <c r="S92" s="12" t="s">
        <v>17</v>
      </c>
      <c r="T92" s="12" t="s">
        <v>39</v>
      </c>
      <c r="U92" s="13" t="s">
        <v>39</v>
      </c>
      <c r="V92" s="12" t="s">
        <v>16</v>
      </c>
      <c r="W92" s="12" t="s">
        <v>40</v>
      </c>
      <c r="X92" s="13" t="s">
        <v>40</v>
      </c>
      <c r="Y92" s="12" t="s">
        <v>28</v>
      </c>
      <c r="Z92" s="12" t="s">
        <v>29</v>
      </c>
      <c r="AA92" s="13" t="s">
        <v>29</v>
      </c>
      <c r="AB92" s="12" t="s">
        <v>8</v>
      </c>
      <c r="AC92" s="12" t="s">
        <v>47</v>
      </c>
      <c r="AD92" s="13" t="s">
        <v>47</v>
      </c>
      <c r="AE92" s="12" t="s">
        <v>55</v>
      </c>
      <c r="AF92" s="12" t="s">
        <v>25</v>
      </c>
      <c r="AG92" s="13" t="s">
        <v>25</v>
      </c>
      <c r="AH92" s="12" t="s">
        <v>18</v>
      </c>
      <c r="AI92" s="12" t="s">
        <v>38</v>
      </c>
      <c r="AJ92" s="13" t="s">
        <v>38</v>
      </c>
      <c r="AK92" s="12" t="s">
        <v>4</v>
      </c>
      <c r="AL92" s="12" t="s">
        <v>27</v>
      </c>
      <c r="AM92" s="13">
        <v>0</v>
      </c>
      <c r="AN92" s="12" t="s">
        <v>3</v>
      </c>
      <c r="AO92" s="12" t="s">
        <v>46</v>
      </c>
      <c r="AP92" s="13">
        <v>0</v>
      </c>
      <c r="AQ92" s="12" t="s">
        <v>11</v>
      </c>
      <c r="AR92" s="12" t="s">
        <v>48</v>
      </c>
      <c r="AS92" s="13" t="s">
        <v>48</v>
      </c>
      <c r="AT92" s="12" t="s">
        <v>14</v>
      </c>
      <c r="AU92" s="12" t="s">
        <v>43</v>
      </c>
      <c r="AV92" s="13" t="s">
        <v>43</v>
      </c>
      <c r="AW92" s="12" t="s">
        <v>50</v>
      </c>
      <c r="AX92" s="13">
        <v>7</v>
      </c>
      <c r="AY92" s="15">
        <v>102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 x14ac:dyDescent="0.25">
      <c r="A93" s="11" t="s">
        <v>1310</v>
      </c>
      <c r="B93" s="11" t="s">
        <v>363</v>
      </c>
      <c r="C93" s="12"/>
      <c r="D93" s="12" t="s">
        <v>7</v>
      </c>
      <c r="E93" s="12" t="s">
        <v>27</v>
      </c>
      <c r="F93" s="13">
        <v>0</v>
      </c>
      <c r="G93" s="12" t="s">
        <v>33</v>
      </c>
      <c r="H93" s="12" t="s">
        <v>48</v>
      </c>
      <c r="I93" s="13" t="s">
        <v>48</v>
      </c>
      <c r="J93" s="12" t="s">
        <v>15</v>
      </c>
      <c r="K93" s="12" t="s">
        <v>45</v>
      </c>
      <c r="L93" s="13">
        <v>0</v>
      </c>
      <c r="M93" s="12" t="s">
        <v>70</v>
      </c>
      <c r="N93" s="12" t="s">
        <v>47</v>
      </c>
      <c r="O93" s="13" t="s">
        <v>47</v>
      </c>
      <c r="P93" s="12" t="s">
        <v>58</v>
      </c>
      <c r="Q93" s="12" t="s">
        <v>29</v>
      </c>
      <c r="R93" s="13" t="s">
        <v>29</v>
      </c>
      <c r="S93" s="12" t="s">
        <v>17</v>
      </c>
      <c r="T93" s="12" t="s">
        <v>37</v>
      </c>
      <c r="U93" s="13" t="s">
        <v>37</v>
      </c>
      <c r="V93" s="12" t="s">
        <v>16</v>
      </c>
      <c r="W93" s="12" t="s">
        <v>25</v>
      </c>
      <c r="X93" s="13" t="s">
        <v>25</v>
      </c>
      <c r="Y93" s="12" t="s">
        <v>28</v>
      </c>
      <c r="Z93" s="12" t="s">
        <v>40</v>
      </c>
      <c r="AA93" s="13" t="s">
        <v>40</v>
      </c>
      <c r="AB93" s="12" t="s">
        <v>123</v>
      </c>
      <c r="AC93" s="12" t="s">
        <v>49</v>
      </c>
      <c r="AD93" s="13">
        <v>0</v>
      </c>
      <c r="AE93" s="12" t="s">
        <v>55</v>
      </c>
      <c r="AF93" s="12" t="s">
        <v>38</v>
      </c>
      <c r="AG93" s="13" t="s">
        <v>38</v>
      </c>
      <c r="AH93" s="12" t="s">
        <v>18</v>
      </c>
      <c r="AI93" s="12" t="s">
        <v>43</v>
      </c>
      <c r="AJ93" s="13" t="s">
        <v>43</v>
      </c>
      <c r="AK93" s="12" t="s">
        <v>30</v>
      </c>
      <c r="AL93" s="12" t="s">
        <v>41</v>
      </c>
      <c r="AM93" s="13" t="s">
        <v>41</v>
      </c>
      <c r="AN93" s="12" t="s">
        <v>3</v>
      </c>
      <c r="AO93" s="12" t="s">
        <v>46</v>
      </c>
      <c r="AP93" s="13">
        <v>0</v>
      </c>
      <c r="AQ93" s="12" t="s">
        <v>11</v>
      </c>
      <c r="AR93" s="12" t="s">
        <v>39</v>
      </c>
      <c r="AS93" s="13" t="s">
        <v>39</v>
      </c>
      <c r="AT93" s="12" t="s">
        <v>14</v>
      </c>
      <c r="AU93" s="12" t="s">
        <v>50</v>
      </c>
      <c r="AV93" s="13" t="s">
        <v>50</v>
      </c>
      <c r="AW93" s="12" t="s">
        <v>20</v>
      </c>
      <c r="AX93" s="13">
        <v>0</v>
      </c>
      <c r="AY93" s="15">
        <v>91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 x14ac:dyDescent="0.25">
      <c r="A94" s="11" t="s">
        <v>1311</v>
      </c>
      <c r="B94" s="11" t="s">
        <v>365</v>
      </c>
      <c r="C94" s="12"/>
      <c r="D94" s="12" t="s">
        <v>114</v>
      </c>
      <c r="E94" s="12" t="s">
        <v>39</v>
      </c>
      <c r="F94" s="13" t="s">
        <v>39</v>
      </c>
      <c r="G94" s="12" t="s">
        <v>33</v>
      </c>
      <c r="H94" s="12" t="s">
        <v>40</v>
      </c>
      <c r="I94" s="13" t="s">
        <v>40</v>
      </c>
      <c r="J94" s="12" t="s">
        <v>5</v>
      </c>
      <c r="K94" s="12" t="s">
        <v>45</v>
      </c>
      <c r="L94" s="13">
        <v>0</v>
      </c>
      <c r="M94" s="12" t="s">
        <v>12</v>
      </c>
      <c r="N94" s="12" t="s">
        <v>50</v>
      </c>
      <c r="O94" s="13">
        <v>0</v>
      </c>
      <c r="P94" s="12" t="s">
        <v>58</v>
      </c>
      <c r="Q94" s="12" t="s">
        <v>49</v>
      </c>
      <c r="R94" s="13" t="s">
        <v>49</v>
      </c>
      <c r="S94" s="12" t="s">
        <v>17</v>
      </c>
      <c r="T94" s="12" t="s">
        <v>46</v>
      </c>
      <c r="U94" s="13" t="s">
        <v>46</v>
      </c>
      <c r="V94" s="12" t="s">
        <v>16</v>
      </c>
      <c r="W94" s="12" t="s">
        <v>38</v>
      </c>
      <c r="X94" s="13" t="s">
        <v>38</v>
      </c>
      <c r="Y94" s="12" t="s">
        <v>28</v>
      </c>
      <c r="Z94" s="12" t="s">
        <v>27</v>
      </c>
      <c r="AA94" s="13" t="s">
        <v>27</v>
      </c>
      <c r="AB94" s="12" t="s">
        <v>8</v>
      </c>
      <c r="AC94" s="12" t="s">
        <v>47</v>
      </c>
      <c r="AD94" s="13" t="s">
        <v>47</v>
      </c>
      <c r="AE94" s="12" t="s">
        <v>55</v>
      </c>
      <c r="AF94" s="12" t="s">
        <v>25</v>
      </c>
      <c r="AG94" s="13" t="s">
        <v>25</v>
      </c>
      <c r="AH94" s="12" t="s">
        <v>18</v>
      </c>
      <c r="AI94" s="12" t="s">
        <v>29</v>
      </c>
      <c r="AJ94" s="13" t="s">
        <v>29</v>
      </c>
      <c r="AK94" s="12" t="s">
        <v>30</v>
      </c>
      <c r="AL94" s="12" t="s">
        <v>41</v>
      </c>
      <c r="AM94" s="13" t="s">
        <v>41</v>
      </c>
      <c r="AN94" s="12" t="s">
        <v>3</v>
      </c>
      <c r="AO94" s="12" t="s">
        <v>48</v>
      </c>
      <c r="AP94" s="13">
        <v>0</v>
      </c>
      <c r="AQ94" s="12" t="s">
        <v>11</v>
      </c>
      <c r="AR94" s="12" t="s">
        <v>37</v>
      </c>
      <c r="AS94" s="13" t="s">
        <v>37</v>
      </c>
      <c r="AT94" s="12" t="s">
        <v>14</v>
      </c>
      <c r="AU94" s="12" t="s">
        <v>43</v>
      </c>
      <c r="AV94" s="13" t="s">
        <v>43</v>
      </c>
      <c r="AW94" s="12" t="s">
        <v>20</v>
      </c>
      <c r="AX94" s="13">
        <v>0</v>
      </c>
      <c r="AY94" s="15">
        <v>106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 x14ac:dyDescent="0.25">
      <c r="A95" s="11" t="s">
        <v>1312</v>
      </c>
      <c r="B95" s="11" t="s">
        <v>369</v>
      </c>
      <c r="C95" s="12"/>
      <c r="D95" s="12" t="s">
        <v>114</v>
      </c>
      <c r="E95" s="12" t="s">
        <v>41</v>
      </c>
      <c r="F95" s="13" t="s">
        <v>41</v>
      </c>
      <c r="G95" s="12" t="s">
        <v>848</v>
      </c>
      <c r="H95" s="12" t="s">
        <v>45</v>
      </c>
      <c r="I95" s="13">
        <v>0</v>
      </c>
      <c r="J95" s="12" t="s">
        <v>5</v>
      </c>
      <c r="K95" s="12" t="s">
        <v>37</v>
      </c>
      <c r="L95" s="13">
        <v>0</v>
      </c>
      <c r="M95" s="12" t="s">
        <v>70</v>
      </c>
      <c r="N95" s="12" t="s">
        <v>27</v>
      </c>
      <c r="O95" s="13" t="s">
        <v>27</v>
      </c>
      <c r="P95" s="12" t="s">
        <v>58</v>
      </c>
      <c r="Q95" s="12" t="s">
        <v>49</v>
      </c>
      <c r="R95" s="13" t="s">
        <v>49</v>
      </c>
      <c r="S95" s="12" t="s">
        <v>17</v>
      </c>
      <c r="T95" s="12" t="s">
        <v>39</v>
      </c>
      <c r="U95" s="13" t="s">
        <v>39</v>
      </c>
      <c r="V95" s="12" t="s">
        <v>16</v>
      </c>
      <c r="W95" s="12" t="s">
        <v>25</v>
      </c>
      <c r="X95" s="13" t="s">
        <v>25</v>
      </c>
      <c r="Y95" s="12" t="s">
        <v>28</v>
      </c>
      <c r="Z95" s="12" t="s">
        <v>48</v>
      </c>
      <c r="AA95" s="13" t="s">
        <v>48</v>
      </c>
      <c r="AB95" s="12" t="s">
        <v>123</v>
      </c>
      <c r="AC95" s="12" t="s">
        <v>47</v>
      </c>
      <c r="AD95" s="13">
        <v>0</v>
      </c>
      <c r="AE95" s="12" t="s">
        <v>55</v>
      </c>
      <c r="AF95" s="12" t="s">
        <v>40</v>
      </c>
      <c r="AG95" s="13" t="s">
        <v>40</v>
      </c>
      <c r="AH95" s="12" t="s">
        <v>18</v>
      </c>
      <c r="AI95" s="12" t="s">
        <v>38</v>
      </c>
      <c r="AJ95" s="13" t="s">
        <v>38</v>
      </c>
      <c r="AK95" s="12" t="s">
        <v>30</v>
      </c>
      <c r="AL95" s="12" t="s">
        <v>50</v>
      </c>
      <c r="AM95" s="13" t="s">
        <v>50</v>
      </c>
      <c r="AN95" s="12" t="s">
        <v>3</v>
      </c>
      <c r="AO95" s="12" t="s">
        <v>46</v>
      </c>
      <c r="AP95" s="13">
        <v>0</v>
      </c>
      <c r="AQ95" s="12" t="s">
        <v>11</v>
      </c>
      <c r="AR95" s="12" t="s">
        <v>29</v>
      </c>
      <c r="AS95" s="13" t="s">
        <v>29</v>
      </c>
      <c r="AT95" s="12" t="s">
        <v>14</v>
      </c>
      <c r="AU95" s="12" t="s">
        <v>43</v>
      </c>
      <c r="AV95" s="13" t="s">
        <v>43</v>
      </c>
      <c r="AW95" s="12" t="s">
        <v>50</v>
      </c>
      <c r="AX95" s="13">
        <v>7</v>
      </c>
      <c r="AY95" s="15">
        <v>103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x14ac:dyDescent="0.25">
      <c r="A96" s="11" t="s">
        <v>1313</v>
      </c>
      <c r="B96" s="11" t="s">
        <v>381</v>
      </c>
      <c r="C96" s="12"/>
      <c r="D96" s="12" t="s">
        <v>114</v>
      </c>
      <c r="E96" s="12" t="s">
        <v>29</v>
      </c>
      <c r="F96" s="13" t="s">
        <v>29</v>
      </c>
      <c r="G96" s="12" t="s">
        <v>33</v>
      </c>
      <c r="H96" s="12" t="s">
        <v>50</v>
      </c>
      <c r="I96" s="13" t="s">
        <v>50</v>
      </c>
      <c r="J96" s="12" t="s">
        <v>5</v>
      </c>
      <c r="K96" s="12" t="s">
        <v>47</v>
      </c>
      <c r="L96" s="13">
        <v>0</v>
      </c>
      <c r="M96" s="12" t="s">
        <v>70</v>
      </c>
      <c r="N96" s="12" t="s">
        <v>39</v>
      </c>
      <c r="O96" s="13" t="s">
        <v>39</v>
      </c>
      <c r="P96" s="12" t="s">
        <v>58</v>
      </c>
      <c r="Q96" s="12" t="s">
        <v>45</v>
      </c>
      <c r="R96" s="13" t="s">
        <v>45</v>
      </c>
      <c r="S96" s="12" t="s">
        <v>17</v>
      </c>
      <c r="T96" s="12" t="s">
        <v>27</v>
      </c>
      <c r="U96" s="13" t="s">
        <v>27</v>
      </c>
      <c r="V96" s="12" t="s">
        <v>16</v>
      </c>
      <c r="W96" s="12" t="s">
        <v>25</v>
      </c>
      <c r="X96" s="13" t="s">
        <v>25</v>
      </c>
      <c r="Y96" s="12" t="s">
        <v>28</v>
      </c>
      <c r="Z96" s="12" t="s">
        <v>40</v>
      </c>
      <c r="AA96" s="13" t="s">
        <v>40</v>
      </c>
      <c r="AB96" s="12" t="s">
        <v>123</v>
      </c>
      <c r="AC96" s="12" t="s">
        <v>37</v>
      </c>
      <c r="AD96" s="13">
        <v>0</v>
      </c>
      <c r="AE96" s="12" t="s">
        <v>55</v>
      </c>
      <c r="AF96" s="12" t="s">
        <v>38</v>
      </c>
      <c r="AG96" s="13" t="s">
        <v>38</v>
      </c>
      <c r="AH96" s="12" t="s">
        <v>18</v>
      </c>
      <c r="AI96" s="12" t="s">
        <v>46</v>
      </c>
      <c r="AJ96" s="13" t="s">
        <v>46</v>
      </c>
      <c r="AK96" s="12" t="s">
        <v>4</v>
      </c>
      <c r="AL96" s="12" t="s">
        <v>41</v>
      </c>
      <c r="AM96" s="13">
        <v>0</v>
      </c>
      <c r="AN96" s="12" t="s">
        <v>3</v>
      </c>
      <c r="AO96" s="12" t="s">
        <v>49</v>
      </c>
      <c r="AP96" s="13">
        <v>0</v>
      </c>
      <c r="AQ96" s="12" t="s">
        <v>11</v>
      </c>
      <c r="AR96" s="12" t="s">
        <v>48</v>
      </c>
      <c r="AS96" s="13" t="s">
        <v>48</v>
      </c>
      <c r="AT96" s="12" t="s">
        <v>14</v>
      </c>
      <c r="AU96" s="12" t="s">
        <v>43</v>
      </c>
      <c r="AV96" s="13" t="s">
        <v>43</v>
      </c>
      <c r="AW96" s="12" t="s">
        <v>50</v>
      </c>
      <c r="AX96" s="13">
        <v>7</v>
      </c>
      <c r="AY96" s="15">
        <v>104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</row>
    <row r="97" spans="1:70" x14ac:dyDescent="0.25">
      <c r="A97" s="11" t="s">
        <v>1314</v>
      </c>
      <c r="B97" s="11" t="s">
        <v>632</v>
      </c>
      <c r="C97" s="12"/>
      <c r="D97" s="12" t="s">
        <v>7</v>
      </c>
      <c r="E97" s="12" t="s">
        <v>39</v>
      </c>
      <c r="F97" s="13">
        <v>0</v>
      </c>
      <c r="G97" s="12" t="s">
        <v>33</v>
      </c>
      <c r="H97" s="12" t="s">
        <v>43</v>
      </c>
      <c r="I97" s="13" t="s">
        <v>43</v>
      </c>
      <c r="J97" s="12" t="s">
        <v>5</v>
      </c>
      <c r="K97" s="12" t="s">
        <v>49</v>
      </c>
      <c r="L97" s="13">
        <v>0</v>
      </c>
      <c r="M97" s="12" t="s">
        <v>70</v>
      </c>
      <c r="N97" s="12" t="s">
        <v>45</v>
      </c>
      <c r="O97" s="13" t="s">
        <v>45</v>
      </c>
      <c r="P97" s="12" t="s">
        <v>58</v>
      </c>
      <c r="Q97" s="12" t="s">
        <v>46</v>
      </c>
      <c r="R97" s="13" t="s">
        <v>46</v>
      </c>
      <c r="S97" s="12" t="s">
        <v>17</v>
      </c>
      <c r="T97" s="12" t="s">
        <v>41</v>
      </c>
      <c r="U97" s="13" t="s">
        <v>41</v>
      </c>
      <c r="V97" s="12" t="s">
        <v>16</v>
      </c>
      <c r="W97" s="12" t="s">
        <v>25</v>
      </c>
      <c r="X97" s="13" t="s">
        <v>25</v>
      </c>
      <c r="Y97" s="12" t="s">
        <v>28</v>
      </c>
      <c r="Z97" s="12" t="s">
        <v>38</v>
      </c>
      <c r="AA97" s="13" t="s">
        <v>38</v>
      </c>
      <c r="AB97" s="12" t="s">
        <v>123</v>
      </c>
      <c r="AC97" s="12" t="s">
        <v>50</v>
      </c>
      <c r="AD97" s="13">
        <v>0</v>
      </c>
      <c r="AE97" s="12" t="s">
        <v>55</v>
      </c>
      <c r="AF97" s="12" t="s">
        <v>40</v>
      </c>
      <c r="AG97" s="13" t="s">
        <v>40</v>
      </c>
      <c r="AH97" s="12" t="s">
        <v>18</v>
      </c>
      <c r="AI97" s="12" t="s">
        <v>29</v>
      </c>
      <c r="AJ97" s="13" t="s">
        <v>29</v>
      </c>
      <c r="AK97" s="12" t="s">
        <v>30</v>
      </c>
      <c r="AL97" s="12" t="s">
        <v>27</v>
      </c>
      <c r="AM97" s="13" t="s">
        <v>27</v>
      </c>
      <c r="AN97" s="12" t="s">
        <v>3</v>
      </c>
      <c r="AO97" s="12" t="s">
        <v>48</v>
      </c>
      <c r="AP97" s="13">
        <v>0</v>
      </c>
      <c r="AQ97" s="12" t="s">
        <v>63</v>
      </c>
      <c r="AR97" s="12" t="s">
        <v>37</v>
      </c>
      <c r="AS97" s="13">
        <v>0</v>
      </c>
      <c r="AT97" s="12" t="s">
        <v>44</v>
      </c>
      <c r="AU97" s="12" t="s">
        <v>47</v>
      </c>
      <c r="AV97" s="13">
        <v>0</v>
      </c>
      <c r="AW97" s="12" t="s">
        <v>20</v>
      </c>
      <c r="AX97" s="13">
        <v>0</v>
      </c>
      <c r="AY97" s="15">
        <v>91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s="52" customFormat="1" x14ac:dyDescent="0.25">
      <c r="A98" s="11" t="s">
        <v>1315</v>
      </c>
      <c r="B98" s="11" t="s">
        <v>388</v>
      </c>
      <c r="C98" s="53" t="s">
        <v>24</v>
      </c>
      <c r="D98" s="53" t="s">
        <v>114</v>
      </c>
      <c r="E98" s="53">
        <v>6</v>
      </c>
      <c r="F98" s="54">
        <v>6</v>
      </c>
      <c r="G98" s="12" t="s">
        <v>33</v>
      </c>
      <c r="H98" s="12" t="s">
        <v>25</v>
      </c>
      <c r="I98" s="13" t="s">
        <v>25</v>
      </c>
      <c r="J98" s="12" t="s">
        <v>5</v>
      </c>
      <c r="K98" s="12" t="s">
        <v>27</v>
      </c>
      <c r="L98" s="13">
        <v>0</v>
      </c>
      <c r="M98" s="12" t="s">
        <v>70</v>
      </c>
      <c r="N98" s="12" t="s">
        <v>50</v>
      </c>
      <c r="O98" s="13" t="s">
        <v>50</v>
      </c>
      <c r="P98" s="12" t="s">
        <v>58</v>
      </c>
      <c r="Q98" s="12" t="s">
        <v>40</v>
      </c>
      <c r="R98" s="13" t="s">
        <v>40</v>
      </c>
      <c r="S98" s="12" t="s">
        <v>17</v>
      </c>
      <c r="T98" s="12" t="s">
        <v>38</v>
      </c>
      <c r="U98" s="13" t="s">
        <v>38</v>
      </c>
      <c r="V98" s="12" t="s">
        <v>16</v>
      </c>
      <c r="W98" s="12" t="s">
        <v>46</v>
      </c>
      <c r="X98" s="13" t="s">
        <v>46</v>
      </c>
      <c r="Y98" s="12" t="s">
        <v>34</v>
      </c>
      <c r="Z98" s="12" t="s">
        <v>47</v>
      </c>
      <c r="AA98" s="13">
        <v>0</v>
      </c>
      <c r="AB98" s="12" t="s">
        <v>8</v>
      </c>
      <c r="AC98" s="12" t="s">
        <v>39</v>
      </c>
      <c r="AD98" s="13" t="s">
        <v>39</v>
      </c>
      <c r="AE98" s="12" t="s">
        <v>55</v>
      </c>
      <c r="AF98" s="12" t="s">
        <v>43</v>
      </c>
      <c r="AG98" s="13" t="s">
        <v>43</v>
      </c>
      <c r="AH98" s="12" t="s">
        <v>18</v>
      </c>
      <c r="AI98" s="12" t="s">
        <v>29</v>
      </c>
      <c r="AJ98" s="13" t="s">
        <v>29</v>
      </c>
      <c r="AK98" s="12" t="s">
        <v>30</v>
      </c>
      <c r="AL98" s="12" t="s">
        <v>45</v>
      </c>
      <c r="AM98" s="13" t="s">
        <v>45</v>
      </c>
      <c r="AN98" s="12" t="s">
        <v>3</v>
      </c>
      <c r="AO98" s="12" t="s">
        <v>48</v>
      </c>
      <c r="AP98" s="13">
        <v>0</v>
      </c>
      <c r="AQ98" s="12" t="s">
        <v>11</v>
      </c>
      <c r="AR98" s="12" t="s">
        <v>41</v>
      </c>
      <c r="AS98" s="13" t="s">
        <v>41</v>
      </c>
      <c r="AT98" s="12" t="s">
        <v>14</v>
      </c>
      <c r="AU98" s="12" t="s">
        <v>49</v>
      </c>
      <c r="AV98" s="13" t="s">
        <v>49</v>
      </c>
      <c r="AW98" s="12" t="s">
        <v>20</v>
      </c>
      <c r="AX98" s="13">
        <v>0</v>
      </c>
      <c r="AY98" s="15">
        <v>98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55">
        <v>0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R98" s="12">
        <v>1</v>
      </c>
    </row>
    <row r="99" spans="1:70" x14ac:dyDescent="0.25">
      <c r="A99" s="11" t="s">
        <v>1316</v>
      </c>
      <c r="B99" s="11" t="s">
        <v>392</v>
      </c>
      <c r="C99" s="12"/>
      <c r="D99" s="12" t="s">
        <v>114</v>
      </c>
      <c r="E99" s="12" t="s">
        <v>47</v>
      </c>
      <c r="F99" s="13" t="s">
        <v>47</v>
      </c>
      <c r="G99" s="12" t="s">
        <v>33</v>
      </c>
      <c r="H99" s="12" t="s">
        <v>38</v>
      </c>
      <c r="I99" s="13" t="s">
        <v>38</v>
      </c>
      <c r="J99" s="12" t="s">
        <v>5</v>
      </c>
      <c r="K99" s="12" t="s">
        <v>29</v>
      </c>
      <c r="L99" s="13">
        <v>0</v>
      </c>
      <c r="M99" s="12" t="s">
        <v>12</v>
      </c>
      <c r="N99" s="12" t="s">
        <v>40</v>
      </c>
      <c r="O99" s="13">
        <v>0</v>
      </c>
      <c r="P99" s="12" t="s">
        <v>58</v>
      </c>
      <c r="Q99" s="12" t="s">
        <v>41</v>
      </c>
      <c r="R99" s="13" t="s">
        <v>41</v>
      </c>
      <c r="S99" s="12" t="s">
        <v>17</v>
      </c>
      <c r="T99" s="12" t="s">
        <v>48</v>
      </c>
      <c r="U99" s="13" t="s">
        <v>48</v>
      </c>
      <c r="V99" s="12" t="s">
        <v>16</v>
      </c>
      <c r="W99" s="12" t="s">
        <v>25</v>
      </c>
      <c r="X99" s="13" t="s">
        <v>25</v>
      </c>
      <c r="Y99" s="12" t="s">
        <v>28</v>
      </c>
      <c r="Z99" s="12" t="s">
        <v>50</v>
      </c>
      <c r="AA99" s="13" t="s">
        <v>50</v>
      </c>
      <c r="AB99" s="12" t="s">
        <v>123</v>
      </c>
      <c r="AC99" s="12" t="s">
        <v>39</v>
      </c>
      <c r="AD99" s="13">
        <v>0</v>
      </c>
      <c r="AE99" s="12" t="s">
        <v>55</v>
      </c>
      <c r="AF99" s="12" t="s">
        <v>46</v>
      </c>
      <c r="AG99" s="13" t="s">
        <v>46</v>
      </c>
      <c r="AH99" s="12" t="s">
        <v>18</v>
      </c>
      <c r="AI99" s="12" t="s">
        <v>43</v>
      </c>
      <c r="AJ99" s="13" t="s">
        <v>43</v>
      </c>
      <c r="AK99" s="12" t="s">
        <v>4</v>
      </c>
      <c r="AL99" s="12" t="s">
        <v>27</v>
      </c>
      <c r="AM99" s="13">
        <v>0</v>
      </c>
      <c r="AN99" s="12" t="s">
        <v>3</v>
      </c>
      <c r="AO99" s="12" t="s">
        <v>49</v>
      </c>
      <c r="AP99" s="13">
        <v>0</v>
      </c>
      <c r="AQ99" s="12" t="s">
        <v>11</v>
      </c>
      <c r="AR99" s="12" t="s">
        <v>37</v>
      </c>
      <c r="AS99" s="13" t="s">
        <v>37</v>
      </c>
      <c r="AT99" s="12" t="s">
        <v>14</v>
      </c>
      <c r="AU99" s="12" t="s">
        <v>45</v>
      </c>
      <c r="AV99" s="13" t="s">
        <v>45</v>
      </c>
      <c r="AW99" s="12" t="s">
        <v>20</v>
      </c>
      <c r="AX99" s="13">
        <v>0</v>
      </c>
      <c r="AY99" s="15">
        <v>80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 x14ac:dyDescent="0.25">
      <c r="A100" s="16" t="s">
        <v>1317</v>
      </c>
      <c r="B100" s="16" t="s">
        <v>637</v>
      </c>
      <c r="C100" s="12"/>
      <c r="D100" s="17" t="s">
        <v>114</v>
      </c>
      <c r="E100" s="17" t="s">
        <v>50</v>
      </c>
      <c r="F100" s="18">
        <v>0</v>
      </c>
      <c r="G100" s="17" t="s">
        <v>33</v>
      </c>
      <c r="H100" s="17" t="s">
        <v>49</v>
      </c>
      <c r="I100" s="13" t="s">
        <v>49</v>
      </c>
      <c r="J100" s="17" t="s">
        <v>5</v>
      </c>
      <c r="K100" s="17" t="s">
        <v>41</v>
      </c>
      <c r="L100" s="13">
        <v>0</v>
      </c>
      <c r="M100" s="17" t="s">
        <v>70</v>
      </c>
      <c r="N100" s="17" t="s">
        <v>39</v>
      </c>
      <c r="O100" s="13" t="s">
        <v>39</v>
      </c>
      <c r="P100" s="17" t="s">
        <v>58</v>
      </c>
      <c r="Q100" s="17" t="s">
        <v>48</v>
      </c>
      <c r="R100" s="13" t="s">
        <v>48</v>
      </c>
      <c r="S100" s="17" t="s">
        <v>17</v>
      </c>
      <c r="T100" s="17" t="s">
        <v>37</v>
      </c>
      <c r="U100" s="13" t="s">
        <v>37</v>
      </c>
      <c r="V100" s="17" t="s">
        <v>16</v>
      </c>
      <c r="W100" s="17" t="s">
        <v>43</v>
      </c>
      <c r="X100" s="13" t="s">
        <v>43</v>
      </c>
      <c r="Y100" s="17" t="s">
        <v>28</v>
      </c>
      <c r="Z100" s="17" t="s">
        <v>29</v>
      </c>
      <c r="AA100" s="13" t="s">
        <v>29</v>
      </c>
      <c r="AB100" s="17" t="s">
        <v>8</v>
      </c>
      <c r="AC100" s="17" t="s">
        <v>47</v>
      </c>
      <c r="AD100" s="13" t="s">
        <v>47</v>
      </c>
      <c r="AE100" s="17" t="s">
        <v>55</v>
      </c>
      <c r="AF100" s="17" t="s">
        <v>25</v>
      </c>
      <c r="AG100" s="13" t="s">
        <v>25</v>
      </c>
      <c r="AH100" s="17" t="s">
        <v>18</v>
      </c>
      <c r="AI100" s="17" t="s">
        <v>46</v>
      </c>
      <c r="AJ100" s="13" t="s">
        <v>46</v>
      </c>
      <c r="AK100" s="17" t="s">
        <v>4</v>
      </c>
      <c r="AL100" s="17" t="s">
        <v>45</v>
      </c>
      <c r="AM100" s="13">
        <v>0</v>
      </c>
      <c r="AN100" s="17" t="s">
        <v>3</v>
      </c>
      <c r="AO100" s="17" t="s">
        <v>40</v>
      </c>
      <c r="AP100" s="13">
        <v>0</v>
      </c>
      <c r="AQ100" s="17" t="s">
        <v>63</v>
      </c>
      <c r="AR100" s="17" t="s">
        <v>27</v>
      </c>
      <c r="AS100" s="13">
        <v>0</v>
      </c>
      <c r="AT100" s="17" t="s">
        <v>14</v>
      </c>
      <c r="AU100" s="17" t="s">
        <v>38</v>
      </c>
      <c r="AV100" s="13" t="s">
        <v>38</v>
      </c>
      <c r="AW100" s="17" t="s">
        <v>20</v>
      </c>
      <c r="AX100" s="13">
        <v>0</v>
      </c>
      <c r="AY100" s="15">
        <v>89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</row>
    <row r="101" spans="1:70" x14ac:dyDescent="0.25">
      <c r="A101" s="6" t="s">
        <v>1318</v>
      </c>
      <c r="B101" s="6" t="s">
        <v>396</v>
      </c>
      <c r="C101" s="7" t="s">
        <v>24</v>
      </c>
      <c r="D101" s="7" t="s">
        <v>114</v>
      </c>
      <c r="E101" s="7" t="s">
        <v>29</v>
      </c>
      <c r="F101" s="8" t="s">
        <v>29</v>
      </c>
      <c r="G101" s="7" t="s">
        <v>85</v>
      </c>
      <c r="H101" s="7" t="s">
        <v>85</v>
      </c>
      <c r="I101" s="8">
        <v>0</v>
      </c>
      <c r="J101" s="7" t="s">
        <v>85</v>
      </c>
      <c r="K101" s="7" t="s">
        <v>85</v>
      </c>
      <c r="L101" s="8">
        <v>0</v>
      </c>
      <c r="M101" s="7" t="s">
        <v>85</v>
      </c>
      <c r="N101" s="7" t="s">
        <v>85</v>
      </c>
      <c r="O101" s="8">
        <v>0</v>
      </c>
      <c r="P101" s="7" t="s">
        <v>85</v>
      </c>
      <c r="Q101" s="7" t="s">
        <v>85</v>
      </c>
      <c r="R101" s="8">
        <v>0</v>
      </c>
      <c r="S101" s="7" t="s">
        <v>85</v>
      </c>
      <c r="T101" s="7" t="s">
        <v>85</v>
      </c>
      <c r="U101" s="8">
        <v>0</v>
      </c>
      <c r="V101" s="7" t="s">
        <v>85</v>
      </c>
      <c r="W101" s="7" t="s">
        <v>85</v>
      </c>
      <c r="X101" s="8">
        <v>0</v>
      </c>
      <c r="Y101" s="7" t="s">
        <v>85</v>
      </c>
      <c r="Z101" s="7" t="s">
        <v>85</v>
      </c>
      <c r="AA101" s="8">
        <v>0</v>
      </c>
      <c r="AB101" s="7" t="s">
        <v>85</v>
      </c>
      <c r="AC101" s="7" t="s">
        <v>85</v>
      </c>
      <c r="AD101" s="8">
        <v>0</v>
      </c>
      <c r="AE101" s="7" t="s">
        <v>85</v>
      </c>
      <c r="AF101" s="7" t="s">
        <v>85</v>
      </c>
      <c r="AG101" s="8">
        <v>0</v>
      </c>
      <c r="AH101" s="7" t="s">
        <v>85</v>
      </c>
      <c r="AI101" s="7" t="s">
        <v>85</v>
      </c>
      <c r="AJ101" s="8">
        <v>0</v>
      </c>
      <c r="AK101" s="7" t="s">
        <v>85</v>
      </c>
      <c r="AL101" s="7" t="s">
        <v>85</v>
      </c>
      <c r="AM101" s="8">
        <v>0</v>
      </c>
      <c r="AN101" s="7" t="s">
        <v>85</v>
      </c>
      <c r="AO101" s="7" t="s">
        <v>85</v>
      </c>
      <c r="AP101" s="8">
        <v>0</v>
      </c>
      <c r="AQ101" s="7" t="s">
        <v>85</v>
      </c>
      <c r="AR101" s="7" t="s">
        <v>85</v>
      </c>
      <c r="AS101" s="8">
        <v>0</v>
      </c>
      <c r="AT101" s="7" t="s">
        <v>85</v>
      </c>
      <c r="AU101" s="7" t="s">
        <v>85</v>
      </c>
      <c r="AV101" s="8">
        <v>0</v>
      </c>
      <c r="AW101" s="7" t="s">
        <v>85</v>
      </c>
      <c r="AX101" s="8">
        <v>0</v>
      </c>
      <c r="AY101" s="10">
        <v>10</v>
      </c>
      <c r="AZ101" s="6"/>
      <c r="BA101" s="6"/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1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R101" s="48" t="s">
        <v>1352</v>
      </c>
    </row>
    <row r="102" spans="1:70" x14ac:dyDescent="0.25">
      <c r="A102" s="16" t="s">
        <v>1319</v>
      </c>
      <c r="B102" s="16" t="s">
        <v>396</v>
      </c>
      <c r="C102" s="12"/>
      <c r="D102" s="17" t="s">
        <v>114</v>
      </c>
      <c r="E102" s="17" t="s">
        <v>29</v>
      </c>
      <c r="F102" s="24" t="s">
        <v>29</v>
      </c>
      <c r="G102" s="17" t="s">
        <v>848</v>
      </c>
      <c r="H102" s="17" t="s">
        <v>27</v>
      </c>
      <c r="I102" s="13">
        <v>0</v>
      </c>
      <c r="J102" s="17" t="s">
        <v>5</v>
      </c>
      <c r="K102" s="17" t="s">
        <v>43</v>
      </c>
      <c r="L102" s="13">
        <v>0</v>
      </c>
      <c r="M102" s="17" t="s">
        <v>70</v>
      </c>
      <c r="N102" s="17" t="s">
        <v>37</v>
      </c>
      <c r="O102" s="13" t="s">
        <v>37</v>
      </c>
      <c r="P102" s="17" t="s">
        <v>9</v>
      </c>
      <c r="Q102" s="17" t="s">
        <v>41</v>
      </c>
      <c r="R102" s="13">
        <v>0</v>
      </c>
      <c r="S102" s="17" t="s">
        <v>17</v>
      </c>
      <c r="T102" s="17" t="s">
        <v>49</v>
      </c>
      <c r="U102" s="13" t="s">
        <v>49</v>
      </c>
      <c r="V102" s="17" t="s">
        <v>16</v>
      </c>
      <c r="W102" s="17" t="s">
        <v>38</v>
      </c>
      <c r="X102" s="13" t="s">
        <v>38</v>
      </c>
      <c r="Y102" s="17" t="s">
        <v>34</v>
      </c>
      <c r="Z102" s="17" t="s">
        <v>47</v>
      </c>
      <c r="AA102" s="13">
        <v>0</v>
      </c>
      <c r="AB102" s="17" t="s">
        <v>123</v>
      </c>
      <c r="AC102" s="17" t="s">
        <v>50</v>
      </c>
      <c r="AD102" s="13">
        <v>0</v>
      </c>
      <c r="AE102" s="17" t="s">
        <v>55</v>
      </c>
      <c r="AF102" s="17" t="s">
        <v>40</v>
      </c>
      <c r="AG102" s="13" t="s">
        <v>40</v>
      </c>
      <c r="AH102" s="17" t="s">
        <v>18</v>
      </c>
      <c r="AI102" s="17" t="s">
        <v>46</v>
      </c>
      <c r="AJ102" s="13" t="s">
        <v>46</v>
      </c>
      <c r="AK102" s="17" t="s">
        <v>4</v>
      </c>
      <c r="AL102" s="17" t="s">
        <v>48</v>
      </c>
      <c r="AM102" s="13">
        <v>0</v>
      </c>
      <c r="AN102" s="17" t="s">
        <v>3</v>
      </c>
      <c r="AO102" s="17" t="s">
        <v>25</v>
      </c>
      <c r="AP102" s="13">
        <v>0</v>
      </c>
      <c r="AQ102" s="17" t="s">
        <v>63</v>
      </c>
      <c r="AR102" s="17" t="s">
        <v>39</v>
      </c>
      <c r="AS102" s="13">
        <v>0</v>
      </c>
      <c r="AT102" s="17" t="s">
        <v>14</v>
      </c>
      <c r="AU102" s="17" t="s">
        <v>45</v>
      </c>
      <c r="AV102" s="13" t="s">
        <v>45</v>
      </c>
      <c r="AW102" s="17" t="s">
        <v>20</v>
      </c>
      <c r="AX102" s="13">
        <v>0</v>
      </c>
      <c r="AY102" s="15">
        <v>67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s="52" customFormat="1" x14ac:dyDescent="0.25">
      <c r="A103" s="16" t="s">
        <v>1320</v>
      </c>
      <c r="B103" s="16" t="s">
        <v>642</v>
      </c>
      <c r="C103" s="53" t="s">
        <v>24</v>
      </c>
      <c r="D103" s="17" t="s">
        <v>7</v>
      </c>
      <c r="E103" s="54">
        <v>7</v>
      </c>
      <c r="F103" s="18">
        <v>0</v>
      </c>
      <c r="G103" s="17" t="s">
        <v>33</v>
      </c>
      <c r="H103" s="17" t="s">
        <v>45</v>
      </c>
      <c r="I103" s="13" t="s">
        <v>45</v>
      </c>
      <c r="J103" s="17" t="s">
        <v>5</v>
      </c>
      <c r="K103" s="17" t="s">
        <v>40</v>
      </c>
      <c r="L103" s="13">
        <v>0</v>
      </c>
      <c r="M103" s="17" t="s">
        <v>70</v>
      </c>
      <c r="N103" s="17" t="s">
        <v>39</v>
      </c>
      <c r="O103" s="13" t="s">
        <v>39</v>
      </c>
      <c r="P103" s="17" t="s">
        <v>58</v>
      </c>
      <c r="Q103" s="17" t="s">
        <v>48</v>
      </c>
      <c r="R103" s="13" t="s">
        <v>48</v>
      </c>
      <c r="S103" s="17" t="s">
        <v>17</v>
      </c>
      <c r="T103" s="17" t="s">
        <v>47</v>
      </c>
      <c r="U103" s="13" t="s">
        <v>47</v>
      </c>
      <c r="V103" s="17" t="s">
        <v>16</v>
      </c>
      <c r="W103" s="17" t="s">
        <v>25</v>
      </c>
      <c r="X103" s="13" t="s">
        <v>25</v>
      </c>
      <c r="Y103" s="17" t="s">
        <v>28</v>
      </c>
      <c r="Z103" s="17" t="s">
        <v>37</v>
      </c>
      <c r="AA103" s="13" t="s">
        <v>37</v>
      </c>
      <c r="AB103" s="17" t="s">
        <v>8</v>
      </c>
      <c r="AC103" s="17" t="s">
        <v>49</v>
      </c>
      <c r="AD103" s="13" t="s">
        <v>49</v>
      </c>
      <c r="AE103" s="17" t="s">
        <v>55</v>
      </c>
      <c r="AF103" s="17" t="s">
        <v>38</v>
      </c>
      <c r="AG103" s="13" t="s">
        <v>38</v>
      </c>
      <c r="AH103" s="17" t="s">
        <v>18</v>
      </c>
      <c r="AI103" s="17" t="s">
        <v>29</v>
      </c>
      <c r="AJ103" s="13" t="s">
        <v>29</v>
      </c>
      <c r="AK103" s="17" t="s">
        <v>4</v>
      </c>
      <c r="AL103" s="17" t="s">
        <v>50</v>
      </c>
      <c r="AM103" s="13">
        <v>0</v>
      </c>
      <c r="AN103" s="17" t="s">
        <v>3</v>
      </c>
      <c r="AO103" s="17" t="s">
        <v>46</v>
      </c>
      <c r="AP103" s="13">
        <v>0</v>
      </c>
      <c r="AQ103" s="17" t="s">
        <v>11</v>
      </c>
      <c r="AR103" s="17" t="s">
        <v>43</v>
      </c>
      <c r="AS103" s="13" t="s">
        <v>43</v>
      </c>
      <c r="AT103" s="17" t="s">
        <v>14</v>
      </c>
      <c r="AU103" s="17" t="s">
        <v>27</v>
      </c>
      <c r="AV103" s="13" t="s">
        <v>27</v>
      </c>
      <c r="AW103" s="17" t="s">
        <v>20</v>
      </c>
      <c r="AX103" s="13">
        <v>0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55">
        <v>0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R103" s="12">
        <v>1</v>
      </c>
    </row>
    <row r="104" spans="1:70" x14ac:dyDescent="0.25">
      <c r="A104" s="11" t="s">
        <v>1321</v>
      </c>
      <c r="B104" s="11" t="s">
        <v>403</v>
      </c>
      <c r="C104" s="12"/>
      <c r="D104" s="12" t="s">
        <v>114</v>
      </c>
      <c r="E104" s="12" t="s">
        <v>49</v>
      </c>
      <c r="F104" s="13" t="s">
        <v>49</v>
      </c>
      <c r="G104" s="12" t="s">
        <v>33</v>
      </c>
      <c r="H104" s="12" t="s">
        <v>37</v>
      </c>
      <c r="I104" s="13" t="s">
        <v>37</v>
      </c>
      <c r="J104" s="12" t="s">
        <v>15</v>
      </c>
      <c r="K104" s="12" t="s">
        <v>47</v>
      </c>
      <c r="L104" s="13">
        <v>0</v>
      </c>
      <c r="M104" s="12" t="s">
        <v>12</v>
      </c>
      <c r="N104" s="12" t="s">
        <v>45</v>
      </c>
      <c r="O104" s="13">
        <v>0</v>
      </c>
      <c r="P104" s="12" t="s">
        <v>58</v>
      </c>
      <c r="Q104" s="12" t="s">
        <v>27</v>
      </c>
      <c r="R104" s="13" t="s">
        <v>27</v>
      </c>
      <c r="S104" s="12" t="s">
        <v>17</v>
      </c>
      <c r="T104" s="12" t="s">
        <v>46</v>
      </c>
      <c r="U104" s="13" t="s">
        <v>46</v>
      </c>
      <c r="V104" s="12" t="s">
        <v>16</v>
      </c>
      <c r="W104" s="12" t="s">
        <v>25</v>
      </c>
      <c r="X104" s="13" t="s">
        <v>25</v>
      </c>
      <c r="Y104" s="12" t="s">
        <v>28</v>
      </c>
      <c r="Z104" s="12" t="s">
        <v>48</v>
      </c>
      <c r="AA104" s="13" t="s">
        <v>48</v>
      </c>
      <c r="AB104" s="12" t="s">
        <v>8</v>
      </c>
      <c r="AC104" s="12" t="s">
        <v>39</v>
      </c>
      <c r="AD104" s="13" t="s">
        <v>39</v>
      </c>
      <c r="AE104" s="12" t="s">
        <v>55</v>
      </c>
      <c r="AF104" s="12" t="s">
        <v>40</v>
      </c>
      <c r="AG104" s="13" t="s">
        <v>40</v>
      </c>
      <c r="AH104" s="12" t="s">
        <v>18</v>
      </c>
      <c r="AI104" s="12" t="s">
        <v>38</v>
      </c>
      <c r="AJ104" s="13" t="s">
        <v>38</v>
      </c>
      <c r="AK104" s="12" t="s">
        <v>30</v>
      </c>
      <c r="AL104" s="12" t="s">
        <v>50</v>
      </c>
      <c r="AM104" s="13" t="s">
        <v>50</v>
      </c>
      <c r="AN104" s="12" t="s">
        <v>3</v>
      </c>
      <c r="AO104" s="12" t="s">
        <v>29</v>
      </c>
      <c r="AP104" s="13">
        <v>0</v>
      </c>
      <c r="AQ104" s="12" t="s">
        <v>11</v>
      </c>
      <c r="AR104" s="12" t="s">
        <v>43</v>
      </c>
      <c r="AS104" s="13" t="s">
        <v>43</v>
      </c>
      <c r="AT104" s="12" t="s">
        <v>14</v>
      </c>
      <c r="AU104" s="12" t="s">
        <v>41</v>
      </c>
      <c r="AV104" s="13" t="s">
        <v>41</v>
      </c>
      <c r="AW104" s="12" t="s">
        <v>20</v>
      </c>
      <c r="AX104" s="13">
        <v>0</v>
      </c>
      <c r="AY104" s="15">
        <v>104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</row>
    <row r="105" spans="1:70" x14ac:dyDescent="0.25">
      <c r="A105" s="11" t="s">
        <v>1322</v>
      </c>
      <c r="B105" s="11" t="s">
        <v>408</v>
      </c>
      <c r="C105" s="12"/>
      <c r="D105" s="12" t="s">
        <v>114</v>
      </c>
      <c r="E105" s="12" t="s">
        <v>45</v>
      </c>
      <c r="F105" s="13" t="s">
        <v>45</v>
      </c>
      <c r="G105" s="12" t="s">
        <v>33</v>
      </c>
      <c r="H105" s="12" t="s">
        <v>29</v>
      </c>
      <c r="I105" s="13" t="s">
        <v>29</v>
      </c>
      <c r="J105" s="12" t="s">
        <v>5</v>
      </c>
      <c r="K105" s="12" t="s">
        <v>39</v>
      </c>
      <c r="L105" s="13">
        <v>0</v>
      </c>
      <c r="M105" s="12" t="s">
        <v>12</v>
      </c>
      <c r="N105" s="12" t="s">
        <v>41</v>
      </c>
      <c r="O105" s="13">
        <v>0</v>
      </c>
      <c r="P105" s="12" t="s">
        <v>58</v>
      </c>
      <c r="Q105" s="12" t="s">
        <v>49</v>
      </c>
      <c r="R105" s="13" t="s">
        <v>49</v>
      </c>
      <c r="S105" s="12" t="s">
        <v>17</v>
      </c>
      <c r="T105" s="12" t="s">
        <v>48</v>
      </c>
      <c r="U105" s="13" t="s">
        <v>48</v>
      </c>
      <c r="V105" s="12" t="s">
        <v>16</v>
      </c>
      <c r="W105" s="12" t="s">
        <v>25</v>
      </c>
      <c r="X105" s="13" t="s">
        <v>25</v>
      </c>
      <c r="Y105" s="12" t="s">
        <v>28</v>
      </c>
      <c r="Z105" s="12" t="s">
        <v>37</v>
      </c>
      <c r="AA105" s="13" t="s">
        <v>37</v>
      </c>
      <c r="AB105" s="12" t="s">
        <v>8</v>
      </c>
      <c r="AC105" s="12" t="s">
        <v>27</v>
      </c>
      <c r="AD105" s="13" t="s">
        <v>27</v>
      </c>
      <c r="AE105" s="12" t="s">
        <v>55</v>
      </c>
      <c r="AF105" s="12" t="s">
        <v>40</v>
      </c>
      <c r="AG105" s="13" t="s">
        <v>40</v>
      </c>
      <c r="AH105" s="12" t="s">
        <v>18</v>
      </c>
      <c r="AI105" s="12" t="s">
        <v>43</v>
      </c>
      <c r="AJ105" s="13" t="s">
        <v>43</v>
      </c>
      <c r="AK105" s="12" t="s">
        <v>4</v>
      </c>
      <c r="AL105" s="12" t="s">
        <v>47</v>
      </c>
      <c r="AM105" s="13">
        <v>0</v>
      </c>
      <c r="AN105" s="12" t="s">
        <v>3</v>
      </c>
      <c r="AO105" s="12" t="s">
        <v>46</v>
      </c>
      <c r="AP105" s="13">
        <v>0</v>
      </c>
      <c r="AQ105" s="12" t="s">
        <v>63</v>
      </c>
      <c r="AR105" s="12" t="s">
        <v>50</v>
      </c>
      <c r="AS105" s="13">
        <v>0</v>
      </c>
      <c r="AT105" s="12" t="s">
        <v>14</v>
      </c>
      <c r="AU105" s="12" t="s">
        <v>38</v>
      </c>
      <c r="AV105" s="13" t="s">
        <v>38</v>
      </c>
      <c r="AW105" s="12" t="s">
        <v>20</v>
      </c>
      <c r="AX105" s="13">
        <v>0</v>
      </c>
      <c r="AY105" s="15">
        <v>95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 x14ac:dyDescent="0.25">
      <c r="A106" s="11" t="s">
        <v>1323</v>
      </c>
      <c r="B106" s="11" t="s">
        <v>410</v>
      </c>
      <c r="C106" s="12"/>
      <c r="D106" s="12" t="s">
        <v>114</v>
      </c>
      <c r="E106" s="12" t="s">
        <v>47</v>
      </c>
      <c r="F106" s="13" t="s">
        <v>47</v>
      </c>
      <c r="G106" s="12" t="s">
        <v>33</v>
      </c>
      <c r="H106" s="12" t="s">
        <v>27</v>
      </c>
      <c r="I106" s="13" t="s">
        <v>27</v>
      </c>
      <c r="J106" s="12" t="s">
        <v>5</v>
      </c>
      <c r="K106" s="12" t="s">
        <v>49</v>
      </c>
      <c r="L106" s="13">
        <v>0</v>
      </c>
      <c r="M106" s="12" t="s">
        <v>70</v>
      </c>
      <c r="N106" s="12" t="s">
        <v>39</v>
      </c>
      <c r="O106" s="13" t="s">
        <v>39</v>
      </c>
      <c r="P106" s="12" t="s">
        <v>58</v>
      </c>
      <c r="Q106" s="12" t="s">
        <v>29</v>
      </c>
      <c r="R106" s="13" t="s">
        <v>29</v>
      </c>
      <c r="S106" s="12" t="s">
        <v>17</v>
      </c>
      <c r="T106" s="12" t="s">
        <v>48</v>
      </c>
      <c r="U106" s="13" t="s">
        <v>48</v>
      </c>
      <c r="V106" s="12" t="s">
        <v>16</v>
      </c>
      <c r="W106" s="12" t="s">
        <v>25</v>
      </c>
      <c r="X106" s="13" t="s">
        <v>25</v>
      </c>
      <c r="Y106" s="12" t="s">
        <v>28</v>
      </c>
      <c r="Z106" s="12" t="s">
        <v>41</v>
      </c>
      <c r="AA106" s="13" t="s">
        <v>41</v>
      </c>
      <c r="AB106" s="12" t="s">
        <v>8</v>
      </c>
      <c r="AC106" s="12" t="s">
        <v>43</v>
      </c>
      <c r="AD106" s="13" t="s">
        <v>43</v>
      </c>
      <c r="AE106" s="12" t="s">
        <v>55</v>
      </c>
      <c r="AF106" s="12" t="s">
        <v>40</v>
      </c>
      <c r="AG106" s="13" t="s">
        <v>40</v>
      </c>
      <c r="AH106" s="12" t="s">
        <v>18</v>
      </c>
      <c r="AI106" s="12" t="s">
        <v>38</v>
      </c>
      <c r="AJ106" s="13" t="s">
        <v>38</v>
      </c>
      <c r="AK106" s="12" t="s">
        <v>4</v>
      </c>
      <c r="AL106" s="12" t="s">
        <v>37</v>
      </c>
      <c r="AM106" s="13">
        <v>0</v>
      </c>
      <c r="AN106" s="12" t="s">
        <v>3</v>
      </c>
      <c r="AO106" s="12" t="s">
        <v>45</v>
      </c>
      <c r="AP106" s="13">
        <v>0</v>
      </c>
      <c r="AQ106" s="12" t="s">
        <v>11</v>
      </c>
      <c r="AR106" s="12" t="s">
        <v>50</v>
      </c>
      <c r="AS106" s="13" t="s">
        <v>50</v>
      </c>
      <c r="AT106" s="12" t="s">
        <v>14</v>
      </c>
      <c r="AU106" s="12" t="s">
        <v>46</v>
      </c>
      <c r="AV106" s="13" t="s">
        <v>46</v>
      </c>
      <c r="AW106" s="12" t="s">
        <v>20</v>
      </c>
      <c r="AX106" s="13">
        <v>0</v>
      </c>
      <c r="AY106" s="15">
        <v>102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 x14ac:dyDescent="0.25">
      <c r="A107" s="6" t="s">
        <v>1324</v>
      </c>
      <c r="B107" s="6" t="s">
        <v>647</v>
      </c>
      <c r="C107" s="7" t="s">
        <v>24</v>
      </c>
      <c r="D107" s="7" t="s">
        <v>114</v>
      </c>
      <c r="E107" s="7" t="s">
        <v>41</v>
      </c>
      <c r="F107" s="8" t="s">
        <v>41</v>
      </c>
      <c r="G107" s="7" t="s">
        <v>85</v>
      </c>
      <c r="H107" s="7" t="s">
        <v>85</v>
      </c>
      <c r="I107" s="8">
        <v>0</v>
      </c>
      <c r="J107" s="7" t="s">
        <v>85</v>
      </c>
      <c r="K107" s="7" t="s">
        <v>85</v>
      </c>
      <c r="L107" s="8">
        <v>0</v>
      </c>
      <c r="M107" s="7" t="s">
        <v>85</v>
      </c>
      <c r="N107" s="7" t="s">
        <v>85</v>
      </c>
      <c r="O107" s="8">
        <v>0</v>
      </c>
      <c r="P107" s="7" t="s">
        <v>85</v>
      </c>
      <c r="Q107" s="7" t="s">
        <v>85</v>
      </c>
      <c r="R107" s="8">
        <v>0</v>
      </c>
      <c r="S107" s="7" t="s">
        <v>85</v>
      </c>
      <c r="T107" s="7" t="s">
        <v>85</v>
      </c>
      <c r="U107" s="8">
        <v>0</v>
      </c>
      <c r="V107" s="7" t="s">
        <v>85</v>
      </c>
      <c r="W107" s="7" t="s">
        <v>85</v>
      </c>
      <c r="X107" s="8">
        <v>0</v>
      </c>
      <c r="Y107" s="7" t="s">
        <v>85</v>
      </c>
      <c r="Z107" s="7" t="s">
        <v>85</v>
      </c>
      <c r="AA107" s="8">
        <v>0</v>
      </c>
      <c r="AB107" s="7" t="s">
        <v>85</v>
      </c>
      <c r="AC107" s="7" t="s">
        <v>85</v>
      </c>
      <c r="AD107" s="8">
        <v>0</v>
      </c>
      <c r="AE107" s="7" t="s">
        <v>85</v>
      </c>
      <c r="AF107" s="7" t="s">
        <v>85</v>
      </c>
      <c r="AG107" s="8">
        <v>0</v>
      </c>
      <c r="AH107" s="7" t="s">
        <v>85</v>
      </c>
      <c r="AI107" s="7" t="s">
        <v>85</v>
      </c>
      <c r="AJ107" s="8">
        <v>0</v>
      </c>
      <c r="AK107" s="7" t="s">
        <v>85</v>
      </c>
      <c r="AL107" s="7" t="s">
        <v>85</v>
      </c>
      <c r="AM107" s="8">
        <v>0</v>
      </c>
      <c r="AN107" s="7" t="s">
        <v>85</v>
      </c>
      <c r="AO107" s="7" t="s">
        <v>85</v>
      </c>
      <c r="AP107" s="8">
        <v>0</v>
      </c>
      <c r="AQ107" s="7" t="s">
        <v>85</v>
      </c>
      <c r="AR107" s="7" t="s">
        <v>85</v>
      </c>
      <c r="AS107" s="8">
        <v>0</v>
      </c>
      <c r="AT107" s="7" t="s">
        <v>85</v>
      </c>
      <c r="AU107" s="7" t="s">
        <v>85</v>
      </c>
      <c r="AV107" s="8">
        <v>0</v>
      </c>
      <c r="AW107" s="7" t="s">
        <v>85</v>
      </c>
      <c r="AX107" s="8">
        <v>0</v>
      </c>
      <c r="AY107" s="10">
        <v>7</v>
      </c>
      <c r="AZ107" s="6"/>
      <c r="BA107" s="6"/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1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R107" s="48" t="s">
        <v>1352</v>
      </c>
    </row>
    <row r="108" spans="1:70" x14ac:dyDescent="0.25">
      <c r="A108" s="16" t="s">
        <v>1325</v>
      </c>
      <c r="B108" s="16" t="s">
        <v>647</v>
      </c>
      <c r="C108" s="12"/>
      <c r="D108" s="17" t="s">
        <v>114</v>
      </c>
      <c r="E108" s="17">
        <v>7</v>
      </c>
      <c r="F108" s="24">
        <v>7</v>
      </c>
      <c r="G108" s="17" t="s">
        <v>848</v>
      </c>
      <c r="H108" s="17" t="s">
        <v>47</v>
      </c>
      <c r="I108" s="13">
        <v>0</v>
      </c>
      <c r="J108" s="17" t="s">
        <v>5</v>
      </c>
      <c r="K108" s="17" t="s">
        <v>43</v>
      </c>
      <c r="L108" s="13">
        <v>0</v>
      </c>
      <c r="M108" s="17" t="s">
        <v>70</v>
      </c>
      <c r="N108" s="17" t="s">
        <v>39</v>
      </c>
      <c r="O108" s="13" t="s">
        <v>39</v>
      </c>
      <c r="P108" s="17" t="s">
        <v>58</v>
      </c>
      <c r="Q108" s="17" t="s">
        <v>29</v>
      </c>
      <c r="R108" s="13" t="s">
        <v>29</v>
      </c>
      <c r="S108" s="17" t="s">
        <v>17</v>
      </c>
      <c r="T108" s="17" t="s">
        <v>48</v>
      </c>
      <c r="U108" s="13" t="s">
        <v>48</v>
      </c>
      <c r="V108" s="17" t="s">
        <v>16</v>
      </c>
      <c r="W108" s="17" t="s">
        <v>40</v>
      </c>
      <c r="X108" s="13" t="s">
        <v>40</v>
      </c>
      <c r="Y108" s="17" t="s">
        <v>28</v>
      </c>
      <c r="Z108" s="17" t="s">
        <v>46</v>
      </c>
      <c r="AA108" s="13" t="s">
        <v>46</v>
      </c>
      <c r="AB108" s="17" t="s">
        <v>123</v>
      </c>
      <c r="AC108" s="17" t="s">
        <v>50</v>
      </c>
      <c r="AD108" s="13">
        <v>0</v>
      </c>
      <c r="AE108" s="17" t="s">
        <v>55</v>
      </c>
      <c r="AF108" s="17" t="s">
        <v>38</v>
      </c>
      <c r="AG108" s="13" t="s">
        <v>38</v>
      </c>
      <c r="AH108" s="17" t="s">
        <v>18</v>
      </c>
      <c r="AI108" s="17" t="s">
        <v>49</v>
      </c>
      <c r="AJ108" s="13" t="s">
        <v>49</v>
      </c>
      <c r="AK108" s="17" t="s">
        <v>4</v>
      </c>
      <c r="AL108" s="17" t="s">
        <v>37</v>
      </c>
      <c r="AM108" s="13">
        <v>0</v>
      </c>
      <c r="AN108" s="17" t="s">
        <v>3</v>
      </c>
      <c r="AO108" s="17" t="s">
        <v>25</v>
      </c>
      <c r="AP108" s="13">
        <v>0</v>
      </c>
      <c r="AQ108" s="17" t="s">
        <v>11</v>
      </c>
      <c r="AR108" s="17" t="s">
        <v>27</v>
      </c>
      <c r="AS108" s="13" t="s">
        <v>27</v>
      </c>
      <c r="AT108" s="17" t="s">
        <v>14</v>
      </c>
      <c r="AU108" s="17" t="s">
        <v>45</v>
      </c>
      <c r="AV108" s="13" t="s">
        <v>45</v>
      </c>
      <c r="AW108" s="17" t="s">
        <v>50</v>
      </c>
      <c r="AX108" s="13">
        <v>7</v>
      </c>
      <c r="AY108" s="15">
        <v>92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 x14ac:dyDescent="0.25">
      <c r="A109" s="11" t="s">
        <v>1326</v>
      </c>
      <c r="B109" s="11" t="s">
        <v>414</v>
      </c>
      <c r="C109" s="12"/>
      <c r="D109" s="12" t="s">
        <v>7</v>
      </c>
      <c r="E109" s="12" t="s">
        <v>45</v>
      </c>
      <c r="F109" s="13">
        <v>0</v>
      </c>
      <c r="G109" s="12" t="s">
        <v>848</v>
      </c>
      <c r="H109" s="12" t="s">
        <v>50</v>
      </c>
      <c r="I109" s="13">
        <v>0</v>
      </c>
      <c r="J109" s="12" t="s">
        <v>5</v>
      </c>
      <c r="K109" s="12" t="s">
        <v>39</v>
      </c>
      <c r="L109" s="13">
        <v>0</v>
      </c>
      <c r="M109" s="12" t="s">
        <v>70</v>
      </c>
      <c r="N109" s="12" t="s">
        <v>47</v>
      </c>
      <c r="O109" s="13" t="s">
        <v>47</v>
      </c>
      <c r="P109" s="12" t="s">
        <v>58</v>
      </c>
      <c r="Q109" s="12" t="s">
        <v>25</v>
      </c>
      <c r="R109" s="13" t="s">
        <v>25</v>
      </c>
      <c r="S109" s="12" t="s">
        <v>17</v>
      </c>
      <c r="T109" s="12" t="s">
        <v>43</v>
      </c>
      <c r="U109" s="13" t="s">
        <v>43</v>
      </c>
      <c r="V109" s="12" t="s">
        <v>16</v>
      </c>
      <c r="W109" s="12" t="s">
        <v>40</v>
      </c>
      <c r="X109" s="13" t="s">
        <v>40</v>
      </c>
      <c r="Y109" s="12" t="s">
        <v>28</v>
      </c>
      <c r="Z109" s="12" t="s">
        <v>29</v>
      </c>
      <c r="AA109" s="13" t="s">
        <v>29</v>
      </c>
      <c r="AB109" s="12" t="s">
        <v>8</v>
      </c>
      <c r="AC109" s="12" t="s">
        <v>27</v>
      </c>
      <c r="AD109" s="13" t="s">
        <v>27</v>
      </c>
      <c r="AE109" s="12" t="s">
        <v>55</v>
      </c>
      <c r="AF109" s="12" t="s">
        <v>38</v>
      </c>
      <c r="AG109" s="13" t="s">
        <v>38</v>
      </c>
      <c r="AH109" s="12" t="s">
        <v>18</v>
      </c>
      <c r="AI109" s="12" t="s">
        <v>41</v>
      </c>
      <c r="AJ109" s="13" t="s">
        <v>41</v>
      </c>
      <c r="AK109" s="12" t="s">
        <v>4</v>
      </c>
      <c r="AL109" s="12" t="s">
        <v>37</v>
      </c>
      <c r="AM109" s="13">
        <v>0</v>
      </c>
      <c r="AN109" s="12" t="s">
        <v>3</v>
      </c>
      <c r="AO109" s="12" t="s">
        <v>48</v>
      </c>
      <c r="AP109" s="13">
        <v>0</v>
      </c>
      <c r="AQ109" s="12" t="s">
        <v>11</v>
      </c>
      <c r="AR109" s="12" t="s">
        <v>49</v>
      </c>
      <c r="AS109" s="13" t="s">
        <v>49</v>
      </c>
      <c r="AT109" s="12" t="s">
        <v>14</v>
      </c>
      <c r="AU109" s="12" t="s">
        <v>46</v>
      </c>
      <c r="AV109" s="13" t="s">
        <v>46</v>
      </c>
      <c r="AW109" s="12" t="s">
        <v>50</v>
      </c>
      <c r="AX109" s="13">
        <v>7</v>
      </c>
      <c r="AY109" s="15">
        <v>104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 x14ac:dyDescent="0.25">
      <c r="A110" s="11" t="s">
        <v>1327</v>
      </c>
      <c r="B110" s="11" t="s">
        <v>426</v>
      </c>
      <c r="C110" s="12"/>
      <c r="D110" s="12" t="s">
        <v>7</v>
      </c>
      <c r="E110" s="12" t="s">
        <v>50</v>
      </c>
      <c r="F110" s="13">
        <v>0</v>
      </c>
      <c r="G110" s="12" t="s">
        <v>33</v>
      </c>
      <c r="H110" s="12" t="s">
        <v>41</v>
      </c>
      <c r="I110" s="13" t="s">
        <v>41</v>
      </c>
      <c r="J110" s="12" t="s">
        <v>5</v>
      </c>
      <c r="K110" s="12" t="s">
        <v>38</v>
      </c>
      <c r="L110" s="13">
        <v>0</v>
      </c>
      <c r="M110" s="12" t="s">
        <v>12</v>
      </c>
      <c r="N110" s="12" t="s">
        <v>47</v>
      </c>
      <c r="O110" s="13">
        <v>0</v>
      </c>
      <c r="P110" s="12" t="s">
        <v>58</v>
      </c>
      <c r="Q110" s="12" t="s">
        <v>39</v>
      </c>
      <c r="R110" s="13" t="s">
        <v>39</v>
      </c>
      <c r="S110" s="12" t="s">
        <v>17</v>
      </c>
      <c r="T110" s="12" t="s">
        <v>45</v>
      </c>
      <c r="U110" s="13" t="s">
        <v>45</v>
      </c>
      <c r="V110" s="12" t="s">
        <v>16</v>
      </c>
      <c r="W110" s="12" t="s">
        <v>40</v>
      </c>
      <c r="X110" s="13" t="s">
        <v>40</v>
      </c>
      <c r="Y110" s="12" t="s">
        <v>28</v>
      </c>
      <c r="Z110" s="12" t="s">
        <v>27</v>
      </c>
      <c r="AA110" s="13" t="s">
        <v>27</v>
      </c>
      <c r="AB110" s="12" t="s">
        <v>8</v>
      </c>
      <c r="AC110" s="12" t="s">
        <v>37</v>
      </c>
      <c r="AD110" s="13" t="s">
        <v>37</v>
      </c>
      <c r="AE110" s="12" t="s">
        <v>55</v>
      </c>
      <c r="AF110" s="12" t="s">
        <v>49</v>
      </c>
      <c r="AG110" s="13" t="s">
        <v>49</v>
      </c>
      <c r="AH110" s="12" t="s">
        <v>18</v>
      </c>
      <c r="AI110" s="12" t="s">
        <v>48</v>
      </c>
      <c r="AJ110" s="13" t="s">
        <v>48</v>
      </c>
      <c r="AK110" s="12" t="s">
        <v>4</v>
      </c>
      <c r="AL110" s="12" t="s">
        <v>29</v>
      </c>
      <c r="AM110" s="13">
        <v>0</v>
      </c>
      <c r="AN110" s="12" t="s">
        <v>3</v>
      </c>
      <c r="AO110" s="12" t="s">
        <v>43</v>
      </c>
      <c r="AP110" s="13">
        <v>0</v>
      </c>
      <c r="AQ110" s="12" t="s">
        <v>11</v>
      </c>
      <c r="AR110" s="12" t="s">
        <v>46</v>
      </c>
      <c r="AS110" s="13" t="s">
        <v>46</v>
      </c>
      <c r="AT110" s="12" t="s">
        <v>14</v>
      </c>
      <c r="AU110" s="12" t="s">
        <v>25</v>
      </c>
      <c r="AV110" s="13" t="s">
        <v>25</v>
      </c>
      <c r="AW110" s="12" t="s">
        <v>20</v>
      </c>
      <c r="AX110" s="13">
        <v>0</v>
      </c>
      <c r="AY110" s="15">
        <v>83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 x14ac:dyDescent="0.25">
      <c r="A111" s="11" t="s">
        <v>1328</v>
      </c>
      <c r="B111" s="11" t="s">
        <v>432</v>
      </c>
      <c r="C111" s="12"/>
      <c r="D111" s="12" t="s">
        <v>114</v>
      </c>
      <c r="E111" s="12" t="s">
        <v>41</v>
      </c>
      <c r="F111" s="13" t="s">
        <v>41</v>
      </c>
      <c r="G111" s="12" t="s">
        <v>33</v>
      </c>
      <c r="H111" s="12" t="s">
        <v>49</v>
      </c>
      <c r="I111" s="13" t="s">
        <v>49</v>
      </c>
      <c r="J111" s="12" t="s">
        <v>5</v>
      </c>
      <c r="K111" s="12" t="s">
        <v>29</v>
      </c>
      <c r="L111" s="13">
        <v>0</v>
      </c>
      <c r="M111" s="12" t="s">
        <v>12</v>
      </c>
      <c r="N111" s="12" t="s">
        <v>50</v>
      </c>
      <c r="O111" s="13">
        <v>0</v>
      </c>
      <c r="P111" s="12" t="s">
        <v>58</v>
      </c>
      <c r="Q111" s="12" t="s">
        <v>45</v>
      </c>
      <c r="R111" s="13" t="s">
        <v>45</v>
      </c>
      <c r="S111" s="12" t="s">
        <v>17</v>
      </c>
      <c r="T111" s="12" t="s">
        <v>48</v>
      </c>
      <c r="U111" s="13" t="s">
        <v>48</v>
      </c>
      <c r="V111" s="12" t="s">
        <v>16</v>
      </c>
      <c r="W111" s="12" t="s">
        <v>25</v>
      </c>
      <c r="X111" s="13" t="s">
        <v>25</v>
      </c>
      <c r="Y111" s="12" t="s">
        <v>28</v>
      </c>
      <c r="Z111" s="12" t="s">
        <v>27</v>
      </c>
      <c r="AA111" s="13" t="s">
        <v>27</v>
      </c>
      <c r="AB111" s="12" t="s">
        <v>8</v>
      </c>
      <c r="AC111" s="12" t="s">
        <v>47</v>
      </c>
      <c r="AD111" s="13" t="s">
        <v>47</v>
      </c>
      <c r="AE111" s="12" t="s">
        <v>55</v>
      </c>
      <c r="AF111" s="12" t="s">
        <v>40</v>
      </c>
      <c r="AG111" s="13" t="s">
        <v>40</v>
      </c>
      <c r="AH111" s="12" t="s">
        <v>18</v>
      </c>
      <c r="AI111" s="12" t="s">
        <v>37</v>
      </c>
      <c r="AJ111" s="13" t="s">
        <v>37</v>
      </c>
      <c r="AK111" s="12" t="s">
        <v>4</v>
      </c>
      <c r="AL111" s="12" t="s">
        <v>39</v>
      </c>
      <c r="AM111" s="13">
        <v>0</v>
      </c>
      <c r="AN111" s="12" t="s">
        <v>3</v>
      </c>
      <c r="AO111" s="12" t="s">
        <v>43</v>
      </c>
      <c r="AP111" s="13">
        <v>0</v>
      </c>
      <c r="AQ111" s="12" t="s">
        <v>11</v>
      </c>
      <c r="AR111" s="12" t="s">
        <v>46</v>
      </c>
      <c r="AS111" s="13" t="s">
        <v>46</v>
      </c>
      <c r="AT111" s="12" t="s">
        <v>14</v>
      </c>
      <c r="AU111" s="12" t="s">
        <v>38</v>
      </c>
      <c r="AV111" s="13" t="s">
        <v>38</v>
      </c>
      <c r="AW111" s="12" t="s">
        <v>20</v>
      </c>
      <c r="AX111" s="13">
        <v>0</v>
      </c>
      <c r="AY111" s="15">
        <v>95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 x14ac:dyDescent="0.25">
      <c r="A112" s="11" t="s">
        <v>1329</v>
      </c>
      <c r="B112" s="11" t="s">
        <v>436</v>
      </c>
      <c r="C112" s="12"/>
      <c r="D112" s="12" t="s">
        <v>114</v>
      </c>
      <c r="E112" s="12" t="s">
        <v>39</v>
      </c>
      <c r="F112" s="13" t="s">
        <v>39</v>
      </c>
      <c r="G112" s="12" t="s">
        <v>33</v>
      </c>
      <c r="H112" s="12" t="s">
        <v>38</v>
      </c>
      <c r="I112" s="13" t="s">
        <v>38</v>
      </c>
      <c r="J112" s="12" t="s">
        <v>5</v>
      </c>
      <c r="K112" s="12" t="s">
        <v>45</v>
      </c>
      <c r="L112" s="13">
        <v>0</v>
      </c>
      <c r="M112" s="12" t="s">
        <v>12</v>
      </c>
      <c r="N112" s="12" t="s">
        <v>37</v>
      </c>
      <c r="O112" s="13">
        <v>0</v>
      </c>
      <c r="P112" s="12" t="s">
        <v>58</v>
      </c>
      <c r="Q112" s="12" t="s">
        <v>48</v>
      </c>
      <c r="R112" s="13" t="s">
        <v>48</v>
      </c>
      <c r="S112" s="12" t="s">
        <v>17</v>
      </c>
      <c r="T112" s="12" t="s">
        <v>27</v>
      </c>
      <c r="U112" s="13" t="s">
        <v>27</v>
      </c>
      <c r="V112" s="12" t="s">
        <v>16</v>
      </c>
      <c r="W112" s="12" t="s">
        <v>46</v>
      </c>
      <c r="X112" s="13" t="s">
        <v>46</v>
      </c>
      <c r="Y112" s="12" t="s">
        <v>28</v>
      </c>
      <c r="Z112" s="12" t="s">
        <v>43</v>
      </c>
      <c r="AA112" s="13" t="s">
        <v>43</v>
      </c>
      <c r="AB112" s="12" t="s">
        <v>8</v>
      </c>
      <c r="AC112" s="12" t="s">
        <v>41</v>
      </c>
      <c r="AD112" s="13" t="s">
        <v>41</v>
      </c>
      <c r="AE112" s="12" t="s">
        <v>55</v>
      </c>
      <c r="AF112" s="12" t="s">
        <v>40</v>
      </c>
      <c r="AG112" s="13" t="s">
        <v>40</v>
      </c>
      <c r="AH112" s="12" t="s">
        <v>18</v>
      </c>
      <c r="AI112" s="12" t="s">
        <v>47</v>
      </c>
      <c r="AJ112" s="13" t="s">
        <v>47</v>
      </c>
      <c r="AK112" s="12" t="s">
        <v>4</v>
      </c>
      <c r="AL112" s="12" t="s">
        <v>50</v>
      </c>
      <c r="AM112" s="13">
        <v>0</v>
      </c>
      <c r="AN112" s="12" t="s">
        <v>3</v>
      </c>
      <c r="AO112" s="12" t="s">
        <v>25</v>
      </c>
      <c r="AP112" s="13">
        <v>0</v>
      </c>
      <c r="AQ112" s="12" t="s">
        <v>11</v>
      </c>
      <c r="AR112" s="12" t="s">
        <v>49</v>
      </c>
      <c r="AS112" s="13" t="s">
        <v>49</v>
      </c>
      <c r="AT112" s="12" t="s">
        <v>14</v>
      </c>
      <c r="AU112" s="12" t="s">
        <v>29</v>
      </c>
      <c r="AV112" s="13" t="s">
        <v>29</v>
      </c>
      <c r="AW112" s="12" t="s">
        <v>20</v>
      </c>
      <c r="AX112" s="13">
        <v>0</v>
      </c>
      <c r="AY112" s="15">
        <v>94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 x14ac:dyDescent="0.25">
      <c r="A113" s="11" t="s">
        <v>1330</v>
      </c>
      <c r="B113" s="11" t="s">
        <v>444</v>
      </c>
      <c r="C113" s="12"/>
      <c r="D113" s="12" t="s">
        <v>7</v>
      </c>
      <c r="E113" s="12" t="s">
        <v>50</v>
      </c>
      <c r="F113" s="13">
        <v>0</v>
      </c>
      <c r="G113" s="12" t="s">
        <v>33</v>
      </c>
      <c r="H113" s="12" t="s">
        <v>45</v>
      </c>
      <c r="I113" s="13" t="s">
        <v>45</v>
      </c>
      <c r="J113" s="12" t="s">
        <v>5</v>
      </c>
      <c r="K113" s="12" t="s">
        <v>41</v>
      </c>
      <c r="L113" s="13">
        <v>0</v>
      </c>
      <c r="M113" s="12" t="s">
        <v>12</v>
      </c>
      <c r="N113" s="12" t="s">
        <v>49</v>
      </c>
      <c r="O113" s="13">
        <v>0</v>
      </c>
      <c r="P113" s="12" t="s">
        <v>9</v>
      </c>
      <c r="Q113" s="12" t="s">
        <v>47</v>
      </c>
      <c r="R113" s="13">
        <v>0</v>
      </c>
      <c r="S113" s="12" t="s">
        <v>17</v>
      </c>
      <c r="T113" s="12" t="s">
        <v>27</v>
      </c>
      <c r="U113" s="13" t="s">
        <v>27</v>
      </c>
      <c r="V113" s="12" t="s">
        <v>16</v>
      </c>
      <c r="W113" s="12" t="s">
        <v>46</v>
      </c>
      <c r="X113" s="13" t="s">
        <v>46</v>
      </c>
      <c r="Y113" s="12" t="s">
        <v>28</v>
      </c>
      <c r="Z113" s="12" t="s">
        <v>48</v>
      </c>
      <c r="AA113" s="13" t="s">
        <v>48</v>
      </c>
      <c r="AB113" s="12" t="s">
        <v>8</v>
      </c>
      <c r="AC113" s="12" t="s">
        <v>29</v>
      </c>
      <c r="AD113" s="13" t="s">
        <v>29</v>
      </c>
      <c r="AE113" s="12" t="s">
        <v>55</v>
      </c>
      <c r="AF113" s="12" t="s">
        <v>40</v>
      </c>
      <c r="AG113" s="13" t="s">
        <v>40</v>
      </c>
      <c r="AH113" s="12" t="s">
        <v>18</v>
      </c>
      <c r="AI113" s="12" t="s">
        <v>25</v>
      </c>
      <c r="AJ113" s="13" t="s">
        <v>25</v>
      </c>
      <c r="AK113" s="12" t="s">
        <v>4</v>
      </c>
      <c r="AL113" s="12" t="s">
        <v>37</v>
      </c>
      <c r="AM113" s="13">
        <v>0</v>
      </c>
      <c r="AN113" s="12" t="s">
        <v>3</v>
      </c>
      <c r="AO113" s="12" t="s">
        <v>38</v>
      </c>
      <c r="AP113" s="13">
        <v>0</v>
      </c>
      <c r="AQ113" s="12" t="s">
        <v>11</v>
      </c>
      <c r="AR113" s="12" t="s">
        <v>39</v>
      </c>
      <c r="AS113" s="13" t="s">
        <v>39</v>
      </c>
      <c r="AT113" s="12" t="s">
        <v>14</v>
      </c>
      <c r="AU113" s="12" t="s">
        <v>43</v>
      </c>
      <c r="AV113" s="13" t="s">
        <v>43</v>
      </c>
      <c r="AW113" s="12" t="s">
        <v>20</v>
      </c>
      <c r="AX113" s="13">
        <v>0</v>
      </c>
      <c r="AY113" s="15">
        <v>83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 x14ac:dyDescent="0.25">
      <c r="A114" s="16" t="s">
        <v>1331</v>
      </c>
      <c r="B114" s="16" t="s">
        <v>448</v>
      </c>
      <c r="C114" s="12"/>
      <c r="D114" s="17" t="s">
        <v>7</v>
      </c>
      <c r="E114" s="17" t="s">
        <v>41</v>
      </c>
      <c r="F114" s="18">
        <v>0</v>
      </c>
      <c r="G114" s="17" t="s">
        <v>33</v>
      </c>
      <c r="H114" s="17" t="s">
        <v>49</v>
      </c>
      <c r="I114" s="13" t="s">
        <v>49</v>
      </c>
      <c r="J114" s="17" t="s">
        <v>5</v>
      </c>
      <c r="K114" s="17" t="s">
        <v>38</v>
      </c>
      <c r="L114" s="13">
        <v>0</v>
      </c>
      <c r="M114" s="17" t="s">
        <v>70</v>
      </c>
      <c r="N114" s="17" t="s">
        <v>39</v>
      </c>
      <c r="O114" s="13" t="s">
        <v>39</v>
      </c>
      <c r="P114" s="17" t="s">
        <v>58</v>
      </c>
      <c r="Q114" s="17" t="s">
        <v>46</v>
      </c>
      <c r="R114" s="13" t="s">
        <v>46</v>
      </c>
      <c r="S114" s="17" t="s">
        <v>17</v>
      </c>
      <c r="T114" s="17" t="s">
        <v>27</v>
      </c>
      <c r="U114" s="13" t="s">
        <v>27</v>
      </c>
      <c r="V114" s="17" t="s">
        <v>16</v>
      </c>
      <c r="W114" s="17" t="s">
        <v>25</v>
      </c>
      <c r="X114" s="13" t="s">
        <v>25</v>
      </c>
      <c r="Y114" s="17" t="s">
        <v>34</v>
      </c>
      <c r="Z114" s="17" t="s">
        <v>47</v>
      </c>
      <c r="AA114" s="13">
        <v>0</v>
      </c>
      <c r="AB114" s="17" t="s">
        <v>8</v>
      </c>
      <c r="AC114" s="17" t="s">
        <v>45</v>
      </c>
      <c r="AD114" s="13" t="s">
        <v>45</v>
      </c>
      <c r="AE114" s="17" t="s">
        <v>55</v>
      </c>
      <c r="AF114" s="17" t="s">
        <v>40</v>
      </c>
      <c r="AG114" s="13" t="s">
        <v>40</v>
      </c>
      <c r="AH114" s="17" t="s">
        <v>18</v>
      </c>
      <c r="AI114" s="17" t="s">
        <v>37</v>
      </c>
      <c r="AJ114" s="13" t="s">
        <v>37</v>
      </c>
      <c r="AK114" s="17" t="s">
        <v>30</v>
      </c>
      <c r="AL114" s="17" t="s">
        <v>50</v>
      </c>
      <c r="AM114" s="13" t="s">
        <v>50</v>
      </c>
      <c r="AN114" s="17" t="s">
        <v>3</v>
      </c>
      <c r="AO114" s="17" t="s">
        <v>43</v>
      </c>
      <c r="AP114" s="13">
        <v>0</v>
      </c>
      <c r="AQ114" s="17" t="s">
        <v>11</v>
      </c>
      <c r="AR114" s="17" t="s">
        <v>29</v>
      </c>
      <c r="AS114" s="13" t="s">
        <v>29</v>
      </c>
      <c r="AT114" s="17" t="s">
        <v>14</v>
      </c>
      <c r="AU114" s="17" t="s">
        <v>48</v>
      </c>
      <c r="AV114" s="13" t="s">
        <v>48</v>
      </c>
      <c r="AW114" s="17" t="s">
        <v>20</v>
      </c>
      <c r="AX114" s="13">
        <v>0</v>
      </c>
      <c r="AY114" s="15">
        <v>87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 x14ac:dyDescent="0.25">
      <c r="A115" s="11" t="s">
        <v>1332</v>
      </c>
      <c r="B115" s="11" t="s">
        <v>450</v>
      </c>
      <c r="C115" s="12"/>
      <c r="D115" s="12" t="s">
        <v>114</v>
      </c>
      <c r="E115" s="12" t="s">
        <v>39</v>
      </c>
      <c r="F115" s="13" t="s">
        <v>39</v>
      </c>
      <c r="G115" s="12" t="s">
        <v>33</v>
      </c>
      <c r="H115" s="12" t="s">
        <v>25</v>
      </c>
      <c r="I115" s="13" t="s">
        <v>25</v>
      </c>
      <c r="J115" s="12" t="s">
        <v>5</v>
      </c>
      <c r="K115" s="12" t="s">
        <v>47</v>
      </c>
      <c r="L115" s="13">
        <v>0</v>
      </c>
      <c r="M115" s="12" t="s">
        <v>12</v>
      </c>
      <c r="N115" s="12" t="s">
        <v>48</v>
      </c>
      <c r="O115" s="13">
        <v>0</v>
      </c>
      <c r="P115" s="12" t="s">
        <v>58</v>
      </c>
      <c r="Q115" s="12" t="s">
        <v>29</v>
      </c>
      <c r="R115" s="13" t="s">
        <v>29</v>
      </c>
      <c r="S115" s="12" t="s">
        <v>17</v>
      </c>
      <c r="T115" s="12" t="s">
        <v>45</v>
      </c>
      <c r="U115" s="13" t="s">
        <v>45</v>
      </c>
      <c r="V115" s="12" t="s">
        <v>16</v>
      </c>
      <c r="W115" s="12" t="s">
        <v>40</v>
      </c>
      <c r="X115" s="13" t="s">
        <v>40</v>
      </c>
      <c r="Y115" s="12" t="s">
        <v>28</v>
      </c>
      <c r="Z115" s="12" t="s">
        <v>43</v>
      </c>
      <c r="AA115" s="13" t="s">
        <v>43</v>
      </c>
      <c r="AB115" s="12" t="s">
        <v>8</v>
      </c>
      <c r="AC115" s="12" t="s">
        <v>27</v>
      </c>
      <c r="AD115" s="13" t="s">
        <v>27</v>
      </c>
      <c r="AE115" s="12" t="s">
        <v>55</v>
      </c>
      <c r="AF115" s="12" t="s">
        <v>38</v>
      </c>
      <c r="AG115" s="13" t="s">
        <v>38</v>
      </c>
      <c r="AH115" s="12" t="s">
        <v>18</v>
      </c>
      <c r="AI115" s="12" t="s">
        <v>37</v>
      </c>
      <c r="AJ115" s="13" t="s">
        <v>37</v>
      </c>
      <c r="AK115" s="12" t="s">
        <v>4</v>
      </c>
      <c r="AL115" s="12" t="s">
        <v>41</v>
      </c>
      <c r="AM115" s="13">
        <v>0</v>
      </c>
      <c r="AN115" s="12" t="s">
        <v>3</v>
      </c>
      <c r="AO115" s="12" t="s">
        <v>46</v>
      </c>
      <c r="AP115" s="13">
        <v>0</v>
      </c>
      <c r="AQ115" s="12" t="s">
        <v>11</v>
      </c>
      <c r="AR115" s="12" t="s">
        <v>50</v>
      </c>
      <c r="AS115" s="13" t="s">
        <v>50</v>
      </c>
      <c r="AT115" s="12" t="s">
        <v>14</v>
      </c>
      <c r="AU115" s="12" t="s">
        <v>49</v>
      </c>
      <c r="AV115" s="13" t="s">
        <v>49</v>
      </c>
      <c r="AW115" s="12" t="s">
        <v>20</v>
      </c>
      <c r="AX115" s="13">
        <v>0</v>
      </c>
      <c r="AY115" s="15">
        <v>90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 x14ac:dyDescent="0.25">
      <c r="A116" s="11" t="s">
        <v>1333</v>
      </c>
      <c r="B116" s="11" t="s">
        <v>454</v>
      </c>
      <c r="C116" s="12"/>
      <c r="D116" s="12" t="s">
        <v>114</v>
      </c>
      <c r="E116" s="12" t="s">
        <v>39</v>
      </c>
      <c r="F116" s="13" t="s">
        <v>39</v>
      </c>
      <c r="G116" s="12" t="s">
        <v>33</v>
      </c>
      <c r="H116" s="12" t="s">
        <v>27</v>
      </c>
      <c r="I116" s="13" t="s">
        <v>27</v>
      </c>
      <c r="J116" s="12" t="s">
        <v>5</v>
      </c>
      <c r="K116" s="12" t="s">
        <v>47</v>
      </c>
      <c r="L116" s="13">
        <v>0</v>
      </c>
      <c r="M116" s="12" t="s">
        <v>70</v>
      </c>
      <c r="N116" s="12" t="s">
        <v>45</v>
      </c>
      <c r="O116" s="13" t="s">
        <v>45</v>
      </c>
      <c r="P116" s="12" t="s">
        <v>58</v>
      </c>
      <c r="Q116" s="12" t="s">
        <v>29</v>
      </c>
      <c r="R116" s="13" t="s">
        <v>29</v>
      </c>
      <c r="S116" s="12" t="s">
        <v>17</v>
      </c>
      <c r="T116" s="12" t="s">
        <v>43</v>
      </c>
      <c r="U116" s="13" t="s">
        <v>43</v>
      </c>
      <c r="V116" s="12" t="s">
        <v>16</v>
      </c>
      <c r="W116" s="12" t="s">
        <v>40</v>
      </c>
      <c r="X116" s="13" t="s">
        <v>40</v>
      </c>
      <c r="Y116" s="12" t="s">
        <v>28</v>
      </c>
      <c r="Z116" s="12" t="s">
        <v>41</v>
      </c>
      <c r="AA116" s="13" t="s">
        <v>41</v>
      </c>
      <c r="AB116" s="12" t="s">
        <v>8</v>
      </c>
      <c r="AC116" s="12" t="s">
        <v>48</v>
      </c>
      <c r="AD116" s="13" t="s">
        <v>48</v>
      </c>
      <c r="AE116" s="12" t="s">
        <v>55</v>
      </c>
      <c r="AF116" s="12" t="s">
        <v>25</v>
      </c>
      <c r="AG116" s="13" t="s">
        <v>25</v>
      </c>
      <c r="AH116" s="12" t="s">
        <v>18</v>
      </c>
      <c r="AI116" s="12" t="s">
        <v>50</v>
      </c>
      <c r="AJ116" s="13" t="s">
        <v>50</v>
      </c>
      <c r="AK116" s="12" t="s">
        <v>4</v>
      </c>
      <c r="AL116" s="12" t="s">
        <v>37</v>
      </c>
      <c r="AM116" s="13">
        <v>0</v>
      </c>
      <c r="AN116" s="12" t="s">
        <v>3</v>
      </c>
      <c r="AO116" s="12" t="s">
        <v>46</v>
      </c>
      <c r="AP116" s="13">
        <v>0</v>
      </c>
      <c r="AQ116" s="12" t="s">
        <v>11</v>
      </c>
      <c r="AR116" s="12" t="s">
        <v>49</v>
      </c>
      <c r="AS116" s="13" t="s">
        <v>49</v>
      </c>
      <c r="AT116" s="12" t="s">
        <v>14</v>
      </c>
      <c r="AU116" s="12" t="s">
        <v>38</v>
      </c>
      <c r="AV116" s="13" t="s">
        <v>38</v>
      </c>
      <c r="AW116" s="12" t="s">
        <v>20</v>
      </c>
      <c r="AX116" s="13">
        <v>0</v>
      </c>
      <c r="AY116" s="15">
        <v>100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 x14ac:dyDescent="0.25">
      <c r="A117" s="6" t="s">
        <v>1334</v>
      </c>
      <c r="B117" s="6" t="s">
        <v>464</v>
      </c>
      <c r="C117" s="7" t="s">
        <v>24</v>
      </c>
      <c r="D117" s="7" t="s">
        <v>114</v>
      </c>
      <c r="E117" s="7" t="s">
        <v>48</v>
      </c>
      <c r="F117" s="8" t="s">
        <v>48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8">
        <v>0</v>
      </c>
      <c r="AY117" s="10">
        <v>9</v>
      </c>
      <c r="AZ117" s="6"/>
      <c r="BA117" s="6"/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1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R117" s="48" t="s">
        <v>1352</v>
      </c>
    </row>
    <row r="118" spans="1:70" x14ac:dyDescent="0.25">
      <c r="A118" s="16" t="s">
        <v>1335</v>
      </c>
      <c r="B118" s="16" t="s">
        <v>464</v>
      </c>
      <c r="C118" s="12"/>
      <c r="D118" s="17" t="s">
        <v>114</v>
      </c>
      <c r="E118" s="17" t="s">
        <v>40</v>
      </c>
      <c r="F118" s="24" t="s">
        <v>40</v>
      </c>
      <c r="G118" s="17" t="s">
        <v>33</v>
      </c>
      <c r="H118" s="17" t="s">
        <v>29</v>
      </c>
      <c r="I118" s="13" t="s">
        <v>29</v>
      </c>
      <c r="J118" s="17" t="s">
        <v>5</v>
      </c>
      <c r="K118" s="17" t="s">
        <v>45</v>
      </c>
      <c r="L118" s="13">
        <v>0</v>
      </c>
      <c r="M118" s="17" t="s">
        <v>12</v>
      </c>
      <c r="N118" s="17" t="s">
        <v>48</v>
      </c>
      <c r="O118" s="13">
        <v>0</v>
      </c>
      <c r="P118" s="17" t="s">
        <v>58</v>
      </c>
      <c r="Q118" s="17" t="s">
        <v>27</v>
      </c>
      <c r="R118" s="13" t="s">
        <v>27</v>
      </c>
      <c r="S118" s="17" t="s">
        <v>17</v>
      </c>
      <c r="T118" s="17" t="s">
        <v>47</v>
      </c>
      <c r="U118" s="13" t="s">
        <v>47</v>
      </c>
      <c r="V118" s="17" t="s">
        <v>16</v>
      </c>
      <c r="W118" s="17" t="s">
        <v>25</v>
      </c>
      <c r="X118" s="13" t="s">
        <v>25</v>
      </c>
      <c r="Y118" s="17" t="s">
        <v>28</v>
      </c>
      <c r="Z118" s="17" t="s">
        <v>50</v>
      </c>
      <c r="AA118" s="13" t="s">
        <v>50</v>
      </c>
      <c r="AB118" s="17" t="s">
        <v>123</v>
      </c>
      <c r="AC118" s="17" t="s">
        <v>39</v>
      </c>
      <c r="AD118" s="13">
        <v>0</v>
      </c>
      <c r="AE118" s="17" t="s">
        <v>55</v>
      </c>
      <c r="AF118" s="17" t="s">
        <v>38</v>
      </c>
      <c r="AG118" s="13" t="s">
        <v>38</v>
      </c>
      <c r="AH118" s="17" t="s">
        <v>18</v>
      </c>
      <c r="AI118" s="17" t="s">
        <v>37</v>
      </c>
      <c r="AJ118" s="13" t="s">
        <v>37</v>
      </c>
      <c r="AK118" s="17" t="s">
        <v>4</v>
      </c>
      <c r="AL118" s="17" t="s">
        <v>41</v>
      </c>
      <c r="AM118" s="13">
        <v>0</v>
      </c>
      <c r="AN118" s="17" t="s">
        <v>3</v>
      </c>
      <c r="AO118" s="17" t="s">
        <v>49</v>
      </c>
      <c r="AP118" s="13">
        <v>0</v>
      </c>
      <c r="AQ118" s="17" t="s">
        <v>11</v>
      </c>
      <c r="AR118" s="17" t="s">
        <v>43</v>
      </c>
      <c r="AS118" s="13" t="s">
        <v>43</v>
      </c>
      <c r="AT118" s="17" t="s">
        <v>14</v>
      </c>
      <c r="AU118" s="17" t="s">
        <v>46</v>
      </c>
      <c r="AV118" s="13" t="s">
        <v>46</v>
      </c>
      <c r="AW118" s="17" t="s">
        <v>20</v>
      </c>
      <c r="AX118" s="13">
        <v>0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 x14ac:dyDescent="0.25">
      <c r="A119" s="11" t="s">
        <v>1336</v>
      </c>
      <c r="B119" s="11" t="s">
        <v>467</v>
      </c>
      <c r="C119" s="12"/>
      <c r="D119" s="12" t="s">
        <v>7</v>
      </c>
      <c r="E119" s="12" t="s">
        <v>50</v>
      </c>
      <c r="F119" s="13">
        <v>0</v>
      </c>
      <c r="G119" s="12" t="s">
        <v>33</v>
      </c>
      <c r="H119" s="12" t="s">
        <v>41</v>
      </c>
      <c r="I119" s="13" t="s">
        <v>41</v>
      </c>
      <c r="J119" s="12" t="s">
        <v>5</v>
      </c>
      <c r="K119" s="12" t="s">
        <v>49</v>
      </c>
      <c r="L119" s="13">
        <v>0</v>
      </c>
      <c r="M119" s="12" t="s">
        <v>12</v>
      </c>
      <c r="N119" s="12" t="s">
        <v>39</v>
      </c>
      <c r="O119" s="13">
        <v>0</v>
      </c>
      <c r="P119" s="12" t="s">
        <v>58</v>
      </c>
      <c r="Q119" s="12" t="s">
        <v>48</v>
      </c>
      <c r="R119" s="13" t="s">
        <v>48</v>
      </c>
      <c r="S119" s="12" t="s">
        <v>13</v>
      </c>
      <c r="T119" s="12" t="s">
        <v>47</v>
      </c>
      <c r="U119" s="13">
        <v>0</v>
      </c>
      <c r="V119" s="12" t="s">
        <v>16</v>
      </c>
      <c r="W119" s="12" t="s">
        <v>38</v>
      </c>
      <c r="X119" s="13" t="s">
        <v>38</v>
      </c>
      <c r="Y119" s="12" t="s">
        <v>28</v>
      </c>
      <c r="Z119" s="12" t="s">
        <v>27</v>
      </c>
      <c r="AA119" s="13" t="s">
        <v>27</v>
      </c>
      <c r="AB119" s="12" t="s">
        <v>8</v>
      </c>
      <c r="AC119" s="12" t="s">
        <v>45</v>
      </c>
      <c r="AD119" s="13" t="s">
        <v>45</v>
      </c>
      <c r="AE119" s="12" t="s">
        <v>55</v>
      </c>
      <c r="AF119" s="12" t="s">
        <v>40</v>
      </c>
      <c r="AG119" s="13" t="s">
        <v>40</v>
      </c>
      <c r="AH119" s="12" t="s">
        <v>18</v>
      </c>
      <c r="AI119" s="12" t="s">
        <v>25</v>
      </c>
      <c r="AJ119" s="13" t="s">
        <v>25</v>
      </c>
      <c r="AK119" s="12" t="s">
        <v>4</v>
      </c>
      <c r="AL119" s="12" t="s">
        <v>37</v>
      </c>
      <c r="AM119" s="13">
        <v>0</v>
      </c>
      <c r="AN119" s="12" t="s">
        <v>3</v>
      </c>
      <c r="AO119" s="12" t="s">
        <v>46</v>
      </c>
      <c r="AP119" s="13">
        <v>0</v>
      </c>
      <c r="AQ119" s="12" t="s">
        <v>11</v>
      </c>
      <c r="AR119" s="12" t="s">
        <v>29</v>
      </c>
      <c r="AS119" s="13" t="s">
        <v>29</v>
      </c>
      <c r="AT119" s="12" t="s">
        <v>14</v>
      </c>
      <c r="AU119" s="12" t="s">
        <v>43</v>
      </c>
      <c r="AV119" s="13" t="s">
        <v>43</v>
      </c>
      <c r="AW119" s="12" t="s">
        <v>20</v>
      </c>
      <c r="AX119" s="13">
        <v>0</v>
      </c>
      <c r="AY119" s="15">
        <v>88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 x14ac:dyDescent="0.25">
      <c r="A120" s="11" t="s">
        <v>1337</v>
      </c>
      <c r="B120" s="11" t="s">
        <v>471</v>
      </c>
      <c r="C120" s="12"/>
      <c r="D120" s="12" t="s">
        <v>7</v>
      </c>
      <c r="E120" s="12" t="s">
        <v>27</v>
      </c>
      <c r="F120" s="13">
        <v>0</v>
      </c>
      <c r="G120" s="12" t="s">
        <v>33</v>
      </c>
      <c r="H120" s="12" t="s">
        <v>48</v>
      </c>
      <c r="I120" s="13" t="s">
        <v>48</v>
      </c>
      <c r="J120" s="12" t="s">
        <v>5</v>
      </c>
      <c r="K120" s="12" t="s">
        <v>43</v>
      </c>
      <c r="L120" s="13">
        <v>0</v>
      </c>
      <c r="M120" s="12" t="s">
        <v>12</v>
      </c>
      <c r="N120" s="12" t="s">
        <v>45</v>
      </c>
      <c r="O120" s="13">
        <v>0</v>
      </c>
      <c r="P120" s="12" t="s">
        <v>58</v>
      </c>
      <c r="Q120" s="12" t="s">
        <v>49</v>
      </c>
      <c r="R120" s="13" t="s">
        <v>49</v>
      </c>
      <c r="S120" s="12" t="s">
        <v>17</v>
      </c>
      <c r="T120" s="12" t="s">
        <v>37</v>
      </c>
      <c r="U120" s="13" t="s">
        <v>37</v>
      </c>
      <c r="V120" s="12" t="s">
        <v>16</v>
      </c>
      <c r="W120" s="12" t="s">
        <v>46</v>
      </c>
      <c r="X120" s="13" t="s">
        <v>46</v>
      </c>
      <c r="Y120" s="12" t="s">
        <v>28</v>
      </c>
      <c r="Z120" s="12" t="s">
        <v>38</v>
      </c>
      <c r="AA120" s="13" t="s">
        <v>38</v>
      </c>
      <c r="AB120" s="12" t="s">
        <v>8</v>
      </c>
      <c r="AC120" s="12" t="s">
        <v>39</v>
      </c>
      <c r="AD120" s="13" t="s">
        <v>39</v>
      </c>
      <c r="AE120" s="12" t="s">
        <v>55</v>
      </c>
      <c r="AF120" s="12" t="s">
        <v>29</v>
      </c>
      <c r="AG120" s="13" t="s">
        <v>29</v>
      </c>
      <c r="AH120" s="12" t="s">
        <v>18</v>
      </c>
      <c r="AI120" s="12" t="s">
        <v>41</v>
      </c>
      <c r="AJ120" s="13" t="s">
        <v>41</v>
      </c>
      <c r="AK120" s="12" t="s">
        <v>30</v>
      </c>
      <c r="AL120" s="12" t="s">
        <v>40</v>
      </c>
      <c r="AM120" s="13" t="s">
        <v>40</v>
      </c>
      <c r="AN120" s="12" t="s">
        <v>3</v>
      </c>
      <c r="AO120" s="12" t="s">
        <v>25</v>
      </c>
      <c r="AP120" s="13">
        <v>0</v>
      </c>
      <c r="AQ120" s="12" t="s">
        <v>63</v>
      </c>
      <c r="AR120" s="12" t="s">
        <v>50</v>
      </c>
      <c r="AS120" s="13">
        <v>0</v>
      </c>
      <c r="AT120" s="12" t="s">
        <v>14</v>
      </c>
      <c r="AU120" s="12" t="s">
        <v>47</v>
      </c>
      <c r="AV120" s="13" t="s">
        <v>47</v>
      </c>
      <c r="AW120" s="12" t="s">
        <v>50</v>
      </c>
      <c r="AX120" s="13">
        <v>7</v>
      </c>
      <c r="AY120" s="15">
        <v>91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</row>
    <row r="121" spans="1:70" x14ac:dyDescent="0.25">
      <c r="A121" s="11" t="s">
        <v>1338</v>
      </c>
      <c r="B121" s="11" t="s">
        <v>475</v>
      </c>
      <c r="C121" s="12"/>
      <c r="D121" s="12" t="s">
        <v>114</v>
      </c>
      <c r="E121" s="12" t="s">
        <v>49</v>
      </c>
      <c r="F121" s="13" t="s">
        <v>49</v>
      </c>
      <c r="G121" s="12" t="s">
        <v>33</v>
      </c>
      <c r="H121" s="12" t="s">
        <v>37</v>
      </c>
      <c r="I121" s="13" t="s">
        <v>37</v>
      </c>
      <c r="J121" s="12" t="s">
        <v>5</v>
      </c>
      <c r="K121" s="12" t="s">
        <v>38</v>
      </c>
      <c r="L121" s="13">
        <v>0</v>
      </c>
      <c r="M121" s="12" t="s">
        <v>70</v>
      </c>
      <c r="N121" s="12" t="s">
        <v>45</v>
      </c>
      <c r="O121" s="13" t="s">
        <v>45</v>
      </c>
      <c r="P121" s="12" t="s">
        <v>58</v>
      </c>
      <c r="Q121" s="12" t="s">
        <v>39</v>
      </c>
      <c r="R121" s="13" t="s">
        <v>39</v>
      </c>
      <c r="S121" s="12" t="s">
        <v>17</v>
      </c>
      <c r="T121" s="12" t="s">
        <v>47</v>
      </c>
      <c r="U121" s="13" t="s">
        <v>47</v>
      </c>
      <c r="V121" s="12" t="s">
        <v>16</v>
      </c>
      <c r="W121" s="12" t="s">
        <v>29</v>
      </c>
      <c r="X121" s="13" t="s">
        <v>29</v>
      </c>
      <c r="Y121" s="12" t="s">
        <v>34</v>
      </c>
      <c r="Z121" s="12" t="s">
        <v>50</v>
      </c>
      <c r="AA121" s="13">
        <v>0</v>
      </c>
      <c r="AB121" s="12" t="s">
        <v>8</v>
      </c>
      <c r="AC121" s="12" t="s">
        <v>27</v>
      </c>
      <c r="AD121" s="13" t="s">
        <v>27</v>
      </c>
      <c r="AE121" s="12" t="s">
        <v>55</v>
      </c>
      <c r="AF121" s="12" t="s">
        <v>43</v>
      </c>
      <c r="AG121" s="13" t="s">
        <v>43</v>
      </c>
      <c r="AH121" s="12" t="s">
        <v>18</v>
      </c>
      <c r="AI121" s="12" t="s">
        <v>46</v>
      </c>
      <c r="AJ121" s="13" t="s">
        <v>46</v>
      </c>
      <c r="AK121" s="12" t="s">
        <v>4</v>
      </c>
      <c r="AL121" s="12" t="s">
        <v>40</v>
      </c>
      <c r="AM121" s="13">
        <v>0</v>
      </c>
      <c r="AN121" s="12" t="s">
        <v>3</v>
      </c>
      <c r="AO121" s="12" t="s">
        <v>25</v>
      </c>
      <c r="AP121" s="13">
        <v>0</v>
      </c>
      <c r="AQ121" s="12" t="s">
        <v>11</v>
      </c>
      <c r="AR121" s="12" t="s">
        <v>48</v>
      </c>
      <c r="AS121" s="13" t="s">
        <v>48</v>
      </c>
      <c r="AT121" s="12" t="s">
        <v>14</v>
      </c>
      <c r="AU121" s="12" t="s">
        <v>41</v>
      </c>
      <c r="AV121" s="13" t="s">
        <v>41</v>
      </c>
      <c r="AW121" s="12" t="s">
        <v>20</v>
      </c>
      <c r="AX121" s="13">
        <v>0</v>
      </c>
      <c r="AY121" s="15">
        <v>77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 x14ac:dyDescent="0.25">
      <c r="A122" s="11" t="s">
        <v>1339</v>
      </c>
      <c r="B122" s="11" t="s">
        <v>665</v>
      </c>
      <c r="C122" s="12"/>
      <c r="D122" s="12" t="s">
        <v>114</v>
      </c>
      <c r="E122" s="12" t="s">
        <v>47</v>
      </c>
      <c r="F122" s="13" t="s">
        <v>47</v>
      </c>
      <c r="G122" s="12" t="s">
        <v>33</v>
      </c>
      <c r="H122" s="12" t="s">
        <v>29</v>
      </c>
      <c r="I122" s="13" t="s">
        <v>29</v>
      </c>
      <c r="J122" s="12" t="s">
        <v>5</v>
      </c>
      <c r="K122" s="12" t="s">
        <v>38</v>
      </c>
      <c r="L122" s="13">
        <v>0</v>
      </c>
      <c r="M122" s="12" t="s">
        <v>70</v>
      </c>
      <c r="N122" s="12" t="s">
        <v>39</v>
      </c>
      <c r="O122" s="13" t="s">
        <v>39</v>
      </c>
      <c r="P122" s="12" t="s">
        <v>58</v>
      </c>
      <c r="Q122" s="12" t="s">
        <v>43</v>
      </c>
      <c r="R122" s="13" t="s">
        <v>43</v>
      </c>
      <c r="S122" s="12" t="s">
        <v>17</v>
      </c>
      <c r="T122" s="12" t="s">
        <v>49</v>
      </c>
      <c r="U122" s="13" t="s">
        <v>49</v>
      </c>
      <c r="V122" s="12" t="s">
        <v>16</v>
      </c>
      <c r="W122" s="12" t="s">
        <v>25</v>
      </c>
      <c r="X122" s="13" t="s">
        <v>25</v>
      </c>
      <c r="Y122" s="12" t="s">
        <v>28</v>
      </c>
      <c r="Z122" s="12" t="s">
        <v>37</v>
      </c>
      <c r="AA122" s="13" t="s">
        <v>37</v>
      </c>
      <c r="AB122" s="12" t="s">
        <v>8</v>
      </c>
      <c r="AC122" s="12" t="s">
        <v>41</v>
      </c>
      <c r="AD122" s="13" t="s">
        <v>41</v>
      </c>
      <c r="AE122" s="12" t="s">
        <v>55</v>
      </c>
      <c r="AF122" s="12" t="s">
        <v>40</v>
      </c>
      <c r="AG122" s="13" t="s">
        <v>40</v>
      </c>
      <c r="AH122" s="12" t="s">
        <v>18</v>
      </c>
      <c r="AI122" s="12" t="s">
        <v>48</v>
      </c>
      <c r="AJ122" s="13" t="s">
        <v>48</v>
      </c>
      <c r="AK122" s="12" t="s">
        <v>4</v>
      </c>
      <c r="AL122" s="12" t="s">
        <v>45</v>
      </c>
      <c r="AM122" s="13">
        <v>0</v>
      </c>
      <c r="AN122" s="12" t="s">
        <v>3</v>
      </c>
      <c r="AO122" s="12" t="s">
        <v>46</v>
      </c>
      <c r="AP122" s="13">
        <v>0</v>
      </c>
      <c r="AQ122" s="12" t="s">
        <v>11</v>
      </c>
      <c r="AR122" s="12" t="s">
        <v>50</v>
      </c>
      <c r="AS122" s="13" t="s">
        <v>50</v>
      </c>
      <c r="AT122" s="12" t="s">
        <v>14</v>
      </c>
      <c r="AU122" s="12" t="s">
        <v>27</v>
      </c>
      <c r="AV122" s="13" t="s">
        <v>27</v>
      </c>
      <c r="AW122" s="12" t="s">
        <v>50</v>
      </c>
      <c r="AX122" s="13">
        <v>7</v>
      </c>
      <c r="AY122" s="15">
        <v>98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 x14ac:dyDescent="0.25">
      <c r="A123" s="6" t="s">
        <v>1340</v>
      </c>
      <c r="B123" s="6" t="s">
        <v>477</v>
      </c>
      <c r="C123" s="7" t="s">
        <v>24</v>
      </c>
      <c r="D123" s="7" t="s">
        <v>114</v>
      </c>
      <c r="E123" s="7" t="s">
        <v>39</v>
      </c>
      <c r="F123" s="8" t="s">
        <v>39</v>
      </c>
      <c r="G123" s="7" t="s">
        <v>85</v>
      </c>
      <c r="H123" s="7" t="s">
        <v>85</v>
      </c>
      <c r="I123" s="8">
        <v>0</v>
      </c>
      <c r="J123" s="7" t="s">
        <v>85</v>
      </c>
      <c r="K123" s="7" t="s">
        <v>85</v>
      </c>
      <c r="L123" s="8">
        <v>0</v>
      </c>
      <c r="M123" s="7" t="s">
        <v>85</v>
      </c>
      <c r="N123" s="7" t="s">
        <v>85</v>
      </c>
      <c r="O123" s="8">
        <v>0</v>
      </c>
      <c r="P123" s="7" t="s">
        <v>85</v>
      </c>
      <c r="Q123" s="7" t="s">
        <v>85</v>
      </c>
      <c r="R123" s="8">
        <v>0</v>
      </c>
      <c r="S123" s="7" t="s">
        <v>85</v>
      </c>
      <c r="T123" s="7" t="s">
        <v>85</v>
      </c>
      <c r="U123" s="8">
        <v>0</v>
      </c>
      <c r="V123" s="7" t="s">
        <v>85</v>
      </c>
      <c r="W123" s="7" t="s">
        <v>85</v>
      </c>
      <c r="X123" s="8">
        <v>0</v>
      </c>
      <c r="Y123" s="7" t="s">
        <v>85</v>
      </c>
      <c r="Z123" s="7" t="s">
        <v>85</v>
      </c>
      <c r="AA123" s="8">
        <v>0</v>
      </c>
      <c r="AB123" s="7" t="s">
        <v>85</v>
      </c>
      <c r="AC123" s="7" t="s">
        <v>85</v>
      </c>
      <c r="AD123" s="8">
        <v>0</v>
      </c>
      <c r="AE123" s="7" t="s">
        <v>85</v>
      </c>
      <c r="AF123" s="7" t="s">
        <v>85</v>
      </c>
      <c r="AG123" s="8">
        <v>0</v>
      </c>
      <c r="AH123" s="7" t="s">
        <v>85</v>
      </c>
      <c r="AI123" s="7" t="s">
        <v>85</v>
      </c>
      <c r="AJ123" s="8">
        <v>0</v>
      </c>
      <c r="AK123" s="7" t="s">
        <v>85</v>
      </c>
      <c r="AL123" s="7" t="s">
        <v>85</v>
      </c>
      <c r="AM123" s="8">
        <v>0</v>
      </c>
      <c r="AN123" s="7" t="s">
        <v>85</v>
      </c>
      <c r="AO123" s="7" t="s">
        <v>85</v>
      </c>
      <c r="AP123" s="8">
        <v>0</v>
      </c>
      <c r="AQ123" s="7" t="s">
        <v>85</v>
      </c>
      <c r="AR123" s="7" t="s">
        <v>85</v>
      </c>
      <c r="AS123" s="8">
        <v>0</v>
      </c>
      <c r="AT123" s="7" t="s">
        <v>85</v>
      </c>
      <c r="AU123" s="7" t="s">
        <v>85</v>
      </c>
      <c r="AV123" s="8">
        <v>0</v>
      </c>
      <c r="AW123" s="7" t="s">
        <v>85</v>
      </c>
      <c r="AX123" s="8">
        <v>0</v>
      </c>
      <c r="AY123" s="10">
        <v>3</v>
      </c>
      <c r="AZ123" s="6"/>
      <c r="BA123" s="6"/>
      <c r="BB123" s="6">
        <v>0</v>
      </c>
      <c r="BC123" s="6">
        <v>0</v>
      </c>
      <c r="BD123" s="6">
        <v>1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R123" s="48" t="s">
        <v>1352</v>
      </c>
    </row>
    <row r="124" spans="1:70" x14ac:dyDescent="0.25">
      <c r="A124" s="11" t="s">
        <v>1341</v>
      </c>
      <c r="B124" s="11" t="s">
        <v>482</v>
      </c>
      <c r="C124" s="12"/>
      <c r="D124" s="12" t="s">
        <v>114</v>
      </c>
      <c r="E124" s="12" t="s">
        <v>39</v>
      </c>
      <c r="F124" s="13" t="s">
        <v>39</v>
      </c>
      <c r="G124" s="12" t="s">
        <v>33</v>
      </c>
      <c r="H124" s="12" t="s">
        <v>43</v>
      </c>
      <c r="I124" s="13" t="s">
        <v>43</v>
      </c>
      <c r="J124" s="12" t="s">
        <v>5</v>
      </c>
      <c r="K124" s="12" t="s">
        <v>41</v>
      </c>
      <c r="L124" s="13">
        <v>0</v>
      </c>
      <c r="M124" s="12" t="s">
        <v>12</v>
      </c>
      <c r="N124" s="12" t="s">
        <v>29</v>
      </c>
      <c r="O124" s="13">
        <v>0</v>
      </c>
      <c r="P124" s="12" t="s">
        <v>58</v>
      </c>
      <c r="Q124" s="12" t="s">
        <v>40</v>
      </c>
      <c r="R124" s="13" t="s">
        <v>40</v>
      </c>
      <c r="S124" s="12" t="s">
        <v>17</v>
      </c>
      <c r="T124" s="12" t="s">
        <v>37</v>
      </c>
      <c r="U124" s="13" t="s">
        <v>37</v>
      </c>
      <c r="V124" s="12" t="s">
        <v>16</v>
      </c>
      <c r="W124" s="12" t="s">
        <v>25</v>
      </c>
      <c r="X124" s="13" t="s">
        <v>25</v>
      </c>
      <c r="Y124" s="12" t="s">
        <v>28</v>
      </c>
      <c r="Z124" s="12" t="s">
        <v>49</v>
      </c>
      <c r="AA124" s="13" t="s">
        <v>49</v>
      </c>
      <c r="AB124" s="12" t="s">
        <v>123</v>
      </c>
      <c r="AC124" s="12" t="s">
        <v>45</v>
      </c>
      <c r="AD124" s="13">
        <v>0</v>
      </c>
      <c r="AE124" s="12" t="s">
        <v>55</v>
      </c>
      <c r="AF124" s="12" t="s">
        <v>38</v>
      </c>
      <c r="AG124" s="13" t="s">
        <v>38</v>
      </c>
      <c r="AH124" s="12" t="s">
        <v>31</v>
      </c>
      <c r="AI124" s="12" t="s">
        <v>27</v>
      </c>
      <c r="AJ124" s="13">
        <v>0</v>
      </c>
      <c r="AK124" s="12" t="s">
        <v>30</v>
      </c>
      <c r="AL124" s="12" t="s">
        <v>47</v>
      </c>
      <c r="AM124" s="13" t="s">
        <v>47</v>
      </c>
      <c r="AN124" s="12" t="s">
        <v>3</v>
      </c>
      <c r="AO124" s="12" t="s">
        <v>50</v>
      </c>
      <c r="AP124" s="13">
        <v>0</v>
      </c>
      <c r="AQ124" s="12" t="s">
        <v>11</v>
      </c>
      <c r="AR124" s="12" t="s">
        <v>48</v>
      </c>
      <c r="AS124" s="13" t="s">
        <v>48</v>
      </c>
      <c r="AT124" s="12" t="s">
        <v>14</v>
      </c>
      <c r="AU124" s="12" t="s">
        <v>46</v>
      </c>
      <c r="AV124" s="13" t="s">
        <v>46</v>
      </c>
      <c r="AW124" s="12" t="s">
        <v>20</v>
      </c>
      <c r="AX124" s="13">
        <v>0</v>
      </c>
      <c r="AY124" s="15">
        <v>93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 x14ac:dyDescent="0.25">
      <c r="A125" s="11" t="s">
        <v>1342</v>
      </c>
      <c r="B125" s="11" t="s">
        <v>486</v>
      </c>
      <c r="C125" s="12"/>
      <c r="D125" s="12" t="s">
        <v>114</v>
      </c>
      <c r="E125" s="12" t="s">
        <v>45</v>
      </c>
      <c r="F125" s="13" t="s">
        <v>45</v>
      </c>
      <c r="G125" s="12" t="s">
        <v>33</v>
      </c>
      <c r="H125" s="12" t="s">
        <v>49</v>
      </c>
      <c r="I125" s="13" t="s">
        <v>49</v>
      </c>
      <c r="J125" s="12" t="s">
        <v>5</v>
      </c>
      <c r="K125" s="12" t="s">
        <v>29</v>
      </c>
      <c r="L125" s="13">
        <v>0</v>
      </c>
      <c r="M125" s="12" t="s">
        <v>70</v>
      </c>
      <c r="N125" s="12" t="s">
        <v>50</v>
      </c>
      <c r="O125" s="13" t="s">
        <v>50</v>
      </c>
      <c r="P125" s="12" t="s">
        <v>58</v>
      </c>
      <c r="Q125" s="12" t="s">
        <v>41</v>
      </c>
      <c r="R125" s="13" t="s">
        <v>41</v>
      </c>
      <c r="S125" s="12" t="s">
        <v>13</v>
      </c>
      <c r="T125" s="12" t="s">
        <v>27</v>
      </c>
      <c r="U125" s="13">
        <v>0</v>
      </c>
      <c r="V125" s="12" t="s">
        <v>16</v>
      </c>
      <c r="W125" s="12" t="s">
        <v>25</v>
      </c>
      <c r="X125" s="13" t="s">
        <v>25</v>
      </c>
      <c r="Y125" s="12" t="s">
        <v>28</v>
      </c>
      <c r="Z125" s="12" t="s">
        <v>43</v>
      </c>
      <c r="AA125" s="13" t="s">
        <v>43</v>
      </c>
      <c r="AB125" s="12" t="s">
        <v>8</v>
      </c>
      <c r="AC125" s="12" t="s">
        <v>47</v>
      </c>
      <c r="AD125" s="13" t="s">
        <v>47</v>
      </c>
      <c r="AE125" s="12" t="s">
        <v>55</v>
      </c>
      <c r="AF125" s="12" t="s">
        <v>40</v>
      </c>
      <c r="AG125" s="13" t="s">
        <v>40</v>
      </c>
      <c r="AH125" s="12" t="s">
        <v>18</v>
      </c>
      <c r="AI125" s="12" t="s">
        <v>38</v>
      </c>
      <c r="AJ125" s="13" t="s">
        <v>38</v>
      </c>
      <c r="AK125" s="12" t="s">
        <v>30</v>
      </c>
      <c r="AL125" s="12" t="s">
        <v>39</v>
      </c>
      <c r="AM125" s="13" t="s">
        <v>39</v>
      </c>
      <c r="AN125" s="12" t="s">
        <v>3</v>
      </c>
      <c r="AO125" s="12" t="s">
        <v>48</v>
      </c>
      <c r="AP125" s="13">
        <v>0</v>
      </c>
      <c r="AQ125" s="12" t="s">
        <v>11</v>
      </c>
      <c r="AR125" s="12" t="s">
        <v>37</v>
      </c>
      <c r="AS125" s="13" t="s">
        <v>37</v>
      </c>
      <c r="AT125" s="12" t="s">
        <v>14</v>
      </c>
      <c r="AU125" s="12" t="s">
        <v>46</v>
      </c>
      <c r="AV125" s="13" t="s">
        <v>46</v>
      </c>
      <c r="AW125" s="12" t="s">
        <v>20</v>
      </c>
      <c r="AX125" s="13">
        <v>0</v>
      </c>
      <c r="AY125" s="15">
        <v>96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 x14ac:dyDescent="0.25">
      <c r="A126" s="11" t="s">
        <v>1343</v>
      </c>
      <c r="B126" s="11" t="s">
        <v>493</v>
      </c>
      <c r="C126" s="12"/>
      <c r="D126" s="12" t="s">
        <v>7</v>
      </c>
      <c r="E126" s="12" t="s">
        <v>39</v>
      </c>
      <c r="F126" s="13">
        <v>0</v>
      </c>
      <c r="G126" s="12" t="s">
        <v>33</v>
      </c>
      <c r="H126" s="12" t="s">
        <v>47</v>
      </c>
      <c r="I126" s="13" t="s">
        <v>47</v>
      </c>
      <c r="J126" s="12" t="s">
        <v>5</v>
      </c>
      <c r="K126" s="12" t="s">
        <v>29</v>
      </c>
      <c r="L126" s="13">
        <v>0</v>
      </c>
      <c r="M126" s="12" t="s">
        <v>70</v>
      </c>
      <c r="N126" s="12" t="s">
        <v>43</v>
      </c>
      <c r="O126" s="13" t="s">
        <v>43</v>
      </c>
      <c r="P126" s="12" t="s">
        <v>58</v>
      </c>
      <c r="Q126" s="12" t="s">
        <v>27</v>
      </c>
      <c r="R126" s="13" t="s">
        <v>27</v>
      </c>
      <c r="S126" s="12" t="s">
        <v>17</v>
      </c>
      <c r="T126" s="12" t="s">
        <v>48</v>
      </c>
      <c r="U126" s="13" t="s">
        <v>48</v>
      </c>
      <c r="V126" s="12" t="s">
        <v>16</v>
      </c>
      <c r="W126" s="12" t="s">
        <v>40</v>
      </c>
      <c r="X126" s="13" t="s">
        <v>40</v>
      </c>
      <c r="Y126" s="12" t="s">
        <v>28</v>
      </c>
      <c r="Z126" s="12" t="s">
        <v>45</v>
      </c>
      <c r="AA126" s="13" t="s">
        <v>45</v>
      </c>
      <c r="AB126" s="12" t="s">
        <v>8</v>
      </c>
      <c r="AC126" s="12" t="s">
        <v>41</v>
      </c>
      <c r="AD126" s="13" t="s">
        <v>41</v>
      </c>
      <c r="AE126" s="12" t="s">
        <v>55</v>
      </c>
      <c r="AF126" s="12" t="s">
        <v>25</v>
      </c>
      <c r="AG126" s="13" t="s">
        <v>25</v>
      </c>
      <c r="AH126" s="12" t="s">
        <v>18</v>
      </c>
      <c r="AI126" s="12" t="s">
        <v>38</v>
      </c>
      <c r="AJ126" s="13" t="s">
        <v>38</v>
      </c>
      <c r="AK126" s="12" t="s">
        <v>4</v>
      </c>
      <c r="AL126" s="12" t="s">
        <v>50</v>
      </c>
      <c r="AM126" s="13">
        <v>0</v>
      </c>
      <c r="AN126" s="12" t="s">
        <v>3</v>
      </c>
      <c r="AO126" s="12" t="s">
        <v>37</v>
      </c>
      <c r="AP126" s="13">
        <v>0</v>
      </c>
      <c r="AQ126" s="12" t="s">
        <v>11</v>
      </c>
      <c r="AR126" s="12" t="s">
        <v>49</v>
      </c>
      <c r="AS126" s="13" t="s">
        <v>49</v>
      </c>
      <c r="AT126" s="12" t="s">
        <v>14</v>
      </c>
      <c r="AU126" s="12" t="s">
        <v>46</v>
      </c>
      <c r="AV126" s="13" t="s">
        <v>46</v>
      </c>
      <c r="AW126" s="12" t="s">
        <v>20</v>
      </c>
      <c r="AX126" s="13">
        <v>0</v>
      </c>
      <c r="AY126" s="15">
        <v>100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</row>
    <row r="127" spans="1:70" x14ac:dyDescent="0.25">
      <c r="A127" s="11" t="s">
        <v>1344</v>
      </c>
      <c r="B127" s="11" t="s">
        <v>497</v>
      </c>
      <c r="C127" s="12"/>
      <c r="D127" s="12" t="s">
        <v>7</v>
      </c>
      <c r="E127" s="12" t="s">
        <v>27</v>
      </c>
      <c r="F127" s="13">
        <v>0</v>
      </c>
      <c r="G127" s="12" t="s">
        <v>33</v>
      </c>
      <c r="H127" s="12" t="s">
        <v>49</v>
      </c>
      <c r="I127" s="13" t="s">
        <v>49</v>
      </c>
      <c r="J127" s="12" t="s">
        <v>5</v>
      </c>
      <c r="K127" s="12" t="s">
        <v>41</v>
      </c>
      <c r="L127" s="13">
        <v>0</v>
      </c>
      <c r="M127" s="12" t="s">
        <v>70</v>
      </c>
      <c r="N127" s="12" t="s">
        <v>47</v>
      </c>
      <c r="O127" s="13" t="s">
        <v>47</v>
      </c>
      <c r="P127" s="12" t="s">
        <v>58</v>
      </c>
      <c r="Q127" s="12" t="s">
        <v>29</v>
      </c>
      <c r="R127" s="13" t="s">
        <v>29</v>
      </c>
      <c r="S127" s="12" t="s">
        <v>17</v>
      </c>
      <c r="T127" s="12" t="s">
        <v>48</v>
      </c>
      <c r="U127" s="13" t="s">
        <v>48</v>
      </c>
      <c r="V127" s="12" t="s">
        <v>16</v>
      </c>
      <c r="W127" s="12" t="s">
        <v>40</v>
      </c>
      <c r="X127" s="13" t="s">
        <v>40</v>
      </c>
      <c r="Y127" s="12" t="s">
        <v>34</v>
      </c>
      <c r="Z127" s="12" t="s">
        <v>39</v>
      </c>
      <c r="AA127" s="13">
        <v>0</v>
      </c>
      <c r="AB127" s="12" t="s">
        <v>8</v>
      </c>
      <c r="AC127" s="12" t="s">
        <v>45</v>
      </c>
      <c r="AD127" s="13" t="s">
        <v>45</v>
      </c>
      <c r="AE127" s="12" t="s">
        <v>55</v>
      </c>
      <c r="AF127" s="12" t="s">
        <v>25</v>
      </c>
      <c r="AG127" s="13" t="s">
        <v>25</v>
      </c>
      <c r="AH127" s="12" t="s">
        <v>18</v>
      </c>
      <c r="AI127" s="12" t="s">
        <v>38</v>
      </c>
      <c r="AJ127" s="13" t="s">
        <v>38</v>
      </c>
      <c r="AK127" s="12" t="s">
        <v>30</v>
      </c>
      <c r="AL127" s="12" t="s">
        <v>50</v>
      </c>
      <c r="AM127" s="13" t="s">
        <v>50</v>
      </c>
      <c r="AN127" s="12" t="s">
        <v>3</v>
      </c>
      <c r="AO127" s="12" t="s">
        <v>46</v>
      </c>
      <c r="AP127" s="13">
        <v>0</v>
      </c>
      <c r="AQ127" s="12" t="s">
        <v>11</v>
      </c>
      <c r="AR127" s="12" t="s">
        <v>37</v>
      </c>
      <c r="AS127" s="13" t="s">
        <v>37</v>
      </c>
      <c r="AT127" s="12" t="s">
        <v>14</v>
      </c>
      <c r="AU127" s="12" t="s">
        <v>43</v>
      </c>
      <c r="AV127" s="13" t="s">
        <v>43</v>
      </c>
      <c r="AW127" s="12" t="s">
        <v>20</v>
      </c>
      <c r="AX127" s="13">
        <v>0</v>
      </c>
      <c r="AY127" s="15">
        <v>93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 x14ac:dyDescent="0.25">
      <c r="A128" s="11" t="s">
        <v>1345</v>
      </c>
      <c r="B128" s="11" t="s">
        <v>499</v>
      </c>
      <c r="C128" s="12"/>
      <c r="D128" s="12" t="s">
        <v>7</v>
      </c>
      <c r="E128" s="12" t="s">
        <v>39</v>
      </c>
      <c r="F128" s="13">
        <v>0</v>
      </c>
      <c r="G128" s="12" t="s">
        <v>33</v>
      </c>
      <c r="H128" s="12" t="s">
        <v>40</v>
      </c>
      <c r="I128" s="13" t="s">
        <v>40</v>
      </c>
      <c r="J128" s="12" t="s">
        <v>5</v>
      </c>
      <c r="K128" s="12" t="s">
        <v>48</v>
      </c>
      <c r="L128" s="13">
        <v>0</v>
      </c>
      <c r="M128" s="12" t="s">
        <v>70</v>
      </c>
      <c r="N128" s="12" t="s">
        <v>27</v>
      </c>
      <c r="O128" s="13" t="s">
        <v>27</v>
      </c>
      <c r="P128" s="12" t="s">
        <v>58</v>
      </c>
      <c r="Q128" s="12" t="s">
        <v>25</v>
      </c>
      <c r="R128" s="13" t="s">
        <v>25</v>
      </c>
      <c r="S128" s="12" t="s">
        <v>13</v>
      </c>
      <c r="T128" s="12" t="s">
        <v>45</v>
      </c>
      <c r="U128" s="13">
        <v>0</v>
      </c>
      <c r="V128" s="12" t="s">
        <v>16</v>
      </c>
      <c r="W128" s="12" t="s">
        <v>38</v>
      </c>
      <c r="X128" s="13" t="s">
        <v>38</v>
      </c>
      <c r="Y128" s="12" t="s">
        <v>28</v>
      </c>
      <c r="Z128" s="12" t="s">
        <v>49</v>
      </c>
      <c r="AA128" s="13" t="s">
        <v>49</v>
      </c>
      <c r="AB128" s="12" t="s">
        <v>123</v>
      </c>
      <c r="AC128" s="12" t="s">
        <v>37</v>
      </c>
      <c r="AD128" s="13">
        <v>0</v>
      </c>
      <c r="AE128" s="12" t="s">
        <v>55</v>
      </c>
      <c r="AF128" s="12" t="s">
        <v>46</v>
      </c>
      <c r="AG128" s="13" t="s">
        <v>46</v>
      </c>
      <c r="AH128" s="12" t="s">
        <v>18</v>
      </c>
      <c r="AI128" s="12" t="s">
        <v>41</v>
      </c>
      <c r="AJ128" s="13" t="s">
        <v>41</v>
      </c>
      <c r="AK128" s="12" t="s">
        <v>30</v>
      </c>
      <c r="AL128" s="12" t="s">
        <v>47</v>
      </c>
      <c r="AM128" s="13" t="s">
        <v>47</v>
      </c>
      <c r="AN128" s="12" t="s">
        <v>3</v>
      </c>
      <c r="AO128" s="12" t="s">
        <v>43</v>
      </c>
      <c r="AP128" s="13">
        <v>0</v>
      </c>
      <c r="AQ128" s="12" t="s">
        <v>63</v>
      </c>
      <c r="AR128" s="12" t="s">
        <v>29</v>
      </c>
      <c r="AS128" s="13">
        <v>0</v>
      </c>
      <c r="AT128" s="12" t="s">
        <v>44</v>
      </c>
      <c r="AU128" s="12" t="s">
        <v>50</v>
      </c>
      <c r="AV128" s="13">
        <v>0</v>
      </c>
      <c r="AW128" s="12" t="s">
        <v>20</v>
      </c>
      <c r="AX128" s="13">
        <v>0</v>
      </c>
      <c r="AY128" s="15">
        <v>76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68" x14ac:dyDescent="0.25">
      <c r="A129" s="11" t="s">
        <v>1346</v>
      </c>
      <c r="B129" s="11" t="s">
        <v>501</v>
      </c>
      <c r="C129" s="12"/>
      <c r="D129" s="12" t="s">
        <v>114</v>
      </c>
      <c r="E129" s="12" t="s">
        <v>39</v>
      </c>
      <c r="F129" s="13" t="s">
        <v>39</v>
      </c>
      <c r="G129" s="12" t="s">
        <v>33</v>
      </c>
      <c r="H129" s="12" t="s">
        <v>27</v>
      </c>
      <c r="I129" s="13" t="s">
        <v>27</v>
      </c>
      <c r="J129" s="12" t="s">
        <v>5</v>
      </c>
      <c r="K129" s="12" t="s">
        <v>29</v>
      </c>
      <c r="L129" s="13">
        <v>0</v>
      </c>
      <c r="M129" s="12" t="s">
        <v>70</v>
      </c>
      <c r="N129" s="12" t="s">
        <v>50</v>
      </c>
      <c r="O129" s="13" t="s">
        <v>50</v>
      </c>
      <c r="P129" s="12" t="s">
        <v>58</v>
      </c>
      <c r="Q129" s="12" t="s">
        <v>49</v>
      </c>
      <c r="R129" s="13" t="s">
        <v>49</v>
      </c>
      <c r="S129" s="12" t="s">
        <v>17</v>
      </c>
      <c r="T129" s="12" t="s">
        <v>47</v>
      </c>
      <c r="U129" s="13" t="s">
        <v>47</v>
      </c>
      <c r="V129" s="12" t="s">
        <v>16</v>
      </c>
      <c r="W129" s="12" t="s">
        <v>25</v>
      </c>
      <c r="X129" s="13" t="s">
        <v>25</v>
      </c>
      <c r="Y129" s="12" t="s">
        <v>28</v>
      </c>
      <c r="Z129" s="12" t="s">
        <v>48</v>
      </c>
      <c r="AA129" s="13" t="s">
        <v>48</v>
      </c>
      <c r="AB129" s="12" t="s">
        <v>8</v>
      </c>
      <c r="AC129" s="12" t="s">
        <v>43</v>
      </c>
      <c r="AD129" s="13" t="s">
        <v>43</v>
      </c>
      <c r="AE129" s="12" t="s">
        <v>55</v>
      </c>
      <c r="AF129" s="12" t="s">
        <v>46</v>
      </c>
      <c r="AG129" s="13" t="s">
        <v>46</v>
      </c>
      <c r="AH129" s="12" t="s">
        <v>18</v>
      </c>
      <c r="AI129" s="12" t="s">
        <v>38</v>
      </c>
      <c r="AJ129" s="13" t="s">
        <v>38</v>
      </c>
      <c r="AK129" s="12" t="s">
        <v>4</v>
      </c>
      <c r="AL129" s="12" t="s">
        <v>37</v>
      </c>
      <c r="AM129" s="13">
        <v>0</v>
      </c>
      <c r="AN129" s="12" t="s">
        <v>3</v>
      </c>
      <c r="AO129" s="12" t="s">
        <v>40</v>
      </c>
      <c r="AP129" s="13">
        <v>0</v>
      </c>
      <c r="AQ129" s="12" t="s">
        <v>11</v>
      </c>
      <c r="AR129" s="12" t="s">
        <v>45</v>
      </c>
      <c r="AS129" s="13" t="s">
        <v>45</v>
      </c>
      <c r="AT129" s="12" t="s">
        <v>14</v>
      </c>
      <c r="AU129" s="12" t="s">
        <v>41</v>
      </c>
      <c r="AV129" s="13" t="s">
        <v>41</v>
      </c>
      <c r="AW129" s="12" t="s">
        <v>20</v>
      </c>
      <c r="AX129" s="13">
        <v>0</v>
      </c>
      <c r="AY129" s="15">
        <v>90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</row>
    <row r="130" spans="1:68" x14ac:dyDescent="0.25">
      <c r="A130" s="11" t="s">
        <v>1347</v>
      </c>
      <c r="B130" s="11" t="s">
        <v>847</v>
      </c>
      <c r="C130" s="12"/>
      <c r="D130" s="12" t="s">
        <v>114</v>
      </c>
      <c r="E130" s="12" t="s">
        <v>37</v>
      </c>
      <c r="F130" s="13" t="s">
        <v>37</v>
      </c>
      <c r="G130" s="12" t="s">
        <v>33</v>
      </c>
      <c r="H130" s="12" t="s">
        <v>49</v>
      </c>
      <c r="I130" s="13" t="s">
        <v>49</v>
      </c>
      <c r="J130" s="12" t="s">
        <v>5</v>
      </c>
      <c r="K130" s="12" t="s">
        <v>39</v>
      </c>
      <c r="L130" s="13">
        <v>0</v>
      </c>
      <c r="M130" s="12" t="s">
        <v>12</v>
      </c>
      <c r="N130" s="12" t="s">
        <v>27</v>
      </c>
      <c r="O130" s="13">
        <v>0</v>
      </c>
      <c r="P130" s="12" t="s">
        <v>58</v>
      </c>
      <c r="Q130" s="12" t="s">
        <v>41</v>
      </c>
      <c r="R130" s="13" t="s">
        <v>41</v>
      </c>
      <c r="S130" s="12" t="s">
        <v>17</v>
      </c>
      <c r="T130" s="12" t="s">
        <v>48</v>
      </c>
      <c r="U130" s="13" t="s">
        <v>48</v>
      </c>
      <c r="V130" s="12" t="s">
        <v>16</v>
      </c>
      <c r="W130" s="12" t="s">
        <v>40</v>
      </c>
      <c r="X130" s="13" t="s">
        <v>40</v>
      </c>
      <c r="Y130" s="12" t="s">
        <v>28</v>
      </c>
      <c r="Z130" s="12" t="s">
        <v>29</v>
      </c>
      <c r="AA130" s="13" t="s">
        <v>29</v>
      </c>
      <c r="AB130" s="12" t="s">
        <v>8</v>
      </c>
      <c r="AC130" s="12" t="s">
        <v>43</v>
      </c>
      <c r="AD130" s="13" t="s">
        <v>43</v>
      </c>
      <c r="AE130" s="12" t="s">
        <v>55</v>
      </c>
      <c r="AF130" s="12" t="s">
        <v>38</v>
      </c>
      <c r="AG130" s="13" t="s">
        <v>38</v>
      </c>
      <c r="AH130" s="12" t="s">
        <v>18</v>
      </c>
      <c r="AI130" s="12" t="s">
        <v>46</v>
      </c>
      <c r="AJ130" s="13" t="s">
        <v>46</v>
      </c>
      <c r="AK130" s="12" t="s">
        <v>4</v>
      </c>
      <c r="AL130" s="12" t="s">
        <v>45</v>
      </c>
      <c r="AM130" s="13">
        <v>0</v>
      </c>
      <c r="AN130" s="12" t="s">
        <v>3</v>
      </c>
      <c r="AO130" s="12" t="s">
        <v>25</v>
      </c>
      <c r="AP130" s="13">
        <v>0</v>
      </c>
      <c r="AQ130" s="12" t="s">
        <v>11</v>
      </c>
      <c r="AR130" s="12" t="s">
        <v>47</v>
      </c>
      <c r="AS130" s="13" t="s">
        <v>47</v>
      </c>
      <c r="AT130" s="12" t="s">
        <v>14</v>
      </c>
      <c r="AU130" s="12" t="s">
        <v>50</v>
      </c>
      <c r="AV130" s="13" t="s">
        <v>50</v>
      </c>
      <c r="AW130" s="12" t="s">
        <v>20</v>
      </c>
      <c r="AX130" s="13">
        <v>0</v>
      </c>
      <c r="AY130" s="15">
        <v>93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topLeftCell="AE53" workbookViewId="0">
      <selection activeCell="BG69" sqref="BG69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85546875" bestFit="1" customWidth="1"/>
    <col min="7" max="7" width="7.5703125" bestFit="1" customWidth="1"/>
    <col min="8" max="8" width="3" bestFit="1" customWidth="1"/>
    <col min="9" max="9" width="7.28515625" bestFit="1" customWidth="1"/>
    <col min="10" max="10" width="7.42578125" bestFit="1" customWidth="1"/>
    <col min="11" max="11" width="3" bestFit="1" customWidth="1"/>
    <col min="12" max="12" width="4.71093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28515625" bestFit="1" customWidth="1"/>
    <col min="17" max="17" width="3" bestFit="1" customWidth="1"/>
    <col min="18" max="18" width="5.5703125" bestFit="1" customWidth="1"/>
    <col min="19" max="19" width="8.85546875" bestFit="1" customWidth="1"/>
    <col min="20" max="20" width="3" bestFit="1" customWidth="1"/>
    <col min="21" max="21" width="7.7109375" bestFit="1" customWidth="1"/>
    <col min="22" max="22" width="7.85546875" bestFit="1" customWidth="1"/>
    <col min="23" max="23" width="3" bestFit="1" customWidth="1"/>
    <col min="24" max="24" width="5.42578125" bestFit="1" customWidth="1"/>
    <col min="25" max="25" width="7.5703125" bestFit="1" customWidth="1"/>
    <col min="26" max="26" width="3" bestFit="1" customWidth="1"/>
    <col min="27" max="27" width="7.42578125" bestFit="1" customWidth="1"/>
    <col min="28" max="28" width="9.7109375" bestFit="1" customWidth="1"/>
    <col min="29" max="29" width="3" bestFit="1" customWidth="1"/>
    <col min="30" max="30" width="5.7109375" bestFit="1" customWidth="1"/>
    <col min="31" max="31" width="8.85546875" bestFit="1" customWidth="1"/>
    <col min="32" max="32" width="3" bestFit="1" customWidth="1"/>
    <col min="33" max="33" width="8.85546875" bestFit="1" customWidth="1"/>
    <col min="34" max="34" width="8.7109375" bestFit="1" customWidth="1"/>
    <col min="35" max="35" width="3" bestFit="1" customWidth="1"/>
    <col min="36" max="36" width="6.5703125" bestFit="1" customWidth="1"/>
    <col min="37" max="37" width="9" bestFit="1" customWidth="1"/>
    <col min="38" max="38" width="3" bestFit="1" customWidth="1"/>
    <col min="39" max="39" width="9" bestFit="1" customWidth="1"/>
    <col min="41" max="41" width="3" bestFit="1" customWidth="1"/>
    <col min="43" max="43" width="8" bestFit="1" customWidth="1"/>
    <col min="44" max="44" width="3" bestFit="1" customWidth="1"/>
    <col min="45" max="45" width="8" bestFit="1" customWidth="1"/>
    <col min="46" max="46" width="8.28515625" bestFit="1" customWidth="1"/>
    <col min="47" max="47" width="3" bestFit="1" customWidth="1"/>
    <col min="48" max="48" width="8.28515625" bestFit="1" customWidth="1"/>
    <col min="49" max="49" width="5.28515625" bestFit="1" customWidth="1"/>
    <col min="50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bestFit="1" customWidth="1"/>
  </cols>
  <sheetData>
    <row r="1" spans="1:70" x14ac:dyDescent="0.25">
      <c r="A1" s="25"/>
      <c r="B1" s="25"/>
      <c r="C1" s="1" t="s">
        <v>1</v>
      </c>
      <c r="D1" s="1"/>
      <c r="E1" s="1"/>
      <c r="F1" s="3" t="s">
        <v>33</v>
      </c>
      <c r="G1" s="1"/>
      <c r="H1" s="1"/>
      <c r="I1" s="3" t="s">
        <v>28</v>
      </c>
      <c r="J1" s="1"/>
      <c r="K1" s="1"/>
      <c r="L1" s="3" t="s">
        <v>6</v>
      </c>
      <c r="M1" s="1"/>
      <c r="N1" s="1"/>
      <c r="O1" s="3" t="s">
        <v>9</v>
      </c>
      <c r="P1" s="1"/>
      <c r="Q1" s="1"/>
      <c r="R1" s="3" t="s">
        <v>17</v>
      </c>
      <c r="S1" s="1"/>
      <c r="T1" s="1"/>
      <c r="U1" s="3" t="s">
        <v>58</v>
      </c>
      <c r="V1" s="1"/>
      <c r="W1" s="1"/>
      <c r="X1" s="3" t="s">
        <v>114</v>
      </c>
      <c r="Y1" s="1"/>
      <c r="Z1" s="1"/>
      <c r="AA1" s="3" t="s">
        <v>123</v>
      </c>
      <c r="AB1" s="1"/>
      <c r="AC1" s="1"/>
      <c r="AD1" s="3" t="s">
        <v>44</v>
      </c>
      <c r="AE1" s="1"/>
      <c r="AF1" s="1"/>
      <c r="AG1" s="3" t="s">
        <v>31</v>
      </c>
      <c r="AH1" s="1"/>
      <c r="AI1" s="1"/>
      <c r="AJ1" s="3" t="s">
        <v>32</v>
      </c>
      <c r="AK1" s="1"/>
      <c r="AL1" s="1"/>
      <c r="AM1" s="3" t="s">
        <v>59</v>
      </c>
      <c r="AN1" s="1"/>
      <c r="AO1" s="1"/>
      <c r="AP1" s="3" t="s">
        <v>18</v>
      </c>
      <c r="AQ1" s="1"/>
      <c r="AR1" s="1"/>
      <c r="AS1" s="3" t="s">
        <v>16</v>
      </c>
      <c r="AT1" s="1"/>
      <c r="AU1" s="1"/>
      <c r="AV1" s="3" t="s">
        <v>12</v>
      </c>
      <c r="AW1" s="1" t="s">
        <v>1355</v>
      </c>
      <c r="AX1" s="3" t="s">
        <v>20</v>
      </c>
      <c r="AY1" s="5" t="s">
        <v>21</v>
      </c>
      <c r="AZ1" s="25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Q1" s="25"/>
      <c r="BR1" s="1" t="s">
        <v>1354</v>
      </c>
    </row>
    <row r="2" spans="1:70" x14ac:dyDescent="0.25">
      <c r="A2" s="11" t="s">
        <v>1356</v>
      </c>
      <c r="B2" s="11" t="s">
        <v>36</v>
      </c>
      <c r="C2" s="12"/>
      <c r="D2" s="12" t="s">
        <v>33</v>
      </c>
      <c r="E2" s="12" t="s">
        <v>43</v>
      </c>
      <c r="F2" s="13" t="s">
        <v>43</v>
      </c>
      <c r="G2" s="12" t="s">
        <v>28</v>
      </c>
      <c r="H2" s="12" t="s">
        <v>48</v>
      </c>
      <c r="I2" s="13" t="s">
        <v>48</v>
      </c>
      <c r="J2" s="12" t="s">
        <v>6</v>
      </c>
      <c r="K2" s="12" t="s">
        <v>45</v>
      </c>
      <c r="L2" s="13" t="s">
        <v>45</v>
      </c>
      <c r="M2" s="12" t="s">
        <v>30</v>
      </c>
      <c r="N2" s="12" t="s">
        <v>27</v>
      </c>
      <c r="O2" s="13">
        <v>0</v>
      </c>
      <c r="P2" s="12" t="s">
        <v>17</v>
      </c>
      <c r="Q2" s="12" t="s">
        <v>49</v>
      </c>
      <c r="R2" s="13" t="s">
        <v>49</v>
      </c>
      <c r="S2" s="12" t="s">
        <v>58</v>
      </c>
      <c r="T2" s="12" t="s">
        <v>37</v>
      </c>
      <c r="U2" s="13" t="s">
        <v>37</v>
      </c>
      <c r="V2" s="12" t="s">
        <v>5</v>
      </c>
      <c r="W2" s="12" t="s">
        <v>47</v>
      </c>
      <c r="X2" s="13">
        <v>0</v>
      </c>
      <c r="Y2" s="12" t="s">
        <v>70</v>
      </c>
      <c r="Z2" s="12" t="s">
        <v>46</v>
      </c>
      <c r="AA2" s="13">
        <v>0</v>
      </c>
      <c r="AB2" s="12" t="s">
        <v>3</v>
      </c>
      <c r="AC2" s="12" t="s">
        <v>25</v>
      </c>
      <c r="AD2" s="13">
        <v>0</v>
      </c>
      <c r="AE2" s="12" t="s">
        <v>31</v>
      </c>
      <c r="AF2" s="12" t="s">
        <v>50</v>
      </c>
      <c r="AG2" s="13" t="s">
        <v>50</v>
      </c>
      <c r="AH2" s="12" t="s">
        <v>55</v>
      </c>
      <c r="AI2" s="12" t="s">
        <v>38</v>
      </c>
      <c r="AJ2" s="13">
        <v>0</v>
      </c>
      <c r="AK2" s="12" t="s">
        <v>59</v>
      </c>
      <c r="AL2" s="12" t="s">
        <v>29</v>
      </c>
      <c r="AM2" s="13" t="s">
        <v>29</v>
      </c>
      <c r="AN2" s="12" t="s">
        <v>18</v>
      </c>
      <c r="AO2" s="12" t="s">
        <v>40</v>
      </c>
      <c r="AP2" s="13" t="s">
        <v>40</v>
      </c>
      <c r="AQ2" s="12" t="s">
        <v>16</v>
      </c>
      <c r="AR2" s="12" t="s">
        <v>41</v>
      </c>
      <c r="AS2" s="13" t="s">
        <v>41</v>
      </c>
      <c r="AT2" s="12" t="s">
        <v>7</v>
      </c>
      <c r="AU2" s="12" t="s">
        <v>39</v>
      </c>
      <c r="AV2" s="13">
        <v>0</v>
      </c>
      <c r="AW2" s="12" t="s">
        <v>20</v>
      </c>
      <c r="AX2" s="13">
        <v>7</v>
      </c>
      <c r="AY2" s="15">
        <v>77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/>
      <c r="BR2" s="12"/>
    </row>
    <row r="3" spans="1:70" x14ac:dyDescent="0.25">
      <c r="A3" s="11" t="s">
        <v>1357</v>
      </c>
      <c r="B3" s="11" t="s">
        <v>514</v>
      </c>
      <c r="C3" s="12"/>
      <c r="D3" s="12" t="s">
        <v>33</v>
      </c>
      <c r="E3" s="12" t="s">
        <v>45</v>
      </c>
      <c r="F3" s="13" t="s">
        <v>45</v>
      </c>
      <c r="G3" s="12" t="s">
        <v>28</v>
      </c>
      <c r="H3" s="12" t="s">
        <v>41</v>
      </c>
      <c r="I3" s="13" t="s">
        <v>41</v>
      </c>
      <c r="J3" s="12" t="s">
        <v>6</v>
      </c>
      <c r="K3" s="12" t="s">
        <v>39</v>
      </c>
      <c r="L3" s="13" t="s">
        <v>39</v>
      </c>
      <c r="M3" s="12" t="s">
        <v>30</v>
      </c>
      <c r="N3" s="12" t="s">
        <v>48</v>
      </c>
      <c r="O3" s="13">
        <v>0</v>
      </c>
      <c r="P3" s="12" t="s">
        <v>17</v>
      </c>
      <c r="Q3" s="12" t="s">
        <v>29</v>
      </c>
      <c r="R3" s="13" t="s">
        <v>29</v>
      </c>
      <c r="S3" s="12" t="s">
        <v>58</v>
      </c>
      <c r="T3" s="12" t="s">
        <v>43</v>
      </c>
      <c r="U3" s="13" t="s">
        <v>43</v>
      </c>
      <c r="V3" s="12" t="s">
        <v>5</v>
      </c>
      <c r="W3" s="12" t="s">
        <v>27</v>
      </c>
      <c r="X3" s="13">
        <v>0</v>
      </c>
      <c r="Y3" s="12" t="s">
        <v>70</v>
      </c>
      <c r="Z3" s="12" t="s">
        <v>49</v>
      </c>
      <c r="AA3" s="13">
        <v>0</v>
      </c>
      <c r="AB3" s="12" t="s">
        <v>3</v>
      </c>
      <c r="AC3" s="12" t="s">
        <v>25</v>
      </c>
      <c r="AD3" s="13">
        <v>0</v>
      </c>
      <c r="AE3" s="12" t="s">
        <v>31</v>
      </c>
      <c r="AF3" s="12" t="s">
        <v>50</v>
      </c>
      <c r="AG3" s="13" t="s">
        <v>50</v>
      </c>
      <c r="AH3" s="12" t="s">
        <v>55</v>
      </c>
      <c r="AI3" s="12" t="s">
        <v>46</v>
      </c>
      <c r="AJ3" s="13">
        <v>0</v>
      </c>
      <c r="AK3" s="12" t="s">
        <v>59</v>
      </c>
      <c r="AL3" s="12" t="s">
        <v>38</v>
      </c>
      <c r="AM3" s="13" t="s">
        <v>38</v>
      </c>
      <c r="AN3" s="12" t="s">
        <v>18</v>
      </c>
      <c r="AO3" s="12" t="s">
        <v>40</v>
      </c>
      <c r="AP3" s="13" t="s">
        <v>40</v>
      </c>
      <c r="AQ3" s="12" t="s">
        <v>14</v>
      </c>
      <c r="AR3" s="12" t="s">
        <v>47</v>
      </c>
      <c r="AS3" s="13">
        <v>0</v>
      </c>
      <c r="AT3" s="12" t="s">
        <v>7</v>
      </c>
      <c r="AU3" s="12" t="s">
        <v>37</v>
      </c>
      <c r="AV3" s="13">
        <v>0</v>
      </c>
      <c r="AW3" s="12" t="s">
        <v>20</v>
      </c>
      <c r="AX3" s="13">
        <v>7</v>
      </c>
      <c r="AY3" s="15">
        <v>70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/>
      <c r="BR3" s="12"/>
    </row>
    <row r="4" spans="1:70" x14ac:dyDescent="0.25">
      <c r="A4" s="11" t="s">
        <v>1358</v>
      </c>
      <c r="B4" s="11" t="s">
        <v>516</v>
      </c>
      <c r="C4" s="12"/>
      <c r="D4" s="12" t="s">
        <v>33</v>
      </c>
      <c r="E4" s="12" t="s">
        <v>25</v>
      </c>
      <c r="F4" s="13" t="s">
        <v>25</v>
      </c>
      <c r="G4" s="12" t="s">
        <v>28</v>
      </c>
      <c r="H4" s="12" t="s">
        <v>41</v>
      </c>
      <c r="I4" s="13" t="s">
        <v>41</v>
      </c>
      <c r="J4" s="12" t="s">
        <v>6</v>
      </c>
      <c r="K4" s="12" t="s">
        <v>47</v>
      </c>
      <c r="L4" s="13" t="s">
        <v>47</v>
      </c>
      <c r="M4" s="12" t="s">
        <v>30</v>
      </c>
      <c r="N4" s="12" t="s">
        <v>49</v>
      </c>
      <c r="O4" s="13">
        <v>0</v>
      </c>
      <c r="P4" s="12" t="s">
        <v>17</v>
      </c>
      <c r="Q4" s="12" t="s">
        <v>48</v>
      </c>
      <c r="R4" s="13" t="s">
        <v>48</v>
      </c>
      <c r="S4" s="12" t="s">
        <v>58</v>
      </c>
      <c r="T4" s="12" t="s">
        <v>45</v>
      </c>
      <c r="U4" s="13" t="s">
        <v>45</v>
      </c>
      <c r="V4" s="12" t="s">
        <v>114</v>
      </c>
      <c r="W4" s="12" t="s">
        <v>50</v>
      </c>
      <c r="X4" s="13" t="s">
        <v>50</v>
      </c>
      <c r="Y4" s="12" t="s">
        <v>70</v>
      </c>
      <c r="Z4" s="12" t="s">
        <v>27</v>
      </c>
      <c r="AA4" s="13">
        <v>0</v>
      </c>
      <c r="AB4" s="12" t="s">
        <v>3</v>
      </c>
      <c r="AC4" s="12" t="s">
        <v>37</v>
      </c>
      <c r="AD4" s="13">
        <v>0</v>
      </c>
      <c r="AE4" s="12" t="s">
        <v>31</v>
      </c>
      <c r="AF4" s="12" t="s">
        <v>39</v>
      </c>
      <c r="AG4" s="13" t="s">
        <v>39</v>
      </c>
      <c r="AH4" s="12" t="s">
        <v>55</v>
      </c>
      <c r="AI4" s="12" t="s">
        <v>40</v>
      </c>
      <c r="AJ4" s="13">
        <v>0</v>
      </c>
      <c r="AK4" s="12" t="s">
        <v>59</v>
      </c>
      <c r="AL4" s="12" t="s">
        <v>29</v>
      </c>
      <c r="AM4" s="13" t="s">
        <v>29</v>
      </c>
      <c r="AN4" s="12" t="s">
        <v>18</v>
      </c>
      <c r="AO4" s="12" t="s">
        <v>38</v>
      </c>
      <c r="AP4" s="13" t="s">
        <v>38</v>
      </c>
      <c r="AQ4" s="12" t="s">
        <v>16</v>
      </c>
      <c r="AR4" s="12" t="s">
        <v>46</v>
      </c>
      <c r="AS4" s="13" t="s">
        <v>46</v>
      </c>
      <c r="AT4" s="12" t="s">
        <v>7</v>
      </c>
      <c r="AU4" s="12" t="s">
        <v>43</v>
      </c>
      <c r="AV4" s="13">
        <v>0</v>
      </c>
      <c r="AW4" s="12" t="s">
        <v>20</v>
      </c>
      <c r="AX4" s="13">
        <v>7</v>
      </c>
      <c r="AY4" s="15">
        <v>83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/>
      <c r="BR4" s="12"/>
    </row>
    <row r="5" spans="1:70" x14ac:dyDescent="0.25">
      <c r="A5" s="11" t="s">
        <v>1359</v>
      </c>
      <c r="B5" s="11" t="s">
        <v>52</v>
      </c>
      <c r="C5" s="12"/>
      <c r="D5" s="12" t="s">
        <v>33</v>
      </c>
      <c r="E5" s="12" t="s">
        <v>25</v>
      </c>
      <c r="F5" s="13" t="s">
        <v>25</v>
      </c>
      <c r="G5" s="12" t="s">
        <v>28</v>
      </c>
      <c r="H5" s="12" t="s">
        <v>48</v>
      </c>
      <c r="I5" s="13" t="s">
        <v>48</v>
      </c>
      <c r="J5" s="12" t="s">
        <v>13</v>
      </c>
      <c r="K5" s="12" t="s">
        <v>50</v>
      </c>
      <c r="L5" s="13">
        <v>0</v>
      </c>
      <c r="M5" s="12" t="s">
        <v>30</v>
      </c>
      <c r="N5" s="12" t="s">
        <v>47</v>
      </c>
      <c r="O5" s="13">
        <v>0</v>
      </c>
      <c r="P5" s="12" t="s">
        <v>17</v>
      </c>
      <c r="Q5" s="12" t="s">
        <v>27</v>
      </c>
      <c r="R5" s="13" t="s">
        <v>27</v>
      </c>
      <c r="S5" s="12" t="s">
        <v>58</v>
      </c>
      <c r="T5" s="12" t="s">
        <v>45</v>
      </c>
      <c r="U5" s="13" t="s">
        <v>45</v>
      </c>
      <c r="V5" s="12" t="s">
        <v>114</v>
      </c>
      <c r="W5" s="12" t="s">
        <v>39</v>
      </c>
      <c r="X5" s="13" t="s">
        <v>39</v>
      </c>
      <c r="Y5" s="12" t="s">
        <v>70</v>
      </c>
      <c r="Z5" s="12" t="s">
        <v>38</v>
      </c>
      <c r="AA5" s="13">
        <v>0</v>
      </c>
      <c r="AB5" s="12" t="s">
        <v>3</v>
      </c>
      <c r="AC5" s="12" t="s">
        <v>46</v>
      </c>
      <c r="AD5" s="13">
        <v>0</v>
      </c>
      <c r="AE5" s="12" t="s">
        <v>31</v>
      </c>
      <c r="AF5" s="12" t="s">
        <v>49</v>
      </c>
      <c r="AG5" s="13" t="s">
        <v>49</v>
      </c>
      <c r="AH5" s="12" t="s">
        <v>55</v>
      </c>
      <c r="AI5" s="12" t="s">
        <v>40</v>
      </c>
      <c r="AJ5" s="13">
        <v>0</v>
      </c>
      <c r="AK5" s="12" t="s">
        <v>59</v>
      </c>
      <c r="AL5" s="12" t="s">
        <v>29</v>
      </c>
      <c r="AM5" s="13" t="s">
        <v>29</v>
      </c>
      <c r="AN5" s="12" t="s">
        <v>18</v>
      </c>
      <c r="AO5" s="12" t="s">
        <v>43</v>
      </c>
      <c r="AP5" s="13" t="s">
        <v>43</v>
      </c>
      <c r="AQ5" s="12" t="s">
        <v>16</v>
      </c>
      <c r="AR5" s="12" t="s">
        <v>41</v>
      </c>
      <c r="AS5" s="13" t="s">
        <v>41</v>
      </c>
      <c r="AT5" s="12" t="s">
        <v>12</v>
      </c>
      <c r="AU5" s="12" t="s">
        <v>37</v>
      </c>
      <c r="AV5" s="13" t="s">
        <v>37</v>
      </c>
      <c r="AW5" s="12" t="s">
        <v>20</v>
      </c>
      <c r="AX5" s="13">
        <v>7</v>
      </c>
      <c r="AY5" s="15">
        <v>85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/>
      <c r="BR5" s="12"/>
    </row>
    <row r="6" spans="1:70" x14ac:dyDescent="0.25">
      <c r="A6" s="11" t="s">
        <v>1360</v>
      </c>
      <c r="B6" s="11" t="s">
        <v>61</v>
      </c>
      <c r="C6" s="12"/>
      <c r="D6" s="12" t="s">
        <v>33</v>
      </c>
      <c r="E6" s="12" t="s">
        <v>38</v>
      </c>
      <c r="F6" s="13" t="s">
        <v>38</v>
      </c>
      <c r="G6" s="12" t="s">
        <v>28</v>
      </c>
      <c r="H6" s="12" t="s">
        <v>29</v>
      </c>
      <c r="I6" s="13" t="s">
        <v>29</v>
      </c>
      <c r="J6" s="12" t="s">
        <v>6</v>
      </c>
      <c r="K6" s="12" t="s">
        <v>47</v>
      </c>
      <c r="L6" s="13" t="s">
        <v>47</v>
      </c>
      <c r="M6" s="12" t="s">
        <v>30</v>
      </c>
      <c r="N6" s="12" t="s">
        <v>43</v>
      </c>
      <c r="O6" s="13">
        <v>0</v>
      </c>
      <c r="P6" s="12" t="s">
        <v>17</v>
      </c>
      <c r="Q6" s="12" t="s">
        <v>49</v>
      </c>
      <c r="R6" s="13" t="s">
        <v>49</v>
      </c>
      <c r="S6" s="12" t="s">
        <v>58</v>
      </c>
      <c r="T6" s="12" t="s">
        <v>48</v>
      </c>
      <c r="U6" s="13" t="s">
        <v>48</v>
      </c>
      <c r="V6" s="12" t="s">
        <v>5</v>
      </c>
      <c r="W6" s="12" t="s">
        <v>39</v>
      </c>
      <c r="X6" s="13">
        <v>0</v>
      </c>
      <c r="Y6" s="12" t="s">
        <v>70</v>
      </c>
      <c r="Z6" s="12" t="s">
        <v>46</v>
      </c>
      <c r="AA6" s="13">
        <v>0</v>
      </c>
      <c r="AB6" s="12" t="s">
        <v>3</v>
      </c>
      <c r="AC6" s="12" t="s">
        <v>25</v>
      </c>
      <c r="AD6" s="13">
        <v>0</v>
      </c>
      <c r="AE6" s="12" t="s">
        <v>31</v>
      </c>
      <c r="AF6" s="12" t="s">
        <v>41</v>
      </c>
      <c r="AG6" s="13" t="s">
        <v>41</v>
      </c>
      <c r="AH6" s="12" t="s">
        <v>55</v>
      </c>
      <c r="AI6" s="12" t="s">
        <v>37</v>
      </c>
      <c r="AJ6" s="13">
        <v>0</v>
      </c>
      <c r="AK6" s="12" t="s">
        <v>63</v>
      </c>
      <c r="AL6" s="12" t="s">
        <v>50</v>
      </c>
      <c r="AM6" s="13">
        <v>0</v>
      </c>
      <c r="AN6" s="12" t="s">
        <v>18</v>
      </c>
      <c r="AO6" s="12" t="s">
        <v>40</v>
      </c>
      <c r="AP6" s="13" t="s">
        <v>40</v>
      </c>
      <c r="AQ6" s="12" t="s">
        <v>16</v>
      </c>
      <c r="AR6" s="12" t="s">
        <v>45</v>
      </c>
      <c r="AS6" s="13" t="s">
        <v>45</v>
      </c>
      <c r="AT6" s="12" t="s">
        <v>7</v>
      </c>
      <c r="AU6" s="12" t="s">
        <v>27</v>
      </c>
      <c r="AV6" s="13">
        <v>0</v>
      </c>
      <c r="AW6" s="12" t="s">
        <v>20</v>
      </c>
      <c r="AX6" s="13">
        <v>7</v>
      </c>
      <c r="AY6" s="15">
        <v>74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/>
      <c r="BR6" s="12"/>
    </row>
    <row r="7" spans="1:70" x14ac:dyDescent="0.25">
      <c r="A7" s="16" t="s">
        <v>1361</v>
      </c>
      <c r="B7" s="16" t="s">
        <v>65</v>
      </c>
      <c r="C7" s="12"/>
      <c r="D7" s="17" t="s">
        <v>33</v>
      </c>
      <c r="E7" s="17" t="s">
        <v>25</v>
      </c>
      <c r="F7" s="18">
        <v>0</v>
      </c>
      <c r="G7" s="17" t="s">
        <v>28</v>
      </c>
      <c r="H7" s="17" t="s">
        <v>38</v>
      </c>
      <c r="I7" s="13" t="s">
        <v>38</v>
      </c>
      <c r="J7" s="17" t="s">
        <v>6</v>
      </c>
      <c r="K7" s="17" t="s">
        <v>39</v>
      </c>
      <c r="L7" s="13" t="s">
        <v>39</v>
      </c>
      <c r="M7" s="17" t="s">
        <v>30</v>
      </c>
      <c r="N7" s="17" t="s">
        <v>29</v>
      </c>
      <c r="O7" s="13">
        <v>0</v>
      </c>
      <c r="P7" s="17" t="s">
        <v>17</v>
      </c>
      <c r="Q7" s="17" t="s">
        <v>41</v>
      </c>
      <c r="R7" s="13" t="s">
        <v>41</v>
      </c>
      <c r="S7" s="17" t="s">
        <v>58</v>
      </c>
      <c r="T7" s="17" t="s">
        <v>40</v>
      </c>
      <c r="U7" s="13" t="s">
        <v>40</v>
      </c>
      <c r="V7" s="17" t="s">
        <v>5</v>
      </c>
      <c r="W7" s="17" t="s">
        <v>46</v>
      </c>
      <c r="X7" s="13">
        <v>0</v>
      </c>
      <c r="Y7" s="17" t="s">
        <v>70</v>
      </c>
      <c r="Z7" s="17" t="s">
        <v>47</v>
      </c>
      <c r="AA7" s="13">
        <v>0</v>
      </c>
      <c r="AB7" s="17" t="s">
        <v>3</v>
      </c>
      <c r="AC7" s="17" t="s">
        <v>43</v>
      </c>
      <c r="AD7" s="13">
        <v>0</v>
      </c>
      <c r="AE7" s="17" t="s">
        <v>31</v>
      </c>
      <c r="AF7" s="17" t="s">
        <v>48</v>
      </c>
      <c r="AG7" s="13" t="s">
        <v>48</v>
      </c>
      <c r="AH7" s="17" t="s">
        <v>55</v>
      </c>
      <c r="AI7" s="17" t="s">
        <v>49</v>
      </c>
      <c r="AJ7" s="13">
        <v>0</v>
      </c>
      <c r="AK7" s="17" t="s">
        <v>63</v>
      </c>
      <c r="AL7" s="17" t="s">
        <v>50</v>
      </c>
      <c r="AM7" s="13">
        <v>0</v>
      </c>
      <c r="AN7" s="17" t="s">
        <v>18</v>
      </c>
      <c r="AO7" s="17" t="s">
        <v>37</v>
      </c>
      <c r="AP7" s="13" t="s">
        <v>37</v>
      </c>
      <c r="AQ7" s="17" t="s">
        <v>14</v>
      </c>
      <c r="AR7" s="17" t="s">
        <v>45</v>
      </c>
      <c r="AS7" s="13">
        <v>0</v>
      </c>
      <c r="AT7" s="17" t="s">
        <v>12</v>
      </c>
      <c r="AU7" s="17" t="s">
        <v>27</v>
      </c>
      <c r="AV7" s="13" t="s">
        <v>27</v>
      </c>
      <c r="AW7" s="17" t="s">
        <v>20</v>
      </c>
      <c r="AX7" s="13">
        <v>7</v>
      </c>
      <c r="AY7" s="15">
        <v>64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/>
      <c r="BR7" s="12"/>
    </row>
    <row r="8" spans="1:70" x14ac:dyDescent="0.25">
      <c r="A8" s="16" t="s">
        <v>1362</v>
      </c>
      <c r="B8" s="16" t="s">
        <v>67</v>
      </c>
      <c r="C8" s="12"/>
      <c r="D8" s="17" t="s">
        <v>33</v>
      </c>
      <c r="E8" s="17" t="s">
        <v>25</v>
      </c>
      <c r="F8" s="18">
        <v>0</v>
      </c>
      <c r="G8" s="17" t="s">
        <v>28</v>
      </c>
      <c r="H8" s="17" t="s">
        <v>50</v>
      </c>
      <c r="I8" s="13" t="s">
        <v>50</v>
      </c>
      <c r="J8" s="17" t="s">
        <v>6</v>
      </c>
      <c r="K8" s="17" t="s">
        <v>47</v>
      </c>
      <c r="L8" s="13" t="s">
        <v>47</v>
      </c>
      <c r="M8" s="17" t="s">
        <v>30</v>
      </c>
      <c r="N8" s="17" t="s">
        <v>39</v>
      </c>
      <c r="O8" s="13">
        <v>0</v>
      </c>
      <c r="P8" s="17" t="s">
        <v>17</v>
      </c>
      <c r="Q8" s="17" t="s">
        <v>45</v>
      </c>
      <c r="R8" s="13" t="s">
        <v>45</v>
      </c>
      <c r="S8" s="17" t="s">
        <v>58</v>
      </c>
      <c r="T8" s="17" t="s">
        <v>27</v>
      </c>
      <c r="U8" s="13" t="s">
        <v>27</v>
      </c>
      <c r="V8" s="17" t="s">
        <v>114</v>
      </c>
      <c r="W8" s="17" t="s">
        <v>37</v>
      </c>
      <c r="X8" s="13" t="s">
        <v>37</v>
      </c>
      <c r="Y8" s="17" t="s">
        <v>70</v>
      </c>
      <c r="Z8" s="17" t="s">
        <v>41</v>
      </c>
      <c r="AA8" s="13">
        <v>0</v>
      </c>
      <c r="AB8" s="17" t="s">
        <v>3</v>
      </c>
      <c r="AC8" s="17" t="s">
        <v>49</v>
      </c>
      <c r="AD8" s="13">
        <v>0</v>
      </c>
      <c r="AE8" s="17" t="s">
        <v>31</v>
      </c>
      <c r="AF8" s="17" t="s">
        <v>48</v>
      </c>
      <c r="AG8" s="13" t="s">
        <v>48</v>
      </c>
      <c r="AH8" s="17" t="s">
        <v>55</v>
      </c>
      <c r="AI8" s="17" t="s">
        <v>29</v>
      </c>
      <c r="AJ8" s="13">
        <v>0</v>
      </c>
      <c r="AK8" s="17" t="s">
        <v>59</v>
      </c>
      <c r="AL8" s="17" t="s">
        <v>43</v>
      </c>
      <c r="AM8" s="13" t="s">
        <v>43</v>
      </c>
      <c r="AN8" s="17" t="s">
        <v>18</v>
      </c>
      <c r="AO8" s="17" t="s">
        <v>46</v>
      </c>
      <c r="AP8" s="13" t="s">
        <v>46</v>
      </c>
      <c r="AQ8" s="17" t="s">
        <v>16</v>
      </c>
      <c r="AR8" s="17" t="s">
        <v>38</v>
      </c>
      <c r="AS8" s="13" t="s">
        <v>38</v>
      </c>
      <c r="AT8" s="17" t="s">
        <v>12</v>
      </c>
      <c r="AU8" s="17" t="s">
        <v>40</v>
      </c>
      <c r="AV8" s="13" t="s">
        <v>40</v>
      </c>
      <c r="AW8" s="17" t="s">
        <v>20</v>
      </c>
      <c r="AX8" s="13">
        <v>7</v>
      </c>
      <c r="AY8" s="15">
        <v>84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/>
      <c r="BR8" s="12"/>
    </row>
    <row r="9" spans="1:70" x14ac:dyDescent="0.25">
      <c r="A9" s="11" t="s">
        <v>1363</v>
      </c>
      <c r="B9" s="11" t="s">
        <v>69</v>
      </c>
      <c r="C9" s="12"/>
      <c r="D9" s="12" t="s">
        <v>10</v>
      </c>
      <c r="E9" s="12" t="s">
        <v>50</v>
      </c>
      <c r="F9" s="13">
        <v>0</v>
      </c>
      <c r="G9" s="12" t="s">
        <v>28</v>
      </c>
      <c r="H9" s="12" t="s">
        <v>29</v>
      </c>
      <c r="I9" s="13" t="s">
        <v>29</v>
      </c>
      <c r="J9" s="12" t="s">
        <v>6</v>
      </c>
      <c r="K9" s="12" t="s">
        <v>38</v>
      </c>
      <c r="L9" s="13" t="s">
        <v>38</v>
      </c>
      <c r="M9" s="12" t="s">
        <v>30</v>
      </c>
      <c r="N9" s="12" t="s">
        <v>25</v>
      </c>
      <c r="O9" s="13">
        <v>0</v>
      </c>
      <c r="P9" s="12" t="s">
        <v>17</v>
      </c>
      <c r="Q9" s="12" t="s">
        <v>47</v>
      </c>
      <c r="R9" s="13" t="s">
        <v>47</v>
      </c>
      <c r="S9" s="12" t="s">
        <v>58</v>
      </c>
      <c r="T9" s="12" t="s">
        <v>40</v>
      </c>
      <c r="U9" s="13" t="s">
        <v>40</v>
      </c>
      <c r="V9" s="12" t="s">
        <v>114</v>
      </c>
      <c r="W9" s="12" t="s">
        <v>39</v>
      </c>
      <c r="X9" s="13" t="s">
        <v>39</v>
      </c>
      <c r="Y9" s="12" t="s">
        <v>70</v>
      </c>
      <c r="Z9" s="12" t="s">
        <v>46</v>
      </c>
      <c r="AA9" s="13">
        <v>0</v>
      </c>
      <c r="AB9" s="12" t="s">
        <v>3</v>
      </c>
      <c r="AC9" s="12" t="s">
        <v>43</v>
      </c>
      <c r="AD9" s="13">
        <v>0</v>
      </c>
      <c r="AE9" s="12" t="s">
        <v>31</v>
      </c>
      <c r="AF9" s="12" t="s">
        <v>37</v>
      </c>
      <c r="AG9" s="13" t="s">
        <v>37</v>
      </c>
      <c r="AH9" s="12" t="s">
        <v>55</v>
      </c>
      <c r="AI9" s="12" t="s">
        <v>45</v>
      </c>
      <c r="AJ9" s="13">
        <v>0</v>
      </c>
      <c r="AK9" s="12" t="s">
        <v>59</v>
      </c>
      <c r="AL9" s="12" t="s">
        <v>48</v>
      </c>
      <c r="AM9" s="13" t="s">
        <v>48</v>
      </c>
      <c r="AN9" s="12" t="s">
        <v>18</v>
      </c>
      <c r="AO9" s="12" t="s">
        <v>49</v>
      </c>
      <c r="AP9" s="13" t="s">
        <v>49</v>
      </c>
      <c r="AQ9" s="12" t="s">
        <v>16</v>
      </c>
      <c r="AR9" s="12" t="s">
        <v>41</v>
      </c>
      <c r="AS9" s="13" t="s">
        <v>41</v>
      </c>
      <c r="AT9" s="12" t="s">
        <v>7</v>
      </c>
      <c r="AU9" s="12" t="s">
        <v>27</v>
      </c>
      <c r="AV9" s="13">
        <v>0</v>
      </c>
      <c r="AW9" s="12" t="s">
        <v>20</v>
      </c>
      <c r="AX9" s="13">
        <v>7</v>
      </c>
      <c r="AY9" s="15">
        <v>79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/>
      <c r="BR9" s="12"/>
    </row>
    <row r="10" spans="1:70" x14ac:dyDescent="0.25">
      <c r="A10" s="11" t="s">
        <v>1364</v>
      </c>
      <c r="B10" s="11" t="s">
        <v>74</v>
      </c>
      <c r="C10" s="12"/>
      <c r="D10" s="12" t="s">
        <v>33</v>
      </c>
      <c r="E10" s="12" t="s">
        <v>29</v>
      </c>
      <c r="F10" s="13" t="s">
        <v>29</v>
      </c>
      <c r="G10" s="12" t="s">
        <v>28</v>
      </c>
      <c r="H10" s="12" t="s">
        <v>48</v>
      </c>
      <c r="I10" s="13" t="s">
        <v>48</v>
      </c>
      <c r="J10" s="12" t="s">
        <v>6</v>
      </c>
      <c r="K10" s="12" t="s">
        <v>45</v>
      </c>
      <c r="L10" s="13" t="s">
        <v>45</v>
      </c>
      <c r="M10" s="12" t="s">
        <v>30</v>
      </c>
      <c r="N10" s="12" t="s">
        <v>43</v>
      </c>
      <c r="O10" s="13">
        <v>0</v>
      </c>
      <c r="P10" s="12" t="s">
        <v>17</v>
      </c>
      <c r="Q10" s="12" t="s">
        <v>49</v>
      </c>
      <c r="R10" s="13" t="s">
        <v>49</v>
      </c>
      <c r="S10" s="12" t="s">
        <v>58</v>
      </c>
      <c r="T10" s="12" t="s">
        <v>46</v>
      </c>
      <c r="U10" s="13" t="s">
        <v>46</v>
      </c>
      <c r="V10" s="12" t="s">
        <v>114</v>
      </c>
      <c r="W10" s="12" t="s">
        <v>39</v>
      </c>
      <c r="X10" s="13" t="s">
        <v>39</v>
      </c>
      <c r="Y10" s="12" t="s">
        <v>70</v>
      </c>
      <c r="Z10" s="12" t="s">
        <v>47</v>
      </c>
      <c r="AA10" s="13">
        <v>0</v>
      </c>
      <c r="AB10" s="12" t="s">
        <v>3</v>
      </c>
      <c r="AC10" s="12" t="s">
        <v>38</v>
      </c>
      <c r="AD10" s="13">
        <v>0</v>
      </c>
      <c r="AE10" s="12" t="s">
        <v>31</v>
      </c>
      <c r="AF10" s="12" t="s">
        <v>27</v>
      </c>
      <c r="AG10" s="13" t="s">
        <v>27</v>
      </c>
      <c r="AH10" s="12" t="s">
        <v>55</v>
      </c>
      <c r="AI10" s="12" t="s">
        <v>40</v>
      </c>
      <c r="AJ10" s="13">
        <v>0</v>
      </c>
      <c r="AK10" s="12" t="s">
        <v>59</v>
      </c>
      <c r="AL10" s="12" t="s">
        <v>41</v>
      </c>
      <c r="AM10" s="13" t="s">
        <v>41</v>
      </c>
      <c r="AN10" s="12" t="s">
        <v>18</v>
      </c>
      <c r="AO10" s="12" t="s">
        <v>37</v>
      </c>
      <c r="AP10" s="13" t="s">
        <v>37</v>
      </c>
      <c r="AQ10" s="12" t="s">
        <v>16</v>
      </c>
      <c r="AR10" s="12" t="s">
        <v>50</v>
      </c>
      <c r="AS10" s="13" t="s">
        <v>50</v>
      </c>
      <c r="AT10" s="12" t="s">
        <v>12</v>
      </c>
      <c r="AU10" s="12" t="s">
        <v>25</v>
      </c>
      <c r="AV10" s="13" t="s">
        <v>25</v>
      </c>
      <c r="AW10" s="12" t="s">
        <v>20</v>
      </c>
      <c r="AX10" s="13">
        <v>7</v>
      </c>
      <c r="AY10" s="15">
        <v>87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/>
      <c r="BR10" s="12"/>
    </row>
    <row r="11" spans="1:70" x14ac:dyDescent="0.25">
      <c r="A11" s="11" t="s">
        <v>1365</v>
      </c>
      <c r="B11" s="11" t="s">
        <v>76</v>
      </c>
      <c r="C11" s="12"/>
      <c r="D11" s="12" t="s">
        <v>33</v>
      </c>
      <c r="E11" s="12" t="s">
        <v>43</v>
      </c>
      <c r="F11" s="13" t="s">
        <v>43</v>
      </c>
      <c r="G11" s="12" t="s">
        <v>28</v>
      </c>
      <c r="H11" s="12" t="s">
        <v>40</v>
      </c>
      <c r="I11" s="13" t="s">
        <v>40</v>
      </c>
      <c r="J11" s="12" t="s">
        <v>6</v>
      </c>
      <c r="K11" s="12" t="s">
        <v>41</v>
      </c>
      <c r="L11" s="13" t="s">
        <v>41</v>
      </c>
      <c r="M11" s="12" t="s">
        <v>9</v>
      </c>
      <c r="N11" s="12" t="s">
        <v>39</v>
      </c>
      <c r="O11" s="13" t="s">
        <v>39</v>
      </c>
      <c r="P11" s="12" t="s">
        <v>26</v>
      </c>
      <c r="Q11" s="12" t="s">
        <v>50</v>
      </c>
      <c r="R11" s="13">
        <v>0</v>
      </c>
      <c r="S11" s="12" t="s">
        <v>58</v>
      </c>
      <c r="T11" s="12" t="s">
        <v>45</v>
      </c>
      <c r="U11" s="13" t="s">
        <v>45</v>
      </c>
      <c r="V11" s="12" t="s">
        <v>114</v>
      </c>
      <c r="W11" s="12" t="s">
        <v>49</v>
      </c>
      <c r="X11" s="13" t="s">
        <v>49</v>
      </c>
      <c r="Y11" s="12" t="s">
        <v>70</v>
      </c>
      <c r="Z11" s="12" t="s">
        <v>37</v>
      </c>
      <c r="AA11" s="13">
        <v>0</v>
      </c>
      <c r="AB11" s="12" t="s">
        <v>3</v>
      </c>
      <c r="AC11" s="12" t="s">
        <v>25</v>
      </c>
      <c r="AD11" s="13">
        <v>0</v>
      </c>
      <c r="AE11" s="12" t="s">
        <v>8</v>
      </c>
      <c r="AF11" s="12" t="s">
        <v>47</v>
      </c>
      <c r="AG11" s="13">
        <v>0</v>
      </c>
      <c r="AH11" s="12" t="s">
        <v>55</v>
      </c>
      <c r="AI11" s="12" t="s">
        <v>46</v>
      </c>
      <c r="AJ11" s="13">
        <v>0</v>
      </c>
      <c r="AK11" s="12" t="s">
        <v>59</v>
      </c>
      <c r="AL11" s="12" t="s">
        <v>38</v>
      </c>
      <c r="AM11" s="13" t="s">
        <v>38</v>
      </c>
      <c r="AN11" s="12" t="s">
        <v>18</v>
      </c>
      <c r="AO11" s="12" t="s">
        <v>29</v>
      </c>
      <c r="AP11" s="13" t="s">
        <v>29</v>
      </c>
      <c r="AQ11" s="12" t="s">
        <v>16</v>
      </c>
      <c r="AR11" s="12" t="s">
        <v>48</v>
      </c>
      <c r="AS11" s="13" t="s">
        <v>48</v>
      </c>
      <c r="AT11" s="12" t="s">
        <v>7</v>
      </c>
      <c r="AU11" s="12" t="s">
        <v>27</v>
      </c>
      <c r="AV11" s="13">
        <v>0</v>
      </c>
      <c r="AW11" s="12" t="s">
        <v>20</v>
      </c>
      <c r="AX11" s="13">
        <v>7</v>
      </c>
      <c r="AY11" s="15">
        <v>86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  <c r="BQ11" s="11"/>
      <c r="BR11" s="12"/>
    </row>
    <row r="12" spans="1:70" x14ac:dyDescent="0.25">
      <c r="A12" s="11" t="s">
        <v>1366</v>
      </c>
      <c r="B12" s="11" t="s">
        <v>78</v>
      </c>
      <c r="C12" s="12"/>
      <c r="D12" s="12" t="s">
        <v>33</v>
      </c>
      <c r="E12" s="12" t="s">
        <v>43</v>
      </c>
      <c r="F12" s="13" t="s">
        <v>43</v>
      </c>
      <c r="G12" s="12" t="s">
        <v>28</v>
      </c>
      <c r="H12" s="12" t="s">
        <v>25</v>
      </c>
      <c r="I12" s="13" t="s">
        <v>25</v>
      </c>
      <c r="J12" s="12" t="s">
        <v>6</v>
      </c>
      <c r="K12" s="12" t="s">
        <v>49</v>
      </c>
      <c r="L12" s="13" t="s">
        <v>49</v>
      </c>
      <c r="M12" s="12" t="s">
        <v>30</v>
      </c>
      <c r="N12" s="12" t="s">
        <v>37</v>
      </c>
      <c r="O12" s="13">
        <v>0</v>
      </c>
      <c r="P12" s="12" t="s">
        <v>17</v>
      </c>
      <c r="Q12" s="12" t="s">
        <v>48</v>
      </c>
      <c r="R12" s="13" t="s">
        <v>48</v>
      </c>
      <c r="S12" s="12" t="s">
        <v>58</v>
      </c>
      <c r="T12" s="12" t="s">
        <v>38</v>
      </c>
      <c r="U12" s="13" t="s">
        <v>38</v>
      </c>
      <c r="V12" s="12" t="s">
        <v>5</v>
      </c>
      <c r="W12" s="12" t="s">
        <v>47</v>
      </c>
      <c r="X12" s="13">
        <v>0</v>
      </c>
      <c r="Y12" s="12" t="s">
        <v>70</v>
      </c>
      <c r="Z12" s="12" t="s">
        <v>40</v>
      </c>
      <c r="AA12" s="13">
        <v>0</v>
      </c>
      <c r="AB12" s="12" t="s">
        <v>3</v>
      </c>
      <c r="AC12" s="12" t="s">
        <v>41</v>
      </c>
      <c r="AD12" s="13">
        <v>0</v>
      </c>
      <c r="AE12" s="12" t="s">
        <v>31</v>
      </c>
      <c r="AF12" s="12" t="s">
        <v>27</v>
      </c>
      <c r="AG12" s="13" t="s">
        <v>27</v>
      </c>
      <c r="AH12" s="12" t="s">
        <v>32</v>
      </c>
      <c r="AI12" s="12" t="s">
        <v>50</v>
      </c>
      <c r="AJ12" s="13" t="s">
        <v>50</v>
      </c>
      <c r="AK12" s="12" t="s">
        <v>59</v>
      </c>
      <c r="AL12" s="12" t="s">
        <v>46</v>
      </c>
      <c r="AM12" s="13" t="s">
        <v>46</v>
      </c>
      <c r="AN12" s="12" t="s">
        <v>18</v>
      </c>
      <c r="AO12" s="12" t="s">
        <v>29</v>
      </c>
      <c r="AP12" s="13" t="s">
        <v>29</v>
      </c>
      <c r="AQ12" s="12" t="s">
        <v>16</v>
      </c>
      <c r="AR12" s="12" t="s">
        <v>45</v>
      </c>
      <c r="AS12" s="13" t="s">
        <v>45</v>
      </c>
      <c r="AT12" s="12" t="s">
        <v>7</v>
      </c>
      <c r="AU12" s="12" t="s">
        <v>39</v>
      </c>
      <c r="AV12" s="13">
        <v>0</v>
      </c>
      <c r="AW12" s="12" t="s">
        <v>20</v>
      </c>
      <c r="AX12" s="13">
        <v>7</v>
      </c>
      <c r="AY12" s="15">
        <v>95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/>
      <c r="BR12" s="12"/>
    </row>
    <row r="13" spans="1:70" x14ac:dyDescent="0.25">
      <c r="A13" s="11" t="s">
        <v>1367</v>
      </c>
      <c r="B13" s="11" t="s">
        <v>80</v>
      </c>
      <c r="C13" s="12"/>
      <c r="D13" s="12" t="s">
        <v>33</v>
      </c>
      <c r="E13" s="12" t="s">
        <v>29</v>
      </c>
      <c r="F13" s="13" t="s">
        <v>29</v>
      </c>
      <c r="G13" s="12" t="s">
        <v>28</v>
      </c>
      <c r="H13" s="12" t="s">
        <v>27</v>
      </c>
      <c r="I13" s="13" t="s">
        <v>27</v>
      </c>
      <c r="J13" s="12" t="s">
        <v>6</v>
      </c>
      <c r="K13" s="12" t="s">
        <v>50</v>
      </c>
      <c r="L13" s="13" t="s">
        <v>50</v>
      </c>
      <c r="M13" s="12" t="s">
        <v>30</v>
      </c>
      <c r="N13" s="12" t="s">
        <v>48</v>
      </c>
      <c r="O13" s="13">
        <v>0</v>
      </c>
      <c r="P13" s="12" t="s">
        <v>26</v>
      </c>
      <c r="Q13" s="12" t="s">
        <v>47</v>
      </c>
      <c r="R13" s="13">
        <v>0</v>
      </c>
      <c r="S13" s="12" t="s">
        <v>58</v>
      </c>
      <c r="T13" s="12" t="s">
        <v>46</v>
      </c>
      <c r="U13" s="13" t="s">
        <v>46</v>
      </c>
      <c r="V13" s="12" t="s">
        <v>5</v>
      </c>
      <c r="W13" s="12" t="s">
        <v>39</v>
      </c>
      <c r="X13" s="13">
        <v>0</v>
      </c>
      <c r="Y13" s="12" t="s">
        <v>70</v>
      </c>
      <c r="Z13" s="12" t="s">
        <v>45</v>
      </c>
      <c r="AA13" s="13">
        <v>0</v>
      </c>
      <c r="AB13" s="12" t="s">
        <v>3</v>
      </c>
      <c r="AC13" s="12" t="s">
        <v>25</v>
      </c>
      <c r="AD13" s="13">
        <v>0</v>
      </c>
      <c r="AE13" s="12" t="s">
        <v>31</v>
      </c>
      <c r="AF13" s="12" t="s">
        <v>37</v>
      </c>
      <c r="AG13" s="13" t="s">
        <v>37</v>
      </c>
      <c r="AH13" s="12" t="s">
        <v>55</v>
      </c>
      <c r="AI13" s="12" t="s">
        <v>43</v>
      </c>
      <c r="AJ13" s="13">
        <v>0</v>
      </c>
      <c r="AK13" s="12" t="s">
        <v>59</v>
      </c>
      <c r="AL13" s="12" t="s">
        <v>49</v>
      </c>
      <c r="AM13" s="13" t="s">
        <v>49</v>
      </c>
      <c r="AN13" s="12" t="s">
        <v>18</v>
      </c>
      <c r="AO13" s="12" t="s">
        <v>38</v>
      </c>
      <c r="AP13" s="13" t="s">
        <v>38</v>
      </c>
      <c r="AQ13" s="12" t="s">
        <v>16</v>
      </c>
      <c r="AR13" s="12" t="s">
        <v>40</v>
      </c>
      <c r="AS13" s="13" t="s">
        <v>40</v>
      </c>
      <c r="AT13" s="12" t="s">
        <v>7</v>
      </c>
      <c r="AU13" s="12" t="s">
        <v>41</v>
      </c>
      <c r="AV13" s="13">
        <v>0</v>
      </c>
      <c r="AW13" s="12" t="s">
        <v>20</v>
      </c>
      <c r="AX13" s="13">
        <v>7</v>
      </c>
      <c r="AY13" s="15">
        <v>76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/>
      <c r="BR13" s="12"/>
    </row>
    <row r="14" spans="1:70" x14ac:dyDescent="0.25">
      <c r="A14" s="11" t="s">
        <v>1368</v>
      </c>
      <c r="B14" s="11" t="s">
        <v>87</v>
      </c>
      <c r="C14" s="12"/>
      <c r="D14" s="12" t="s">
        <v>33</v>
      </c>
      <c r="E14" s="12" t="s">
        <v>25</v>
      </c>
      <c r="F14" s="13" t="s">
        <v>25</v>
      </c>
      <c r="G14" s="12" t="s">
        <v>28</v>
      </c>
      <c r="H14" s="12" t="s">
        <v>29</v>
      </c>
      <c r="I14" s="13" t="s">
        <v>29</v>
      </c>
      <c r="J14" s="12" t="s">
        <v>6</v>
      </c>
      <c r="K14" s="12" t="s">
        <v>37</v>
      </c>
      <c r="L14" s="13" t="s">
        <v>37</v>
      </c>
      <c r="M14" s="12" t="s">
        <v>30</v>
      </c>
      <c r="N14" s="12" t="s">
        <v>27</v>
      </c>
      <c r="O14" s="13">
        <v>0</v>
      </c>
      <c r="P14" s="12" t="s">
        <v>17</v>
      </c>
      <c r="Q14" s="12" t="s">
        <v>39</v>
      </c>
      <c r="R14" s="13" t="s">
        <v>39</v>
      </c>
      <c r="S14" s="12" t="s">
        <v>58</v>
      </c>
      <c r="T14" s="12" t="s">
        <v>49</v>
      </c>
      <c r="U14" s="13" t="s">
        <v>49</v>
      </c>
      <c r="V14" s="12" t="s">
        <v>114</v>
      </c>
      <c r="W14" s="12" t="s">
        <v>47</v>
      </c>
      <c r="X14" s="13" t="s">
        <v>47</v>
      </c>
      <c r="Y14" s="12" t="s">
        <v>70</v>
      </c>
      <c r="Z14" s="12" t="s">
        <v>40</v>
      </c>
      <c r="AA14" s="13">
        <v>0</v>
      </c>
      <c r="AB14" s="12" t="s">
        <v>3</v>
      </c>
      <c r="AC14" s="12" t="s">
        <v>48</v>
      </c>
      <c r="AD14" s="13">
        <v>0</v>
      </c>
      <c r="AE14" s="12" t="s">
        <v>31</v>
      </c>
      <c r="AF14" s="12" t="s">
        <v>46</v>
      </c>
      <c r="AG14" s="13" t="s">
        <v>46</v>
      </c>
      <c r="AH14" s="12" t="s">
        <v>55</v>
      </c>
      <c r="AI14" s="12" t="s">
        <v>45</v>
      </c>
      <c r="AJ14" s="13">
        <v>0</v>
      </c>
      <c r="AK14" s="12" t="s">
        <v>59</v>
      </c>
      <c r="AL14" s="12" t="s">
        <v>43</v>
      </c>
      <c r="AM14" s="13" t="s">
        <v>43</v>
      </c>
      <c r="AN14" s="12" t="s">
        <v>18</v>
      </c>
      <c r="AO14" s="12" t="s">
        <v>38</v>
      </c>
      <c r="AP14" s="13" t="s">
        <v>38</v>
      </c>
      <c r="AQ14" s="12" t="s">
        <v>16</v>
      </c>
      <c r="AR14" s="12" t="s">
        <v>41</v>
      </c>
      <c r="AS14" s="13" t="s">
        <v>41</v>
      </c>
      <c r="AT14" s="12" t="s">
        <v>7</v>
      </c>
      <c r="AU14" s="12" t="s">
        <v>50</v>
      </c>
      <c r="AV14" s="13">
        <v>0</v>
      </c>
      <c r="AW14" s="12" t="s">
        <v>20</v>
      </c>
      <c r="AX14" s="13">
        <v>7</v>
      </c>
      <c r="AY14" s="15">
        <v>94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/>
      <c r="BR14" s="12"/>
    </row>
    <row r="15" spans="1:70" x14ac:dyDescent="0.25">
      <c r="A15" s="16" t="s">
        <v>1369</v>
      </c>
      <c r="B15" s="16" t="s">
        <v>89</v>
      </c>
      <c r="C15" s="12" t="s">
        <v>24</v>
      </c>
      <c r="D15" s="17" t="s">
        <v>10</v>
      </c>
      <c r="E15" s="17" t="s">
        <v>25</v>
      </c>
      <c r="F15" s="18">
        <v>0</v>
      </c>
      <c r="G15" s="17" t="s">
        <v>28</v>
      </c>
      <c r="H15" s="17" t="s">
        <v>29</v>
      </c>
      <c r="I15" s="13" t="s">
        <v>29</v>
      </c>
      <c r="J15" s="57" t="s">
        <v>6</v>
      </c>
      <c r="K15" s="57" t="s">
        <v>27</v>
      </c>
      <c r="L15" s="57" t="s">
        <v>27</v>
      </c>
      <c r="M15" s="17" t="s">
        <v>30</v>
      </c>
      <c r="N15" s="17" t="s">
        <v>40</v>
      </c>
      <c r="O15" s="13">
        <v>0</v>
      </c>
      <c r="P15" s="17" t="s">
        <v>26</v>
      </c>
      <c r="Q15" s="17" t="s">
        <v>47</v>
      </c>
      <c r="R15" s="13">
        <v>0</v>
      </c>
      <c r="S15" s="17" t="s">
        <v>15</v>
      </c>
      <c r="T15" s="17" t="s">
        <v>50</v>
      </c>
      <c r="U15" s="13">
        <v>0</v>
      </c>
      <c r="V15" s="57" t="s">
        <v>5</v>
      </c>
      <c r="W15" s="57">
        <v>11</v>
      </c>
      <c r="X15" s="57">
        <v>0</v>
      </c>
      <c r="Y15" s="17" t="s">
        <v>70</v>
      </c>
      <c r="Z15" s="17" t="s">
        <v>37</v>
      </c>
      <c r="AA15" s="13">
        <v>0</v>
      </c>
      <c r="AB15" s="17" t="s">
        <v>3</v>
      </c>
      <c r="AC15" s="17" t="s">
        <v>38</v>
      </c>
      <c r="AD15" s="13">
        <v>0</v>
      </c>
      <c r="AE15" s="17" t="s">
        <v>31</v>
      </c>
      <c r="AF15" s="17" t="s">
        <v>39</v>
      </c>
      <c r="AG15" s="13" t="s">
        <v>39</v>
      </c>
      <c r="AH15" s="17" t="s">
        <v>55</v>
      </c>
      <c r="AI15" s="17" t="s">
        <v>41</v>
      </c>
      <c r="AJ15" s="13">
        <v>0</v>
      </c>
      <c r="AK15" s="17" t="s">
        <v>59</v>
      </c>
      <c r="AL15" s="17" t="s">
        <v>46</v>
      </c>
      <c r="AM15" s="13" t="s">
        <v>46</v>
      </c>
      <c r="AN15" s="17" t="s">
        <v>18</v>
      </c>
      <c r="AO15" s="17" t="s">
        <v>45</v>
      </c>
      <c r="AP15" s="13" t="s">
        <v>45</v>
      </c>
      <c r="AQ15" s="17" t="s">
        <v>14</v>
      </c>
      <c r="AR15" s="17" t="s">
        <v>49</v>
      </c>
      <c r="AS15" s="13">
        <v>0</v>
      </c>
      <c r="AT15" s="17" t="s">
        <v>7</v>
      </c>
      <c r="AU15" s="17" t="s">
        <v>48</v>
      </c>
      <c r="AV15" s="13">
        <v>0</v>
      </c>
      <c r="AW15" s="17" t="s">
        <v>20</v>
      </c>
      <c r="AX15" s="13">
        <v>7</v>
      </c>
      <c r="AY15" s="15">
        <v>41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58">
        <v>2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58">
        <v>0</v>
      </c>
      <c r="BM15" s="11">
        <v>1</v>
      </c>
      <c r="BN15" s="11">
        <v>1</v>
      </c>
      <c r="BO15" s="11">
        <v>1</v>
      </c>
      <c r="BP15" s="11">
        <v>1</v>
      </c>
      <c r="BQ15" s="11"/>
      <c r="BR15" s="12" t="s">
        <v>1350</v>
      </c>
    </row>
    <row r="16" spans="1:70" x14ac:dyDescent="0.25">
      <c r="A16" s="11" t="s">
        <v>1370</v>
      </c>
      <c r="B16" s="11" t="s">
        <v>531</v>
      </c>
      <c r="C16" s="12"/>
      <c r="D16" s="12" t="s">
        <v>33</v>
      </c>
      <c r="E16" s="12" t="s">
        <v>29</v>
      </c>
      <c r="F16" s="13" t="s">
        <v>29</v>
      </c>
      <c r="G16" s="12" t="s">
        <v>28</v>
      </c>
      <c r="H16" s="12" t="s">
        <v>49</v>
      </c>
      <c r="I16" s="13" t="s">
        <v>49</v>
      </c>
      <c r="J16" s="12" t="s">
        <v>6</v>
      </c>
      <c r="K16" s="12" t="s">
        <v>48</v>
      </c>
      <c r="L16" s="13" t="s">
        <v>48</v>
      </c>
      <c r="M16" s="12" t="s">
        <v>30</v>
      </c>
      <c r="N16" s="12" t="s">
        <v>37</v>
      </c>
      <c r="O16" s="13">
        <v>0</v>
      </c>
      <c r="P16" s="12" t="s">
        <v>26</v>
      </c>
      <c r="Q16" s="12" t="s">
        <v>45</v>
      </c>
      <c r="R16" s="13">
        <v>0</v>
      </c>
      <c r="S16" s="12" t="s">
        <v>58</v>
      </c>
      <c r="T16" s="12" t="s">
        <v>27</v>
      </c>
      <c r="U16" s="13" t="s">
        <v>27</v>
      </c>
      <c r="V16" s="12" t="s">
        <v>114</v>
      </c>
      <c r="W16" s="12" t="s">
        <v>47</v>
      </c>
      <c r="X16" s="13" t="s">
        <v>47</v>
      </c>
      <c r="Y16" s="12" t="s">
        <v>70</v>
      </c>
      <c r="Z16" s="12" t="s">
        <v>25</v>
      </c>
      <c r="AA16" s="13">
        <v>0</v>
      </c>
      <c r="AB16" s="12" t="s">
        <v>3</v>
      </c>
      <c r="AC16" s="12" t="s">
        <v>40</v>
      </c>
      <c r="AD16" s="13">
        <v>0</v>
      </c>
      <c r="AE16" s="12" t="s">
        <v>8</v>
      </c>
      <c r="AF16" s="12" t="s">
        <v>39</v>
      </c>
      <c r="AG16" s="13">
        <v>0</v>
      </c>
      <c r="AH16" s="12" t="s">
        <v>55</v>
      </c>
      <c r="AI16" s="12" t="s">
        <v>43</v>
      </c>
      <c r="AJ16" s="13">
        <v>0</v>
      </c>
      <c r="AK16" s="12" t="s">
        <v>59</v>
      </c>
      <c r="AL16" s="12" t="s">
        <v>38</v>
      </c>
      <c r="AM16" s="13" t="s">
        <v>38</v>
      </c>
      <c r="AN16" s="12" t="s">
        <v>18</v>
      </c>
      <c r="AO16" s="12" t="s">
        <v>46</v>
      </c>
      <c r="AP16" s="13" t="s">
        <v>46</v>
      </c>
      <c r="AQ16" s="12" t="s">
        <v>14</v>
      </c>
      <c r="AR16" s="12" t="s">
        <v>50</v>
      </c>
      <c r="AS16" s="13">
        <v>0</v>
      </c>
      <c r="AT16" s="12" t="s">
        <v>7</v>
      </c>
      <c r="AU16" s="12" t="s">
        <v>41</v>
      </c>
      <c r="AV16" s="13">
        <v>0</v>
      </c>
      <c r="AW16" s="12" t="s">
        <v>20</v>
      </c>
      <c r="AX16" s="13">
        <v>7</v>
      </c>
      <c r="AY16" s="15">
        <v>66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/>
      <c r="BR16" s="12"/>
    </row>
    <row r="17" spans="1:70" x14ac:dyDescent="0.25">
      <c r="A17" s="11" t="s">
        <v>1371</v>
      </c>
      <c r="B17" s="11" t="s">
        <v>93</v>
      </c>
      <c r="C17" s="12"/>
      <c r="D17" s="12" t="s">
        <v>33</v>
      </c>
      <c r="E17" s="12" t="s">
        <v>25</v>
      </c>
      <c r="F17" s="13" t="s">
        <v>25</v>
      </c>
      <c r="G17" s="12" t="s">
        <v>28</v>
      </c>
      <c r="H17" s="12" t="s">
        <v>41</v>
      </c>
      <c r="I17" s="13" t="s">
        <v>41</v>
      </c>
      <c r="J17" s="12" t="s">
        <v>6</v>
      </c>
      <c r="K17" s="12" t="s">
        <v>49</v>
      </c>
      <c r="L17" s="13" t="s">
        <v>49</v>
      </c>
      <c r="M17" s="12" t="s">
        <v>30</v>
      </c>
      <c r="N17" s="12" t="s">
        <v>48</v>
      </c>
      <c r="O17" s="13">
        <v>0</v>
      </c>
      <c r="P17" s="12" t="s">
        <v>17</v>
      </c>
      <c r="Q17" s="12" t="s">
        <v>45</v>
      </c>
      <c r="R17" s="13" t="s">
        <v>45</v>
      </c>
      <c r="S17" s="12" t="s">
        <v>15</v>
      </c>
      <c r="T17" s="12" t="s">
        <v>37</v>
      </c>
      <c r="U17" s="13">
        <v>0</v>
      </c>
      <c r="V17" s="12" t="s">
        <v>5</v>
      </c>
      <c r="W17" s="12" t="s">
        <v>27</v>
      </c>
      <c r="X17" s="13">
        <v>0</v>
      </c>
      <c r="Y17" s="12" t="s">
        <v>70</v>
      </c>
      <c r="Z17" s="12" t="s">
        <v>29</v>
      </c>
      <c r="AA17" s="13">
        <v>0</v>
      </c>
      <c r="AB17" s="12" t="s">
        <v>3</v>
      </c>
      <c r="AC17" s="12" t="s">
        <v>43</v>
      </c>
      <c r="AD17" s="13">
        <v>0</v>
      </c>
      <c r="AE17" s="12" t="s">
        <v>31</v>
      </c>
      <c r="AF17" s="12" t="s">
        <v>39</v>
      </c>
      <c r="AG17" s="13" t="s">
        <v>39</v>
      </c>
      <c r="AH17" s="12" t="s">
        <v>55</v>
      </c>
      <c r="AI17" s="12" t="s">
        <v>38</v>
      </c>
      <c r="AJ17" s="13">
        <v>0</v>
      </c>
      <c r="AK17" s="12" t="s">
        <v>63</v>
      </c>
      <c r="AL17" s="12" t="s">
        <v>47</v>
      </c>
      <c r="AM17" s="13">
        <v>0</v>
      </c>
      <c r="AN17" s="12" t="s">
        <v>18</v>
      </c>
      <c r="AO17" s="12" t="s">
        <v>40</v>
      </c>
      <c r="AP17" s="13" t="s">
        <v>40</v>
      </c>
      <c r="AQ17" s="12" t="s">
        <v>16</v>
      </c>
      <c r="AR17" s="12" t="s">
        <v>46</v>
      </c>
      <c r="AS17" s="13" t="s">
        <v>46</v>
      </c>
      <c r="AT17" s="12" t="s">
        <v>7</v>
      </c>
      <c r="AU17" s="12" t="s">
        <v>50</v>
      </c>
      <c r="AV17" s="13">
        <v>0</v>
      </c>
      <c r="AW17" s="12" t="s">
        <v>20</v>
      </c>
      <c r="AX17" s="13">
        <v>7</v>
      </c>
      <c r="AY17" s="15">
        <v>70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/>
      <c r="BR17" s="12"/>
    </row>
    <row r="18" spans="1:70" x14ac:dyDescent="0.25">
      <c r="A18" s="11" t="s">
        <v>1372</v>
      </c>
      <c r="B18" s="11" t="s">
        <v>97</v>
      </c>
      <c r="C18" s="12"/>
      <c r="D18" s="12" t="s">
        <v>33</v>
      </c>
      <c r="E18" s="12" t="s">
        <v>46</v>
      </c>
      <c r="F18" s="13" t="s">
        <v>46</v>
      </c>
      <c r="G18" s="12" t="s">
        <v>28</v>
      </c>
      <c r="H18" s="12" t="s">
        <v>38</v>
      </c>
      <c r="I18" s="13" t="s">
        <v>38</v>
      </c>
      <c r="J18" s="12" t="s">
        <v>6</v>
      </c>
      <c r="K18" s="12" t="s">
        <v>45</v>
      </c>
      <c r="L18" s="13" t="s">
        <v>45</v>
      </c>
      <c r="M18" s="12" t="s">
        <v>30</v>
      </c>
      <c r="N18" s="12" t="s">
        <v>40</v>
      </c>
      <c r="O18" s="13">
        <v>0</v>
      </c>
      <c r="P18" s="12" t="s">
        <v>17</v>
      </c>
      <c r="Q18" s="12" t="s">
        <v>47</v>
      </c>
      <c r="R18" s="13" t="s">
        <v>47</v>
      </c>
      <c r="S18" s="12" t="s">
        <v>58</v>
      </c>
      <c r="T18" s="12" t="s">
        <v>50</v>
      </c>
      <c r="U18" s="13" t="s">
        <v>50</v>
      </c>
      <c r="V18" s="12" t="s">
        <v>114</v>
      </c>
      <c r="W18" s="12" t="s">
        <v>27</v>
      </c>
      <c r="X18" s="13" t="s">
        <v>27</v>
      </c>
      <c r="Y18" s="12" t="s">
        <v>70</v>
      </c>
      <c r="Z18" s="12" t="s">
        <v>29</v>
      </c>
      <c r="AA18" s="13">
        <v>0</v>
      </c>
      <c r="AB18" s="12" t="s">
        <v>3</v>
      </c>
      <c r="AC18" s="12" t="s">
        <v>48</v>
      </c>
      <c r="AD18" s="13">
        <v>0</v>
      </c>
      <c r="AE18" s="12" t="s">
        <v>31</v>
      </c>
      <c r="AF18" s="12" t="s">
        <v>37</v>
      </c>
      <c r="AG18" s="13" t="s">
        <v>37</v>
      </c>
      <c r="AH18" s="12" t="s">
        <v>55</v>
      </c>
      <c r="AI18" s="12" t="s">
        <v>25</v>
      </c>
      <c r="AJ18" s="13">
        <v>0</v>
      </c>
      <c r="AK18" s="12" t="s">
        <v>59</v>
      </c>
      <c r="AL18" s="12" t="s">
        <v>41</v>
      </c>
      <c r="AM18" s="13" t="s">
        <v>41</v>
      </c>
      <c r="AN18" s="12" t="s">
        <v>18</v>
      </c>
      <c r="AO18" s="12" t="s">
        <v>43</v>
      </c>
      <c r="AP18" s="13" t="s">
        <v>43</v>
      </c>
      <c r="AQ18" s="12" t="s">
        <v>16</v>
      </c>
      <c r="AR18" s="12" t="s">
        <v>39</v>
      </c>
      <c r="AS18" s="13" t="s">
        <v>39</v>
      </c>
      <c r="AT18" s="12" t="s">
        <v>12</v>
      </c>
      <c r="AU18" s="12" t="s">
        <v>49</v>
      </c>
      <c r="AV18" s="13" t="s">
        <v>49</v>
      </c>
      <c r="AW18" s="12" t="s">
        <v>20</v>
      </c>
      <c r="AX18" s="13">
        <v>7</v>
      </c>
      <c r="AY18" s="15">
        <v>79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/>
      <c r="BR18" s="12"/>
    </row>
    <row r="19" spans="1:70" x14ac:dyDescent="0.25">
      <c r="A19" s="11" t="s">
        <v>1373</v>
      </c>
      <c r="B19" s="11" t="s">
        <v>99</v>
      </c>
      <c r="C19" s="12"/>
      <c r="D19" s="12" t="s">
        <v>33</v>
      </c>
      <c r="E19" s="12" t="s">
        <v>29</v>
      </c>
      <c r="F19" s="13" t="s">
        <v>29</v>
      </c>
      <c r="G19" s="12" t="s">
        <v>28</v>
      </c>
      <c r="H19" s="12" t="s">
        <v>37</v>
      </c>
      <c r="I19" s="13" t="s">
        <v>37</v>
      </c>
      <c r="J19" s="12" t="s">
        <v>6</v>
      </c>
      <c r="K19" s="12" t="s">
        <v>43</v>
      </c>
      <c r="L19" s="13" t="s">
        <v>43</v>
      </c>
      <c r="M19" s="12" t="s">
        <v>30</v>
      </c>
      <c r="N19" s="12" t="s">
        <v>48</v>
      </c>
      <c r="O19" s="13">
        <v>0</v>
      </c>
      <c r="P19" s="12" t="s">
        <v>26</v>
      </c>
      <c r="Q19" s="12" t="s">
        <v>50</v>
      </c>
      <c r="R19" s="13">
        <v>0</v>
      </c>
      <c r="S19" s="12" t="s">
        <v>58</v>
      </c>
      <c r="T19" s="12" t="s">
        <v>46</v>
      </c>
      <c r="U19" s="13" t="s">
        <v>46</v>
      </c>
      <c r="V19" s="12" t="s">
        <v>114</v>
      </c>
      <c r="W19" s="12" t="s">
        <v>49</v>
      </c>
      <c r="X19" s="13" t="s">
        <v>49</v>
      </c>
      <c r="Y19" s="12" t="s">
        <v>70</v>
      </c>
      <c r="Z19" s="12" t="s">
        <v>41</v>
      </c>
      <c r="AA19" s="13">
        <v>0</v>
      </c>
      <c r="AB19" s="12" t="s">
        <v>3</v>
      </c>
      <c r="AC19" s="12" t="s">
        <v>38</v>
      </c>
      <c r="AD19" s="13">
        <v>0</v>
      </c>
      <c r="AE19" s="12" t="s">
        <v>31</v>
      </c>
      <c r="AF19" s="12" t="s">
        <v>47</v>
      </c>
      <c r="AG19" s="13" t="s">
        <v>47</v>
      </c>
      <c r="AH19" s="12" t="s">
        <v>55</v>
      </c>
      <c r="AI19" s="12" t="s">
        <v>25</v>
      </c>
      <c r="AJ19" s="13">
        <v>0</v>
      </c>
      <c r="AK19" s="12" t="s">
        <v>59</v>
      </c>
      <c r="AL19" s="12" t="s">
        <v>39</v>
      </c>
      <c r="AM19" s="13" t="s">
        <v>39</v>
      </c>
      <c r="AN19" s="12" t="s">
        <v>18</v>
      </c>
      <c r="AO19" s="12" t="s">
        <v>40</v>
      </c>
      <c r="AP19" s="13" t="s">
        <v>40</v>
      </c>
      <c r="AQ19" s="12" t="s">
        <v>16</v>
      </c>
      <c r="AR19" s="12" t="s">
        <v>27</v>
      </c>
      <c r="AS19" s="13" t="s">
        <v>27</v>
      </c>
      <c r="AT19" s="12" t="s">
        <v>7</v>
      </c>
      <c r="AU19" s="12" t="s">
        <v>45</v>
      </c>
      <c r="AV19" s="13">
        <v>0</v>
      </c>
      <c r="AW19" s="12" t="s">
        <v>20</v>
      </c>
      <c r="AX19" s="13">
        <v>7</v>
      </c>
      <c r="AY19" s="15">
        <v>78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/>
      <c r="BR19" s="12"/>
    </row>
    <row r="20" spans="1:70" x14ac:dyDescent="0.25">
      <c r="A20" s="11" t="s">
        <v>1374</v>
      </c>
      <c r="B20" s="11" t="s">
        <v>103</v>
      </c>
      <c r="C20" s="12"/>
      <c r="D20" s="12" t="s">
        <v>33</v>
      </c>
      <c r="E20" s="12" t="s">
        <v>25</v>
      </c>
      <c r="F20" s="13" t="s">
        <v>25</v>
      </c>
      <c r="G20" s="12" t="s">
        <v>28</v>
      </c>
      <c r="H20" s="12" t="s">
        <v>46</v>
      </c>
      <c r="I20" s="13" t="s">
        <v>46</v>
      </c>
      <c r="J20" s="12" t="s">
        <v>6</v>
      </c>
      <c r="K20" s="12" t="s">
        <v>47</v>
      </c>
      <c r="L20" s="13" t="s">
        <v>47</v>
      </c>
      <c r="M20" s="12" t="s">
        <v>30</v>
      </c>
      <c r="N20" s="12" t="s">
        <v>41</v>
      </c>
      <c r="O20" s="13">
        <v>0</v>
      </c>
      <c r="P20" s="12" t="s">
        <v>17</v>
      </c>
      <c r="Q20" s="12" t="s">
        <v>37</v>
      </c>
      <c r="R20" s="13" t="s">
        <v>37</v>
      </c>
      <c r="S20" s="12" t="s">
        <v>58</v>
      </c>
      <c r="T20" s="12" t="s">
        <v>38</v>
      </c>
      <c r="U20" s="13" t="s">
        <v>38</v>
      </c>
      <c r="V20" s="12" t="s">
        <v>114</v>
      </c>
      <c r="W20" s="12" t="s">
        <v>39</v>
      </c>
      <c r="X20" s="13" t="s">
        <v>39</v>
      </c>
      <c r="Y20" s="12" t="s">
        <v>70</v>
      </c>
      <c r="Z20" s="12" t="s">
        <v>48</v>
      </c>
      <c r="AA20" s="13">
        <v>0</v>
      </c>
      <c r="AB20" s="12" t="s">
        <v>3</v>
      </c>
      <c r="AC20" s="12" t="s">
        <v>40</v>
      </c>
      <c r="AD20" s="13">
        <v>0</v>
      </c>
      <c r="AE20" s="12" t="s">
        <v>31</v>
      </c>
      <c r="AF20" s="12" t="s">
        <v>49</v>
      </c>
      <c r="AG20" s="13" t="s">
        <v>49</v>
      </c>
      <c r="AH20" s="12" t="s">
        <v>55</v>
      </c>
      <c r="AI20" s="12" t="s">
        <v>27</v>
      </c>
      <c r="AJ20" s="13">
        <v>0</v>
      </c>
      <c r="AK20" s="12" t="s">
        <v>59</v>
      </c>
      <c r="AL20" s="12" t="s">
        <v>45</v>
      </c>
      <c r="AM20" s="13" t="s">
        <v>45</v>
      </c>
      <c r="AN20" s="12" t="s">
        <v>18</v>
      </c>
      <c r="AO20" s="12" t="s">
        <v>29</v>
      </c>
      <c r="AP20" s="13" t="s">
        <v>29</v>
      </c>
      <c r="AQ20" s="12" t="s">
        <v>16</v>
      </c>
      <c r="AR20" s="12" t="s">
        <v>43</v>
      </c>
      <c r="AS20" s="13" t="s">
        <v>43</v>
      </c>
      <c r="AT20" s="12" t="s">
        <v>12</v>
      </c>
      <c r="AU20" s="12" t="s">
        <v>50</v>
      </c>
      <c r="AV20" s="13" t="s">
        <v>50</v>
      </c>
      <c r="AW20" s="12" t="s">
        <v>20</v>
      </c>
      <c r="AX20" s="13">
        <v>7</v>
      </c>
      <c r="AY20" s="15">
        <v>92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/>
      <c r="BR20" s="12"/>
    </row>
    <row r="21" spans="1:70" x14ac:dyDescent="0.25">
      <c r="A21" s="11" t="s">
        <v>1375</v>
      </c>
      <c r="B21" s="11" t="s">
        <v>111</v>
      </c>
      <c r="C21" s="12"/>
      <c r="D21" s="12" t="s">
        <v>33</v>
      </c>
      <c r="E21" s="12" t="s">
        <v>25</v>
      </c>
      <c r="F21" s="13" t="s">
        <v>25</v>
      </c>
      <c r="G21" s="12" t="s">
        <v>28</v>
      </c>
      <c r="H21" s="12" t="s">
        <v>43</v>
      </c>
      <c r="I21" s="13" t="s">
        <v>43</v>
      </c>
      <c r="J21" s="12" t="s">
        <v>6</v>
      </c>
      <c r="K21" s="12" t="s">
        <v>27</v>
      </c>
      <c r="L21" s="13" t="s">
        <v>27</v>
      </c>
      <c r="M21" s="12" t="s">
        <v>30</v>
      </c>
      <c r="N21" s="12" t="s">
        <v>48</v>
      </c>
      <c r="O21" s="13">
        <v>0</v>
      </c>
      <c r="P21" s="12" t="s">
        <v>17</v>
      </c>
      <c r="Q21" s="12" t="s">
        <v>47</v>
      </c>
      <c r="R21" s="13" t="s">
        <v>47</v>
      </c>
      <c r="S21" s="12" t="s">
        <v>58</v>
      </c>
      <c r="T21" s="12" t="s">
        <v>46</v>
      </c>
      <c r="U21" s="13" t="s">
        <v>46</v>
      </c>
      <c r="V21" s="12" t="s">
        <v>114</v>
      </c>
      <c r="W21" s="12" t="s">
        <v>50</v>
      </c>
      <c r="X21" s="13" t="s">
        <v>50</v>
      </c>
      <c r="Y21" s="12" t="s">
        <v>70</v>
      </c>
      <c r="Z21" s="12" t="s">
        <v>49</v>
      </c>
      <c r="AA21" s="13">
        <v>0</v>
      </c>
      <c r="AB21" s="12" t="s">
        <v>3</v>
      </c>
      <c r="AC21" s="12" t="s">
        <v>40</v>
      </c>
      <c r="AD21" s="13">
        <v>0</v>
      </c>
      <c r="AE21" s="12" t="s">
        <v>31</v>
      </c>
      <c r="AF21" s="12" t="s">
        <v>39</v>
      </c>
      <c r="AG21" s="13" t="s">
        <v>39</v>
      </c>
      <c r="AH21" s="12" t="s">
        <v>55</v>
      </c>
      <c r="AI21" s="12" t="s">
        <v>37</v>
      </c>
      <c r="AJ21" s="13">
        <v>0</v>
      </c>
      <c r="AK21" s="12" t="s">
        <v>59</v>
      </c>
      <c r="AL21" s="12" t="s">
        <v>41</v>
      </c>
      <c r="AM21" s="13" t="s">
        <v>41</v>
      </c>
      <c r="AN21" s="12" t="s">
        <v>18</v>
      </c>
      <c r="AO21" s="12" t="s">
        <v>38</v>
      </c>
      <c r="AP21" s="13" t="s">
        <v>38</v>
      </c>
      <c r="AQ21" s="12" t="s">
        <v>16</v>
      </c>
      <c r="AR21" s="12" t="s">
        <v>29</v>
      </c>
      <c r="AS21" s="13" t="s">
        <v>29</v>
      </c>
      <c r="AT21" s="12" t="s">
        <v>7</v>
      </c>
      <c r="AU21" s="12" t="s">
        <v>45</v>
      </c>
      <c r="AV21" s="13">
        <v>0</v>
      </c>
      <c r="AW21" s="12" t="s">
        <v>20</v>
      </c>
      <c r="AX21" s="13">
        <v>7</v>
      </c>
      <c r="AY21" s="15">
        <v>86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/>
      <c r="BR21" s="12"/>
    </row>
    <row r="22" spans="1:70" x14ac:dyDescent="0.25">
      <c r="A22" s="11" t="s">
        <v>1376</v>
      </c>
      <c r="B22" s="11" t="s">
        <v>538</v>
      </c>
      <c r="C22" s="12"/>
      <c r="D22" s="12" t="s">
        <v>33</v>
      </c>
      <c r="E22" s="12" t="s">
        <v>25</v>
      </c>
      <c r="F22" s="13" t="s">
        <v>25</v>
      </c>
      <c r="G22" s="12" t="s">
        <v>28</v>
      </c>
      <c r="H22" s="12" t="s">
        <v>43</v>
      </c>
      <c r="I22" s="13" t="s">
        <v>43</v>
      </c>
      <c r="J22" s="12" t="s">
        <v>6</v>
      </c>
      <c r="K22" s="12" t="s">
        <v>41</v>
      </c>
      <c r="L22" s="13" t="s">
        <v>41</v>
      </c>
      <c r="M22" s="12" t="s">
        <v>30</v>
      </c>
      <c r="N22" s="12" t="s">
        <v>39</v>
      </c>
      <c r="O22" s="13">
        <v>0</v>
      </c>
      <c r="P22" s="12" t="s">
        <v>26</v>
      </c>
      <c r="Q22" s="12" t="s">
        <v>47</v>
      </c>
      <c r="R22" s="13">
        <v>0</v>
      </c>
      <c r="S22" s="12" t="s">
        <v>58</v>
      </c>
      <c r="T22" s="12" t="s">
        <v>50</v>
      </c>
      <c r="U22" s="13" t="s">
        <v>50</v>
      </c>
      <c r="V22" s="12" t="s">
        <v>114</v>
      </c>
      <c r="W22" s="12" t="s">
        <v>37</v>
      </c>
      <c r="X22" s="13" t="s">
        <v>37</v>
      </c>
      <c r="Y22" s="12" t="s">
        <v>70</v>
      </c>
      <c r="Z22" s="12" t="s">
        <v>46</v>
      </c>
      <c r="AA22" s="13">
        <v>0</v>
      </c>
      <c r="AB22" s="12" t="s">
        <v>3</v>
      </c>
      <c r="AC22" s="12" t="s">
        <v>38</v>
      </c>
      <c r="AD22" s="13">
        <v>0</v>
      </c>
      <c r="AE22" s="12" t="s">
        <v>31</v>
      </c>
      <c r="AF22" s="12" t="s">
        <v>48</v>
      </c>
      <c r="AG22" s="13" t="s">
        <v>48</v>
      </c>
      <c r="AH22" s="12" t="s">
        <v>55</v>
      </c>
      <c r="AI22" s="12" t="s">
        <v>29</v>
      </c>
      <c r="AJ22" s="13">
        <v>0</v>
      </c>
      <c r="AK22" s="12" t="s">
        <v>59</v>
      </c>
      <c r="AL22" s="12" t="s">
        <v>49</v>
      </c>
      <c r="AM22" s="13" t="s">
        <v>49</v>
      </c>
      <c r="AN22" s="12" t="s">
        <v>18</v>
      </c>
      <c r="AO22" s="12" t="s">
        <v>40</v>
      </c>
      <c r="AP22" s="13" t="s">
        <v>40</v>
      </c>
      <c r="AQ22" s="12" t="s">
        <v>16</v>
      </c>
      <c r="AR22" s="12" t="s">
        <v>27</v>
      </c>
      <c r="AS22" s="13" t="s">
        <v>27</v>
      </c>
      <c r="AT22" s="12" t="s">
        <v>7</v>
      </c>
      <c r="AU22" s="12" t="s">
        <v>45</v>
      </c>
      <c r="AV22" s="13">
        <v>0</v>
      </c>
      <c r="AW22" s="12" t="s">
        <v>20</v>
      </c>
      <c r="AX22" s="13">
        <v>7</v>
      </c>
      <c r="AY22" s="15">
        <v>83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/>
      <c r="BR22" s="12"/>
    </row>
    <row r="23" spans="1:70" x14ac:dyDescent="0.25">
      <c r="A23" s="11" t="s">
        <v>1377</v>
      </c>
      <c r="B23" s="11" t="s">
        <v>540</v>
      </c>
      <c r="C23" s="12"/>
      <c r="D23" s="12" t="s">
        <v>33</v>
      </c>
      <c r="E23" s="12" t="s">
        <v>50</v>
      </c>
      <c r="F23" s="13" t="s">
        <v>50</v>
      </c>
      <c r="G23" s="12" t="s">
        <v>28</v>
      </c>
      <c r="H23" s="12" t="s">
        <v>47</v>
      </c>
      <c r="I23" s="13" t="s">
        <v>47</v>
      </c>
      <c r="J23" s="12" t="s">
        <v>13</v>
      </c>
      <c r="K23" s="12" t="s">
        <v>39</v>
      </c>
      <c r="L23" s="13">
        <v>0</v>
      </c>
      <c r="M23" s="12" t="s">
        <v>30</v>
      </c>
      <c r="N23" s="12" t="s">
        <v>45</v>
      </c>
      <c r="O23" s="13">
        <v>0</v>
      </c>
      <c r="P23" s="12" t="s">
        <v>17</v>
      </c>
      <c r="Q23" s="12" t="s">
        <v>27</v>
      </c>
      <c r="R23" s="13" t="s">
        <v>27</v>
      </c>
      <c r="S23" s="12" t="s">
        <v>58</v>
      </c>
      <c r="T23" s="12" t="s">
        <v>37</v>
      </c>
      <c r="U23" s="13" t="s">
        <v>37</v>
      </c>
      <c r="V23" s="12" t="s">
        <v>114</v>
      </c>
      <c r="W23" s="12" t="s">
        <v>41</v>
      </c>
      <c r="X23" s="13" t="s">
        <v>41</v>
      </c>
      <c r="Y23" s="12" t="s">
        <v>70</v>
      </c>
      <c r="Z23" s="12" t="s">
        <v>49</v>
      </c>
      <c r="AA23" s="13">
        <v>0</v>
      </c>
      <c r="AB23" s="12" t="s">
        <v>3</v>
      </c>
      <c r="AC23" s="12" t="s">
        <v>48</v>
      </c>
      <c r="AD23" s="13">
        <v>0</v>
      </c>
      <c r="AE23" s="12" t="s">
        <v>31</v>
      </c>
      <c r="AF23" s="12" t="s">
        <v>29</v>
      </c>
      <c r="AG23" s="13" t="s">
        <v>29</v>
      </c>
      <c r="AH23" s="12" t="s">
        <v>55</v>
      </c>
      <c r="AI23" s="12" t="s">
        <v>43</v>
      </c>
      <c r="AJ23" s="13">
        <v>0</v>
      </c>
      <c r="AK23" s="12" t="s">
        <v>59</v>
      </c>
      <c r="AL23" s="12" t="s">
        <v>46</v>
      </c>
      <c r="AM23" s="13" t="s">
        <v>46</v>
      </c>
      <c r="AN23" s="12" t="s">
        <v>18</v>
      </c>
      <c r="AO23" s="12" t="s">
        <v>38</v>
      </c>
      <c r="AP23" s="13" t="s">
        <v>38</v>
      </c>
      <c r="AQ23" s="12" t="s">
        <v>14</v>
      </c>
      <c r="AR23" s="12" t="s">
        <v>40</v>
      </c>
      <c r="AS23" s="13">
        <v>0</v>
      </c>
      <c r="AT23" s="12" t="s">
        <v>12</v>
      </c>
      <c r="AU23" s="12" t="s">
        <v>25</v>
      </c>
      <c r="AV23" s="13" t="s">
        <v>25</v>
      </c>
      <c r="AW23" s="12" t="s">
        <v>20</v>
      </c>
      <c r="AX23" s="13">
        <v>7</v>
      </c>
      <c r="AY23" s="15">
        <v>78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/>
      <c r="BR23" s="12"/>
    </row>
    <row r="24" spans="1:70" x14ac:dyDescent="0.25">
      <c r="A24" s="11" t="s">
        <v>1378</v>
      </c>
      <c r="B24" s="11" t="s">
        <v>116</v>
      </c>
      <c r="C24" s="12"/>
      <c r="D24" s="12" t="s">
        <v>33</v>
      </c>
      <c r="E24" s="12" t="s">
        <v>25</v>
      </c>
      <c r="F24" s="13" t="s">
        <v>25</v>
      </c>
      <c r="G24" s="12" t="s">
        <v>28</v>
      </c>
      <c r="H24" s="12" t="s">
        <v>41</v>
      </c>
      <c r="I24" s="13" t="s">
        <v>41</v>
      </c>
      <c r="J24" s="12" t="s">
        <v>6</v>
      </c>
      <c r="K24" s="12" t="s">
        <v>29</v>
      </c>
      <c r="L24" s="13" t="s">
        <v>29</v>
      </c>
      <c r="M24" s="12" t="s">
        <v>30</v>
      </c>
      <c r="N24" s="12" t="s">
        <v>43</v>
      </c>
      <c r="O24" s="13">
        <v>0</v>
      </c>
      <c r="P24" s="12" t="s">
        <v>17</v>
      </c>
      <c r="Q24" s="12" t="s">
        <v>46</v>
      </c>
      <c r="R24" s="13" t="s">
        <v>46</v>
      </c>
      <c r="S24" s="12" t="s">
        <v>58</v>
      </c>
      <c r="T24" s="12" t="s">
        <v>38</v>
      </c>
      <c r="U24" s="13" t="s">
        <v>38</v>
      </c>
      <c r="V24" s="12" t="s">
        <v>114</v>
      </c>
      <c r="W24" s="12" t="s">
        <v>50</v>
      </c>
      <c r="X24" s="13" t="s">
        <v>50</v>
      </c>
      <c r="Y24" s="12" t="s">
        <v>70</v>
      </c>
      <c r="Z24" s="12" t="s">
        <v>48</v>
      </c>
      <c r="AA24" s="13">
        <v>0</v>
      </c>
      <c r="AB24" s="12" t="s">
        <v>3</v>
      </c>
      <c r="AC24" s="12" t="s">
        <v>49</v>
      </c>
      <c r="AD24" s="13">
        <v>0</v>
      </c>
      <c r="AE24" s="12" t="s">
        <v>31</v>
      </c>
      <c r="AF24" s="12" t="s">
        <v>39</v>
      </c>
      <c r="AG24" s="13" t="s">
        <v>39</v>
      </c>
      <c r="AH24" s="12" t="s">
        <v>55</v>
      </c>
      <c r="AI24" s="12" t="s">
        <v>45</v>
      </c>
      <c r="AJ24" s="13">
        <v>0</v>
      </c>
      <c r="AK24" s="12" t="s">
        <v>59</v>
      </c>
      <c r="AL24" s="12" t="s">
        <v>40</v>
      </c>
      <c r="AM24" s="13" t="s">
        <v>40</v>
      </c>
      <c r="AN24" s="12" t="s">
        <v>18</v>
      </c>
      <c r="AO24" s="12" t="s">
        <v>47</v>
      </c>
      <c r="AP24" s="13" t="s">
        <v>47</v>
      </c>
      <c r="AQ24" s="12" t="s">
        <v>16</v>
      </c>
      <c r="AR24" s="12" t="s">
        <v>37</v>
      </c>
      <c r="AS24" s="13" t="s">
        <v>37</v>
      </c>
      <c r="AT24" s="12" t="s">
        <v>12</v>
      </c>
      <c r="AU24" s="12" t="s">
        <v>27</v>
      </c>
      <c r="AV24" s="13" t="s">
        <v>27</v>
      </c>
      <c r="AW24" s="12" t="s">
        <v>20</v>
      </c>
      <c r="AX24" s="13">
        <v>7</v>
      </c>
      <c r="AY24" s="15">
        <v>95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/>
      <c r="BR24" s="12"/>
    </row>
    <row r="25" spans="1:70" x14ac:dyDescent="0.25">
      <c r="A25" s="16" t="s">
        <v>1379</v>
      </c>
      <c r="B25" s="16" t="s">
        <v>118</v>
      </c>
      <c r="C25" s="12" t="s">
        <v>24</v>
      </c>
      <c r="D25" s="17" t="s">
        <v>10</v>
      </c>
      <c r="E25" s="57">
        <v>15</v>
      </c>
      <c r="F25" s="18">
        <v>0</v>
      </c>
      <c r="G25" s="17" t="s">
        <v>4</v>
      </c>
      <c r="H25" s="17" t="s">
        <v>49</v>
      </c>
      <c r="I25" s="13">
        <v>0</v>
      </c>
      <c r="J25" s="17" t="s">
        <v>6</v>
      </c>
      <c r="K25" s="17" t="s">
        <v>48</v>
      </c>
      <c r="L25" s="13" t="s">
        <v>48</v>
      </c>
      <c r="M25" s="17" t="s">
        <v>30</v>
      </c>
      <c r="N25" s="17" t="s">
        <v>37</v>
      </c>
      <c r="O25" s="13">
        <v>0</v>
      </c>
      <c r="P25" s="17" t="s">
        <v>17</v>
      </c>
      <c r="Q25" s="17" t="s">
        <v>29</v>
      </c>
      <c r="R25" s="13" t="s">
        <v>29</v>
      </c>
      <c r="S25" s="17" t="s">
        <v>58</v>
      </c>
      <c r="T25" s="17" t="s">
        <v>27</v>
      </c>
      <c r="U25" s="13" t="s">
        <v>27</v>
      </c>
      <c r="V25" s="17" t="s">
        <v>114</v>
      </c>
      <c r="W25" s="17" t="s">
        <v>45</v>
      </c>
      <c r="X25" s="13" t="s">
        <v>45</v>
      </c>
      <c r="Y25" s="17" t="s">
        <v>70</v>
      </c>
      <c r="Z25" s="17" t="s">
        <v>43</v>
      </c>
      <c r="AA25" s="13">
        <v>0</v>
      </c>
      <c r="AB25" s="17" t="s">
        <v>3</v>
      </c>
      <c r="AC25" s="17" t="s">
        <v>46</v>
      </c>
      <c r="AD25" s="13">
        <v>0</v>
      </c>
      <c r="AE25" s="17" t="s">
        <v>31</v>
      </c>
      <c r="AF25" s="17" t="s">
        <v>39</v>
      </c>
      <c r="AG25" s="13" t="s">
        <v>39</v>
      </c>
      <c r="AH25" s="17" t="s">
        <v>55</v>
      </c>
      <c r="AI25" s="17" t="s">
        <v>38</v>
      </c>
      <c r="AJ25" s="13">
        <v>0</v>
      </c>
      <c r="AK25" s="17" t="s">
        <v>59</v>
      </c>
      <c r="AL25" s="17" t="s">
        <v>40</v>
      </c>
      <c r="AM25" s="13" t="s">
        <v>40</v>
      </c>
      <c r="AN25" s="17" t="s">
        <v>18</v>
      </c>
      <c r="AO25" s="17" t="s">
        <v>41</v>
      </c>
      <c r="AP25" s="13" t="s">
        <v>41</v>
      </c>
      <c r="AQ25" s="17" t="s">
        <v>16</v>
      </c>
      <c r="AR25" s="17" t="s">
        <v>47</v>
      </c>
      <c r="AS25" s="13" t="s">
        <v>47</v>
      </c>
      <c r="AT25" s="17" t="s">
        <v>12</v>
      </c>
      <c r="AU25" s="17" t="s">
        <v>50</v>
      </c>
      <c r="AV25" s="13" t="s">
        <v>50</v>
      </c>
      <c r="AW25" s="17" t="s">
        <v>20</v>
      </c>
      <c r="AX25" s="13">
        <v>7</v>
      </c>
      <c r="AY25" s="15">
        <v>62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58">
        <v>0</v>
      </c>
      <c r="BQ25" s="11"/>
      <c r="BR25" s="12" t="s">
        <v>1350</v>
      </c>
    </row>
    <row r="26" spans="1:70" x14ac:dyDescent="0.25">
      <c r="A26" s="11" t="s">
        <v>1380</v>
      </c>
      <c r="B26" s="11" t="s">
        <v>129</v>
      </c>
      <c r="C26" s="12"/>
      <c r="D26" s="12" t="s">
        <v>33</v>
      </c>
      <c r="E26" s="12" t="s">
        <v>40</v>
      </c>
      <c r="F26" s="13" t="s">
        <v>40</v>
      </c>
      <c r="G26" s="12" t="s">
        <v>28</v>
      </c>
      <c r="H26" s="12" t="s">
        <v>27</v>
      </c>
      <c r="I26" s="13" t="s">
        <v>27</v>
      </c>
      <c r="J26" s="12" t="s">
        <v>6</v>
      </c>
      <c r="K26" s="12" t="s">
        <v>39</v>
      </c>
      <c r="L26" s="13" t="s">
        <v>39</v>
      </c>
      <c r="M26" s="12" t="s">
        <v>30</v>
      </c>
      <c r="N26" s="12" t="s">
        <v>37</v>
      </c>
      <c r="O26" s="13">
        <v>0</v>
      </c>
      <c r="P26" s="12" t="s">
        <v>17</v>
      </c>
      <c r="Q26" s="12" t="s">
        <v>41</v>
      </c>
      <c r="R26" s="13" t="s">
        <v>41</v>
      </c>
      <c r="S26" s="12" t="s">
        <v>58</v>
      </c>
      <c r="T26" s="12" t="s">
        <v>43</v>
      </c>
      <c r="U26" s="13" t="s">
        <v>43</v>
      </c>
      <c r="V26" s="12" t="s">
        <v>5</v>
      </c>
      <c r="W26" s="12" t="s">
        <v>47</v>
      </c>
      <c r="X26" s="13">
        <v>0</v>
      </c>
      <c r="Y26" s="12" t="s">
        <v>70</v>
      </c>
      <c r="Z26" s="12" t="s">
        <v>46</v>
      </c>
      <c r="AA26" s="13">
        <v>0</v>
      </c>
      <c r="AB26" s="12" t="s">
        <v>3</v>
      </c>
      <c r="AC26" s="12" t="s">
        <v>25</v>
      </c>
      <c r="AD26" s="13">
        <v>0</v>
      </c>
      <c r="AE26" s="12" t="s">
        <v>31</v>
      </c>
      <c r="AF26" s="12" t="s">
        <v>45</v>
      </c>
      <c r="AG26" s="13" t="s">
        <v>45</v>
      </c>
      <c r="AH26" s="12" t="s">
        <v>55</v>
      </c>
      <c r="AI26" s="12" t="s">
        <v>49</v>
      </c>
      <c r="AJ26" s="13">
        <v>0</v>
      </c>
      <c r="AK26" s="12" t="s">
        <v>59</v>
      </c>
      <c r="AL26" s="12" t="s">
        <v>48</v>
      </c>
      <c r="AM26" s="13" t="s">
        <v>48</v>
      </c>
      <c r="AN26" s="12" t="s">
        <v>18</v>
      </c>
      <c r="AO26" s="12" t="s">
        <v>38</v>
      </c>
      <c r="AP26" s="13" t="s">
        <v>38</v>
      </c>
      <c r="AQ26" s="12" t="s">
        <v>16</v>
      </c>
      <c r="AR26" s="12" t="s">
        <v>29</v>
      </c>
      <c r="AS26" s="13" t="s">
        <v>29</v>
      </c>
      <c r="AT26" s="12" t="s">
        <v>7</v>
      </c>
      <c r="AU26" s="12" t="s">
        <v>50</v>
      </c>
      <c r="AV26" s="13">
        <v>0</v>
      </c>
      <c r="AW26" s="12" t="s">
        <v>50</v>
      </c>
      <c r="AX26" s="13">
        <v>0</v>
      </c>
      <c r="AY26" s="15">
        <v>76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/>
      <c r="BR26" s="12"/>
    </row>
    <row r="27" spans="1:70" x14ac:dyDescent="0.25">
      <c r="A27" s="16" t="s">
        <v>1381</v>
      </c>
      <c r="B27" s="16" t="s">
        <v>135</v>
      </c>
      <c r="C27" s="12"/>
      <c r="D27" s="17" t="s">
        <v>33</v>
      </c>
      <c r="E27" s="17" t="s">
        <v>25</v>
      </c>
      <c r="F27" s="18">
        <v>0</v>
      </c>
      <c r="G27" s="17" t="s">
        <v>28</v>
      </c>
      <c r="H27" s="17" t="s">
        <v>38</v>
      </c>
      <c r="I27" s="13" t="s">
        <v>38</v>
      </c>
      <c r="J27" s="17" t="s">
        <v>6</v>
      </c>
      <c r="K27" s="17" t="s">
        <v>43</v>
      </c>
      <c r="L27" s="13" t="s">
        <v>43</v>
      </c>
      <c r="M27" s="17" t="s">
        <v>30</v>
      </c>
      <c r="N27" s="17" t="s">
        <v>39</v>
      </c>
      <c r="O27" s="13">
        <v>0</v>
      </c>
      <c r="P27" s="17" t="s">
        <v>26</v>
      </c>
      <c r="Q27" s="17" t="s">
        <v>50</v>
      </c>
      <c r="R27" s="13">
        <v>0</v>
      </c>
      <c r="S27" s="17" t="s">
        <v>58</v>
      </c>
      <c r="T27" s="17" t="s">
        <v>41</v>
      </c>
      <c r="U27" s="13" t="s">
        <v>41</v>
      </c>
      <c r="V27" s="17" t="s">
        <v>114</v>
      </c>
      <c r="W27" s="17" t="s">
        <v>37</v>
      </c>
      <c r="X27" s="13" t="s">
        <v>37</v>
      </c>
      <c r="Y27" s="17" t="s">
        <v>70</v>
      </c>
      <c r="Z27" s="17" t="s">
        <v>48</v>
      </c>
      <c r="AA27" s="13">
        <v>0</v>
      </c>
      <c r="AB27" s="17" t="s">
        <v>3</v>
      </c>
      <c r="AC27" s="17" t="s">
        <v>40</v>
      </c>
      <c r="AD27" s="13">
        <v>0</v>
      </c>
      <c r="AE27" s="17" t="s">
        <v>31</v>
      </c>
      <c r="AF27" s="17" t="s">
        <v>27</v>
      </c>
      <c r="AG27" s="13" t="s">
        <v>27</v>
      </c>
      <c r="AH27" s="17" t="s">
        <v>55</v>
      </c>
      <c r="AI27" s="17" t="s">
        <v>49</v>
      </c>
      <c r="AJ27" s="13">
        <v>0</v>
      </c>
      <c r="AK27" s="17" t="s">
        <v>59</v>
      </c>
      <c r="AL27" s="17" t="s">
        <v>45</v>
      </c>
      <c r="AM27" s="13" t="s">
        <v>45</v>
      </c>
      <c r="AN27" s="17" t="s">
        <v>18</v>
      </c>
      <c r="AO27" s="17" t="s">
        <v>29</v>
      </c>
      <c r="AP27" s="13" t="s">
        <v>29</v>
      </c>
      <c r="AQ27" s="17" t="s">
        <v>16</v>
      </c>
      <c r="AR27" s="17" t="s">
        <v>46</v>
      </c>
      <c r="AS27" s="13" t="s">
        <v>46</v>
      </c>
      <c r="AT27" s="17" t="s">
        <v>12</v>
      </c>
      <c r="AU27" s="17" t="s">
        <v>47</v>
      </c>
      <c r="AV27" s="13" t="s">
        <v>47</v>
      </c>
      <c r="AW27" s="17" t="s">
        <v>20</v>
      </c>
      <c r="AX27" s="13">
        <v>7</v>
      </c>
      <c r="AY27" s="15">
        <v>77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/>
      <c r="BR27" s="12"/>
    </row>
    <row r="28" spans="1:70" x14ac:dyDescent="0.25">
      <c r="A28" s="11" t="s">
        <v>1382</v>
      </c>
      <c r="B28" s="11" t="s">
        <v>139</v>
      </c>
      <c r="C28" s="12"/>
      <c r="D28" s="12" t="s">
        <v>33</v>
      </c>
      <c r="E28" s="12" t="s">
        <v>25</v>
      </c>
      <c r="F28" s="13" t="s">
        <v>25</v>
      </c>
      <c r="G28" s="12" t="s">
        <v>28</v>
      </c>
      <c r="H28" s="12" t="s">
        <v>40</v>
      </c>
      <c r="I28" s="13" t="s">
        <v>40</v>
      </c>
      <c r="J28" s="12" t="s">
        <v>6</v>
      </c>
      <c r="K28" s="12" t="s">
        <v>47</v>
      </c>
      <c r="L28" s="13" t="s">
        <v>47</v>
      </c>
      <c r="M28" s="12" t="s">
        <v>30</v>
      </c>
      <c r="N28" s="12" t="s">
        <v>27</v>
      </c>
      <c r="O28" s="13">
        <v>0</v>
      </c>
      <c r="P28" s="12" t="s">
        <v>17</v>
      </c>
      <c r="Q28" s="12" t="s">
        <v>49</v>
      </c>
      <c r="R28" s="13" t="s">
        <v>49</v>
      </c>
      <c r="S28" s="12" t="s">
        <v>58</v>
      </c>
      <c r="T28" s="12" t="s">
        <v>37</v>
      </c>
      <c r="U28" s="13" t="s">
        <v>37</v>
      </c>
      <c r="V28" s="12" t="s">
        <v>114</v>
      </c>
      <c r="W28" s="12" t="s">
        <v>39</v>
      </c>
      <c r="X28" s="13" t="s">
        <v>39</v>
      </c>
      <c r="Y28" s="12" t="s">
        <v>70</v>
      </c>
      <c r="Z28" s="12" t="s">
        <v>45</v>
      </c>
      <c r="AA28" s="13">
        <v>0</v>
      </c>
      <c r="AB28" s="12" t="s">
        <v>3</v>
      </c>
      <c r="AC28" s="12" t="s">
        <v>48</v>
      </c>
      <c r="AD28" s="13">
        <v>0</v>
      </c>
      <c r="AE28" s="12" t="s">
        <v>8</v>
      </c>
      <c r="AF28" s="12" t="s">
        <v>50</v>
      </c>
      <c r="AG28" s="13">
        <v>0</v>
      </c>
      <c r="AH28" s="12" t="s">
        <v>55</v>
      </c>
      <c r="AI28" s="12" t="s">
        <v>43</v>
      </c>
      <c r="AJ28" s="13">
        <v>0</v>
      </c>
      <c r="AK28" s="12" t="s">
        <v>59</v>
      </c>
      <c r="AL28" s="12" t="s">
        <v>29</v>
      </c>
      <c r="AM28" s="13" t="s">
        <v>29</v>
      </c>
      <c r="AN28" s="12" t="s">
        <v>18</v>
      </c>
      <c r="AO28" s="12" t="s">
        <v>41</v>
      </c>
      <c r="AP28" s="13" t="s">
        <v>41</v>
      </c>
      <c r="AQ28" s="12" t="s">
        <v>16</v>
      </c>
      <c r="AR28" s="12" t="s">
        <v>46</v>
      </c>
      <c r="AS28" s="13" t="s">
        <v>46</v>
      </c>
      <c r="AT28" s="12" t="s">
        <v>12</v>
      </c>
      <c r="AU28" s="12" t="s">
        <v>38</v>
      </c>
      <c r="AV28" s="13" t="s">
        <v>38</v>
      </c>
      <c r="AW28" s="12" t="s">
        <v>20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/>
      <c r="BR28" s="12"/>
    </row>
    <row r="29" spans="1:70" x14ac:dyDescent="0.25">
      <c r="A29" s="11" t="s">
        <v>1383</v>
      </c>
      <c r="B29" s="11" t="s">
        <v>145</v>
      </c>
      <c r="C29" s="12"/>
      <c r="D29" s="12" t="s">
        <v>33</v>
      </c>
      <c r="E29" s="12" t="s">
        <v>40</v>
      </c>
      <c r="F29" s="13" t="s">
        <v>40</v>
      </c>
      <c r="G29" s="12" t="s">
        <v>28</v>
      </c>
      <c r="H29" s="12" t="s">
        <v>48</v>
      </c>
      <c r="I29" s="13" t="s">
        <v>48</v>
      </c>
      <c r="J29" s="12" t="s">
        <v>6</v>
      </c>
      <c r="K29" s="12" t="s">
        <v>37</v>
      </c>
      <c r="L29" s="13" t="s">
        <v>37</v>
      </c>
      <c r="M29" s="12" t="s">
        <v>30</v>
      </c>
      <c r="N29" s="12" t="s">
        <v>27</v>
      </c>
      <c r="O29" s="13">
        <v>0</v>
      </c>
      <c r="P29" s="12" t="s">
        <v>26</v>
      </c>
      <c r="Q29" s="12" t="s">
        <v>45</v>
      </c>
      <c r="R29" s="13">
        <v>0</v>
      </c>
      <c r="S29" s="12" t="s">
        <v>58</v>
      </c>
      <c r="T29" s="12" t="s">
        <v>29</v>
      </c>
      <c r="U29" s="13" t="s">
        <v>29</v>
      </c>
      <c r="V29" s="12" t="s">
        <v>114</v>
      </c>
      <c r="W29" s="12" t="s">
        <v>39</v>
      </c>
      <c r="X29" s="13" t="s">
        <v>39</v>
      </c>
      <c r="Y29" s="12" t="s">
        <v>70</v>
      </c>
      <c r="Z29" s="12" t="s">
        <v>46</v>
      </c>
      <c r="AA29" s="13">
        <v>0</v>
      </c>
      <c r="AB29" s="12" t="s">
        <v>3</v>
      </c>
      <c r="AC29" s="12" t="s">
        <v>25</v>
      </c>
      <c r="AD29" s="13">
        <v>0</v>
      </c>
      <c r="AE29" s="12" t="s">
        <v>31</v>
      </c>
      <c r="AF29" s="12" t="s">
        <v>43</v>
      </c>
      <c r="AG29" s="13" t="s">
        <v>43</v>
      </c>
      <c r="AH29" s="12" t="s">
        <v>32</v>
      </c>
      <c r="AI29" s="12" t="s">
        <v>47</v>
      </c>
      <c r="AJ29" s="13" t="s">
        <v>47</v>
      </c>
      <c r="AK29" s="12" t="s">
        <v>59</v>
      </c>
      <c r="AL29" s="12" t="s">
        <v>49</v>
      </c>
      <c r="AM29" s="13" t="s">
        <v>49</v>
      </c>
      <c r="AN29" s="12" t="s">
        <v>18</v>
      </c>
      <c r="AO29" s="12" t="s">
        <v>38</v>
      </c>
      <c r="AP29" s="13" t="s">
        <v>38</v>
      </c>
      <c r="AQ29" s="12" t="s">
        <v>16</v>
      </c>
      <c r="AR29" s="12" t="s">
        <v>41</v>
      </c>
      <c r="AS29" s="13" t="s">
        <v>41</v>
      </c>
      <c r="AT29" s="12" t="s">
        <v>7</v>
      </c>
      <c r="AU29" s="12" t="s">
        <v>50</v>
      </c>
      <c r="AV29" s="13">
        <v>0</v>
      </c>
      <c r="AW29" s="12" t="s">
        <v>50</v>
      </c>
      <c r="AX29" s="13">
        <v>0</v>
      </c>
      <c r="AY29" s="15">
        <v>83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/>
      <c r="BR29" s="12"/>
    </row>
    <row r="30" spans="1:70" x14ac:dyDescent="0.25">
      <c r="A30" s="11" t="s">
        <v>1384</v>
      </c>
      <c r="B30" s="11" t="s">
        <v>147</v>
      </c>
      <c r="C30" s="12"/>
      <c r="D30" s="12" t="s">
        <v>33</v>
      </c>
      <c r="E30" s="12" t="s">
        <v>25</v>
      </c>
      <c r="F30" s="13" t="s">
        <v>25</v>
      </c>
      <c r="G30" s="12" t="s">
        <v>28</v>
      </c>
      <c r="H30" s="12" t="s">
        <v>38</v>
      </c>
      <c r="I30" s="13" t="s">
        <v>38</v>
      </c>
      <c r="J30" s="12" t="s">
        <v>13</v>
      </c>
      <c r="K30" s="12" t="s">
        <v>27</v>
      </c>
      <c r="L30" s="13">
        <v>0</v>
      </c>
      <c r="M30" s="12" t="s">
        <v>30</v>
      </c>
      <c r="N30" s="12" t="s">
        <v>49</v>
      </c>
      <c r="O30" s="13">
        <v>0</v>
      </c>
      <c r="P30" s="12" t="s">
        <v>17</v>
      </c>
      <c r="Q30" s="12" t="s">
        <v>48</v>
      </c>
      <c r="R30" s="13" t="s">
        <v>48</v>
      </c>
      <c r="S30" s="12" t="s">
        <v>15</v>
      </c>
      <c r="T30" s="12" t="s">
        <v>41</v>
      </c>
      <c r="U30" s="13">
        <v>0</v>
      </c>
      <c r="V30" s="12" t="s">
        <v>114</v>
      </c>
      <c r="W30" s="12" t="s">
        <v>37</v>
      </c>
      <c r="X30" s="13" t="s">
        <v>37</v>
      </c>
      <c r="Y30" s="12" t="s">
        <v>70</v>
      </c>
      <c r="Z30" s="12" t="s">
        <v>39</v>
      </c>
      <c r="AA30" s="13">
        <v>0</v>
      </c>
      <c r="AB30" s="12" t="s">
        <v>3</v>
      </c>
      <c r="AC30" s="12" t="s">
        <v>46</v>
      </c>
      <c r="AD30" s="13">
        <v>0</v>
      </c>
      <c r="AE30" s="12" t="s">
        <v>31</v>
      </c>
      <c r="AF30" s="12" t="s">
        <v>29</v>
      </c>
      <c r="AG30" s="13" t="s">
        <v>29</v>
      </c>
      <c r="AH30" s="12" t="s">
        <v>55</v>
      </c>
      <c r="AI30" s="12" t="s">
        <v>43</v>
      </c>
      <c r="AJ30" s="13">
        <v>0</v>
      </c>
      <c r="AK30" s="12" t="s">
        <v>59</v>
      </c>
      <c r="AL30" s="12" t="s">
        <v>45</v>
      </c>
      <c r="AM30" s="13" t="s">
        <v>45</v>
      </c>
      <c r="AN30" s="12" t="s">
        <v>18</v>
      </c>
      <c r="AO30" s="12" t="s">
        <v>40</v>
      </c>
      <c r="AP30" s="13" t="s">
        <v>40</v>
      </c>
      <c r="AQ30" s="12" t="s">
        <v>14</v>
      </c>
      <c r="AR30" s="12" t="s">
        <v>50</v>
      </c>
      <c r="AS30" s="13">
        <v>0</v>
      </c>
      <c r="AT30" s="12" t="s">
        <v>12</v>
      </c>
      <c r="AU30" s="12" t="s">
        <v>47</v>
      </c>
      <c r="AV30" s="13" t="s">
        <v>47</v>
      </c>
      <c r="AW30" s="12" t="s">
        <v>20</v>
      </c>
      <c r="AX30" s="13">
        <v>7</v>
      </c>
      <c r="AY30" s="15">
        <v>80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/>
      <c r="BR30" s="12"/>
    </row>
    <row r="31" spans="1:70" x14ac:dyDescent="0.25">
      <c r="A31" s="11" t="s">
        <v>1385</v>
      </c>
      <c r="B31" s="11" t="s">
        <v>153</v>
      </c>
      <c r="C31" s="12"/>
      <c r="D31" s="12" t="s">
        <v>33</v>
      </c>
      <c r="E31" s="12" t="s">
        <v>25</v>
      </c>
      <c r="F31" s="13" t="s">
        <v>25</v>
      </c>
      <c r="G31" s="12" t="s">
        <v>28</v>
      </c>
      <c r="H31" s="12" t="s">
        <v>39</v>
      </c>
      <c r="I31" s="13" t="s">
        <v>39</v>
      </c>
      <c r="J31" s="12" t="s">
        <v>6</v>
      </c>
      <c r="K31" s="12" t="s">
        <v>27</v>
      </c>
      <c r="L31" s="13" t="s">
        <v>27</v>
      </c>
      <c r="M31" s="12" t="s">
        <v>30</v>
      </c>
      <c r="N31" s="12" t="s">
        <v>41</v>
      </c>
      <c r="O31" s="13">
        <v>0</v>
      </c>
      <c r="P31" s="12" t="s">
        <v>26</v>
      </c>
      <c r="Q31" s="12" t="s">
        <v>47</v>
      </c>
      <c r="R31" s="13">
        <v>0</v>
      </c>
      <c r="S31" s="12" t="s">
        <v>58</v>
      </c>
      <c r="T31" s="12" t="s">
        <v>49</v>
      </c>
      <c r="U31" s="13" t="s">
        <v>49</v>
      </c>
      <c r="V31" s="12" t="s">
        <v>5</v>
      </c>
      <c r="W31" s="12" t="s">
        <v>50</v>
      </c>
      <c r="X31" s="13">
        <v>0</v>
      </c>
      <c r="Y31" s="12" t="s">
        <v>123</v>
      </c>
      <c r="Z31" s="12" t="s">
        <v>45</v>
      </c>
      <c r="AA31" s="13" t="s">
        <v>45</v>
      </c>
      <c r="AB31" s="12" t="s">
        <v>3</v>
      </c>
      <c r="AC31" s="12" t="s">
        <v>40</v>
      </c>
      <c r="AD31" s="13">
        <v>0</v>
      </c>
      <c r="AE31" s="12" t="s">
        <v>31</v>
      </c>
      <c r="AF31" s="12" t="s">
        <v>48</v>
      </c>
      <c r="AG31" s="13" t="s">
        <v>48</v>
      </c>
      <c r="AH31" s="12" t="s">
        <v>32</v>
      </c>
      <c r="AI31" s="12" t="s">
        <v>37</v>
      </c>
      <c r="AJ31" s="13" t="s">
        <v>37</v>
      </c>
      <c r="AK31" s="12" t="s">
        <v>59</v>
      </c>
      <c r="AL31" s="12" t="s">
        <v>38</v>
      </c>
      <c r="AM31" s="13" t="s">
        <v>38</v>
      </c>
      <c r="AN31" s="12" t="s">
        <v>18</v>
      </c>
      <c r="AO31" s="12" t="s">
        <v>29</v>
      </c>
      <c r="AP31" s="13" t="s">
        <v>29</v>
      </c>
      <c r="AQ31" s="12" t="s">
        <v>16</v>
      </c>
      <c r="AR31" s="12" t="s">
        <v>43</v>
      </c>
      <c r="AS31" s="13" t="s">
        <v>43</v>
      </c>
      <c r="AT31" s="12" t="s">
        <v>12</v>
      </c>
      <c r="AU31" s="12" t="s">
        <v>46</v>
      </c>
      <c r="AV31" s="13" t="s">
        <v>46</v>
      </c>
      <c r="AW31" s="12" t="s">
        <v>20</v>
      </c>
      <c r="AX31" s="13">
        <v>7</v>
      </c>
      <c r="AY31" s="15">
        <v>103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/>
      <c r="BR31" s="12"/>
    </row>
    <row r="32" spans="1:70" x14ac:dyDescent="0.25">
      <c r="A32" s="11" t="s">
        <v>1386</v>
      </c>
      <c r="B32" s="11" t="s">
        <v>155</v>
      </c>
      <c r="C32" s="12"/>
      <c r="D32" s="12" t="s">
        <v>33</v>
      </c>
      <c r="E32" s="12" t="s">
        <v>43</v>
      </c>
      <c r="F32" s="13" t="s">
        <v>43</v>
      </c>
      <c r="G32" s="12" t="s">
        <v>28</v>
      </c>
      <c r="H32" s="12" t="s">
        <v>46</v>
      </c>
      <c r="I32" s="13" t="s">
        <v>46</v>
      </c>
      <c r="J32" s="12" t="s">
        <v>6</v>
      </c>
      <c r="K32" s="12" t="s">
        <v>37</v>
      </c>
      <c r="L32" s="13" t="s">
        <v>37</v>
      </c>
      <c r="M32" s="12" t="s">
        <v>9</v>
      </c>
      <c r="N32" s="12" t="s">
        <v>41</v>
      </c>
      <c r="O32" s="13" t="s">
        <v>41</v>
      </c>
      <c r="P32" s="12" t="s">
        <v>17</v>
      </c>
      <c r="Q32" s="12" t="s">
        <v>49</v>
      </c>
      <c r="R32" s="13" t="s">
        <v>49</v>
      </c>
      <c r="S32" s="12" t="s">
        <v>15</v>
      </c>
      <c r="T32" s="12" t="s">
        <v>48</v>
      </c>
      <c r="U32" s="13">
        <v>0</v>
      </c>
      <c r="V32" s="12" t="s">
        <v>114</v>
      </c>
      <c r="W32" s="12" t="s">
        <v>40</v>
      </c>
      <c r="X32" s="13" t="s">
        <v>40</v>
      </c>
      <c r="Y32" s="12" t="s">
        <v>123</v>
      </c>
      <c r="Z32" s="12" t="s">
        <v>27</v>
      </c>
      <c r="AA32" s="13" t="s">
        <v>27</v>
      </c>
      <c r="AB32" s="12" t="s">
        <v>3</v>
      </c>
      <c r="AC32" s="12" t="s">
        <v>25</v>
      </c>
      <c r="AD32" s="13">
        <v>0</v>
      </c>
      <c r="AE32" s="12" t="s">
        <v>8</v>
      </c>
      <c r="AF32" s="12" t="s">
        <v>50</v>
      </c>
      <c r="AG32" s="13">
        <v>0</v>
      </c>
      <c r="AH32" s="12" t="s">
        <v>32</v>
      </c>
      <c r="AI32" s="12" t="s">
        <v>39</v>
      </c>
      <c r="AJ32" s="13" t="s">
        <v>39</v>
      </c>
      <c r="AK32" s="12" t="s">
        <v>59</v>
      </c>
      <c r="AL32" s="12" t="s">
        <v>45</v>
      </c>
      <c r="AM32" s="13" t="s">
        <v>45</v>
      </c>
      <c r="AN32" s="12" t="s">
        <v>18</v>
      </c>
      <c r="AO32" s="12" t="s">
        <v>29</v>
      </c>
      <c r="AP32" s="13" t="s">
        <v>29</v>
      </c>
      <c r="AQ32" s="12" t="s">
        <v>14</v>
      </c>
      <c r="AR32" s="12" t="s">
        <v>47</v>
      </c>
      <c r="AS32" s="13">
        <v>0</v>
      </c>
      <c r="AT32" s="12" t="s">
        <v>7</v>
      </c>
      <c r="AU32" s="12" t="s">
        <v>38</v>
      </c>
      <c r="AV32" s="13">
        <v>0</v>
      </c>
      <c r="AW32" s="12" t="s">
        <v>20</v>
      </c>
      <c r="AX32" s="13">
        <v>7</v>
      </c>
      <c r="AY32" s="15">
        <v>87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/>
      <c r="BR32" s="12"/>
    </row>
    <row r="33" spans="1:70" x14ac:dyDescent="0.25">
      <c r="A33" s="16" t="s">
        <v>1387</v>
      </c>
      <c r="B33" s="16" t="s">
        <v>1109</v>
      </c>
      <c r="C33" s="12"/>
      <c r="D33" s="17" t="s">
        <v>33</v>
      </c>
      <c r="E33" s="17" t="s">
        <v>50</v>
      </c>
      <c r="F33" s="18">
        <v>0</v>
      </c>
      <c r="G33" s="17" t="s">
        <v>28</v>
      </c>
      <c r="H33" s="17" t="s">
        <v>48</v>
      </c>
      <c r="I33" s="13" t="s">
        <v>48</v>
      </c>
      <c r="J33" s="17" t="s">
        <v>6</v>
      </c>
      <c r="K33" s="17" t="s">
        <v>41</v>
      </c>
      <c r="L33" s="13" t="s">
        <v>41</v>
      </c>
      <c r="M33" s="17" t="s">
        <v>30</v>
      </c>
      <c r="N33" s="17" t="s">
        <v>49</v>
      </c>
      <c r="O33" s="13">
        <v>0</v>
      </c>
      <c r="P33" s="17" t="s">
        <v>17</v>
      </c>
      <c r="Q33" s="17" t="s">
        <v>29</v>
      </c>
      <c r="R33" s="13" t="s">
        <v>29</v>
      </c>
      <c r="S33" s="17" t="s">
        <v>58</v>
      </c>
      <c r="T33" s="17" t="s">
        <v>45</v>
      </c>
      <c r="U33" s="13" t="s">
        <v>45</v>
      </c>
      <c r="V33" s="17" t="s">
        <v>114</v>
      </c>
      <c r="W33" s="17" t="s">
        <v>27</v>
      </c>
      <c r="X33" s="13" t="s">
        <v>27</v>
      </c>
      <c r="Y33" s="17" t="s">
        <v>70</v>
      </c>
      <c r="Z33" s="17" t="s">
        <v>46</v>
      </c>
      <c r="AA33" s="13">
        <v>0</v>
      </c>
      <c r="AB33" s="17" t="s">
        <v>3</v>
      </c>
      <c r="AC33" s="17" t="s">
        <v>38</v>
      </c>
      <c r="AD33" s="13">
        <v>0</v>
      </c>
      <c r="AE33" s="17" t="s">
        <v>31</v>
      </c>
      <c r="AF33" s="17" t="s">
        <v>37</v>
      </c>
      <c r="AG33" s="13" t="s">
        <v>37</v>
      </c>
      <c r="AH33" s="17" t="s">
        <v>55</v>
      </c>
      <c r="AI33" s="17" t="s">
        <v>40</v>
      </c>
      <c r="AJ33" s="13">
        <v>0</v>
      </c>
      <c r="AK33" s="17" t="s">
        <v>59</v>
      </c>
      <c r="AL33" s="17" t="s">
        <v>25</v>
      </c>
      <c r="AM33" s="13" t="s">
        <v>25</v>
      </c>
      <c r="AN33" s="17" t="s">
        <v>18</v>
      </c>
      <c r="AO33" s="17" t="s">
        <v>43</v>
      </c>
      <c r="AP33" s="13" t="s">
        <v>43</v>
      </c>
      <c r="AQ33" s="17" t="s">
        <v>14</v>
      </c>
      <c r="AR33" s="17" t="s">
        <v>47</v>
      </c>
      <c r="AS33" s="13">
        <v>0</v>
      </c>
      <c r="AT33" s="17" t="s">
        <v>12</v>
      </c>
      <c r="AU33" s="17" t="s">
        <v>39</v>
      </c>
      <c r="AV33" s="13" t="s">
        <v>39</v>
      </c>
      <c r="AW33" s="17" t="s">
        <v>20</v>
      </c>
      <c r="AX33" s="13">
        <v>7</v>
      </c>
      <c r="AY33" s="15">
        <v>77</v>
      </c>
      <c r="AZ33" s="11"/>
      <c r="BA33" s="11"/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/>
      <c r="BR33" s="12"/>
    </row>
    <row r="34" spans="1:70" x14ac:dyDescent="0.25">
      <c r="A34" s="11" t="s">
        <v>1388</v>
      </c>
      <c r="B34" s="11" t="s">
        <v>163</v>
      </c>
      <c r="C34" s="12"/>
      <c r="D34" s="12" t="s">
        <v>33</v>
      </c>
      <c r="E34" s="12" t="s">
        <v>40</v>
      </c>
      <c r="F34" s="13" t="s">
        <v>40</v>
      </c>
      <c r="G34" s="12" t="s">
        <v>28</v>
      </c>
      <c r="H34" s="12" t="s">
        <v>25</v>
      </c>
      <c r="I34" s="13" t="s">
        <v>25</v>
      </c>
      <c r="J34" s="12" t="s">
        <v>6</v>
      </c>
      <c r="K34" s="12" t="s">
        <v>49</v>
      </c>
      <c r="L34" s="13" t="s">
        <v>49</v>
      </c>
      <c r="M34" s="12" t="s">
        <v>30</v>
      </c>
      <c r="N34" s="12" t="s">
        <v>43</v>
      </c>
      <c r="O34" s="13">
        <v>0</v>
      </c>
      <c r="P34" s="12" t="s">
        <v>17</v>
      </c>
      <c r="Q34" s="12" t="s">
        <v>41</v>
      </c>
      <c r="R34" s="13" t="s">
        <v>41</v>
      </c>
      <c r="S34" s="12" t="s">
        <v>58</v>
      </c>
      <c r="T34" s="12" t="s">
        <v>48</v>
      </c>
      <c r="U34" s="13" t="s">
        <v>48</v>
      </c>
      <c r="V34" s="12" t="s">
        <v>114</v>
      </c>
      <c r="W34" s="12" t="s">
        <v>27</v>
      </c>
      <c r="X34" s="13" t="s">
        <v>27</v>
      </c>
      <c r="Y34" s="12" t="s">
        <v>123</v>
      </c>
      <c r="Z34" s="12" t="s">
        <v>47</v>
      </c>
      <c r="AA34" s="13" t="s">
        <v>47</v>
      </c>
      <c r="AB34" s="12" t="s">
        <v>3</v>
      </c>
      <c r="AC34" s="12" t="s">
        <v>38</v>
      </c>
      <c r="AD34" s="13">
        <v>0</v>
      </c>
      <c r="AE34" s="12" t="s">
        <v>31</v>
      </c>
      <c r="AF34" s="12" t="s">
        <v>37</v>
      </c>
      <c r="AG34" s="13" t="s">
        <v>37</v>
      </c>
      <c r="AH34" s="12" t="s">
        <v>32</v>
      </c>
      <c r="AI34" s="12" t="s">
        <v>50</v>
      </c>
      <c r="AJ34" s="13" t="s">
        <v>50</v>
      </c>
      <c r="AK34" s="12" t="s">
        <v>59</v>
      </c>
      <c r="AL34" s="12" t="s">
        <v>46</v>
      </c>
      <c r="AM34" s="13" t="s">
        <v>46</v>
      </c>
      <c r="AN34" s="12" t="s">
        <v>62</v>
      </c>
      <c r="AO34" s="12" t="s">
        <v>39</v>
      </c>
      <c r="AP34" s="13">
        <v>0</v>
      </c>
      <c r="AQ34" s="12" t="s">
        <v>16</v>
      </c>
      <c r="AR34" s="12" t="s">
        <v>45</v>
      </c>
      <c r="AS34" s="13" t="s">
        <v>45</v>
      </c>
      <c r="AT34" s="12" t="s">
        <v>12</v>
      </c>
      <c r="AU34" s="12" t="s">
        <v>29</v>
      </c>
      <c r="AV34" s="13" t="s">
        <v>29</v>
      </c>
      <c r="AW34" s="12" t="s">
        <v>20</v>
      </c>
      <c r="AX34" s="13">
        <v>7</v>
      </c>
      <c r="AY34" s="15">
        <v>100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/>
      <c r="BR34" s="12"/>
    </row>
    <row r="35" spans="1:70" x14ac:dyDescent="0.25">
      <c r="A35" s="11" t="s">
        <v>1389</v>
      </c>
      <c r="B35" s="11" t="s">
        <v>165</v>
      </c>
      <c r="C35" s="12"/>
      <c r="D35" s="12" t="s">
        <v>33</v>
      </c>
      <c r="E35" s="12" t="s">
        <v>38</v>
      </c>
      <c r="F35" s="13" t="s">
        <v>38</v>
      </c>
      <c r="G35" s="12" t="s">
        <v>28</v>
      </c>
      <c r="H35" s="12" t="s">
        <v>48</v>
      </c>
      <c r="I35" s="13" t="s">
        <v>48</v>
      </c>
      <c r="J35" s="12" t="s">
        <v>6</v>
      </c>
      <c r="K35" s="12" t="s">
        <v>37</v>
      </c>
      <c r="L35" s="13" t="s">
        <v>37</v>
      </c>
      <c r="M35" s="12" t="s">
        <v>30</v>
      </c>
      <c r="N35" s="12" t="s">
        <v>27</v>
      </c>
      <c r="O35" s="13">
        <v>0</v>
      </c>
      <c r="P35" s="12" t="s">
        <v>17</v>
      </c>
      <c r="Q35" s="12" t="s">
        <v>45</v>
      </c>
      <c r="R35" s="13" t="s">
        <v>45</v>
      </c>
      <c r="S35" s="12" t="s">
        <v>58</v>
      </c>
      <c r="T35" s="12" t="s">
        <v>41</v>
      </c>
      <c r="U35" s="13" t="s">
        <v>41</v>
      </c>
      <c r="V35" s="12" t="s">
        <v>114</v>
      </c>
      <c r="W35" s="12" t="s">
        <v>39</v>
      </c>
      <c r="X35" s="13" t="s">
        <v>39</v>
      </c>
      <c r="Y35" s="12" t="s">
        <v>70</v>
      </c>
      <c r="Z35" s="12" t="s">
        <v>49</v>
      </c>
      <c r="AA35" s="13">
        <v>0</v>
      </c>
      <c r="AB35" s="12" t="s">
        <v>3</v>
      </c>
      <c r="AC35" s="12" t="s">
        <v>25</v>
      </c>
      <c r="AD35" s="13">
        <v>0</v>
      </c>
      <c r="AE35" s="12" t="s">
        <v>8</v>
      </c>
      <c r="AF35" s="12" t="s">
        <v>50</v>
      </c>
      <c r="AG35" s="13">
        <v>0</v>
      </c>
      <c r="AH35" s="12" t="s">
        <v>55</v>
      </c>
      <c r="AI35" s="12" t="s">
        <v>29</v>
      </c>
      <c r="AJ35" s="13">
        <v>0</v>
      </c>
      <c r="AK35" s="12" t="s">
        <v>59</v>
      </c>
      <c r="AL35" s="12" t="s">
        <v>43</v>
      </c>
      <c r="AM35" s="13" t="s">
        <v>43</v>
      </c>
      <c r="AN35" s="12" t="s">
        <v>18</v>
      </c>
      <c r="AO35" s="12" t="s">
        <v>40</v>
      </c>
      <c r="AP35" s="13" t="s">
        <v>40</v>
      </c>
      <c r="AQ35" s="12" t="s">
        <v>16</v>
      </c>
      <c r="AR35" s="12" t="s">
        <v>46</v>
      </c>
      <c r="AS35" s="13" t="s">
        <v>46</v>
      </c>
      <c r="AT35" s="12" t="s">
        <v>12</v>
      </c>
      <c r="AU35" s="12" t="s">
        <v>47</v>
      </c>
      <c r="AV35" s="13" t="s">
        <v>47</v>
      </c>
      <c r="AW35" s="12" t="s">
        <v>20</v>
      </c>
      <c r="AX35" s="13">
        <v>7</v>
      </c>
      <c r="AY35" s="15">
        <v>88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  <c r="BQ35" s="11"/>
      <c r="BR35" s="12"/>
    </row>
    <row r="36" spans="1:70" x14ac:dyDescent="0.25">
      <c r="A36" s="11" t="s">
        <v>1390</v>
      </c>
      <c r="B36" s="11" t="s">
        <v>167</v>
      </c>
      <c r="C36" s="12"/>
      <c r="D36" s="12" t="s">
        <v>33</v>
      </c>
      <c r="E36" s="12" t="s">
        <v>40</v>
      </c>
      <c r="F36" s="13" t="s">
        <v>40</v>
      </c>
      <c r="G36" s="12" t="s">
        <v>28</v>
      </c>
      <c r="H36" s="12" t="s">
        <v>29</v>
      </c>
      <c r="I36" s="13" t="s">
        <v>29</v>
      </c>
      <c r="J36" s="12" t="s">
        <v>6</v>
      </c>
      <c r="K36" s="12" t="s">
        <v>39</v>
      </c>
      <c r="L36" s="13" t="s">
        <v>39</v>
      </c>
      <c r="M36" s="12" t="s">
        <v>30</v>
      </c>
      <c r="N36" s="12" t="s">
        <v>49</v>
      </c>
      <c r="O36" s="13">
        <v>0</v>
      </c>
      <c r="P36" s="12" t="s">
        <v>26</v>
      </c>
      <c r="Q36" s="12" t="s">
        <v>47</v>
      </c>
      <c r="R36" s="13">
        <v>0</v>
      </c>
      <c r="S36" s="12" t="s">
        <v>58</v>
      </c>
      <c r="T36" s="12" t="s">
        <v>25</v>
      </c>
      <c r="U36" s="13" t="s">
        <v>25</v>
      </c>
      <c r="V36" s="12" t="s">
        <v>114</v>
      </c>
      <c r="W36" s="12" t="s">
        <v>45</v>
      </c>
      <c r="X36" s="13" t="s">
        <v>45</v>
      </c>
      <c r="Y36" s="12" t="s">
        <v>70</v>
      </c>
      <c r="Z36" s="12" t="s">
        <v>37</v>
      </c>
      <c r="AA36" s="13">
        <v>0</v>
      </c>
      <c r="AB36" s="12" t="s">
        <v>3</v>
      </c>
      <c r="AC36" s="12" t="s">
        <v>38</v>
      </c>
      <c r="AD36" s="13">
        <v>0</v>
      </c>
      <c r="AE36" s="12" t="s">
        <v>31</v>
      </c>
      <c r="AF36" s="12" t="s">
        <v>41</v>
      </c>
      <c r="AG36" s="13" t="s">
        <v>41</v>
      </c>
      <c r="AH36" s="12" t="s">
        <v>55</v>
      </c>
      <c r="AI36" s="12" t="s">
        <v>27</v>
      </c>
      <c r="AJ36" s="13">
        <v>0</v>
      </c>
      <c r="AK36" s="12" t="s">
        <v>63</v>
      </c>
      <c r="AL36" s="12" t="s">
        <v>50</v>
      </c>
      <c r="AM36" s="13">
        <v>0</v>
      </c>
      <c r="AN36" s="12" t="s">
        <v>18</v>
      </c>
      <c r="AO36" s="12" t="s">
        <v>48</v>
      </c>
      <c r="AP36" s="13" t="s">
        <v>48</v>
      </c>
      <c r="AQ36" s="12" t="s">
        <v>16</v>
      </c>
      <c r="AR36" s="12" t="s">
        <v>46</v>
      </c>
      <c r="AS36" s="13" t="s">
        <v>46</v>
      </c>
      <c r="AT36" s="12" t="s">
        <v>12</v>
      </c>
      <c r="AU36" s="12" t="s">
        <v>43</v>
      </c>
      <c r="AV36" s="13" t="s">
        <v>43</v>
      </c>
      <c r="AW36" s="12" t="s">
        <v>20</v>
      </c>
      <c r="AX36" s="13">
        <v>7</v>
      </c>
      <c r="AY36" s="15">
        <v>92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/>
      <c r="BR36" s="12"/>
    </row>
    <row r="37" spans="1:70" x14ac:dyDescent="0.25">
      <c r="A37" s="11" t="s">
        <v>1391</v>
      </c>
      <c r="B37" s="11" t="s">
        <v>171</v>
      </c>
      <c r="C37" s="12"/>
      <c r="D37" s="12" t="s">
        <v>33</v>
      </c>
      <c r="E37" s="12" t="s">
        <v>43</v>
      </c>
      <c r="F37" s="13" t="s">
        <v>43</v>
      </c>
      <c r="G37" s="12" t="s">
        <v>28</v>
      </c>
      <c r="H37" s="12" t="s">
        <v>45</v>
      </c>
      <c r="I37" s="13" t="s">
        <v>45</v>
      </c>
      <c r="J37" s="12" t="s">
        <v>6</v>
      </c>
      <c r="K37" s="12" t="s">
        <v>37</v>
      </c>
      <c r="L37" s="13" t="s">
        <v>37</v>
      </c>
      <c r="M37" s="12" t="s">
        <v>30</v>
      </c>
      <c r="N37" s="12" t="s">
        <v>39</v>
      </c>
      <c r="O37" s="13">
        <v>0</v>
      </c>
      <c r="P37" s="12" t="s">
        <v>17</v>
      </c>
      <c r="Q37" s="12" t="s">
        <v>41</v>
      </c>
      <c r="R37" s="13" t="s">
        <v>41</v>
      </c>
      <c r="S37" s="12" t="s">
        <v>58</v>
      </c>
      <c r="T37" s="12" t="s">
        <v>49</v>
      </c>
      <c r="U37" s="13" t="s">
        <v>49</v>
      </c>
      <c r="V37" s="12" t="s">
        <v>114</v>
      </c>
      <c r="W37" s="12" t="s">
        <v>47</v>
      </c>
      <c r="X37" s="13" t="s">
        <v>47</v>
      </c>
      <c r="Y37" s="12" t="s">
        <v>70</v>
      </c>
      <c r="Z37" s="12" t="s">
        <v>38</v>
      </c>
      <c r="AA37" s="13">
        <v>0</v>
      </c>
      <c r="AB37" s="12" t="s">
        <v>3</v>
      </c>
      <c r="AC37" s="12" t="s">
        <v>46</v>
      </c>
      <c r="AD37" s="13">
        <v>0</v>
      </c>
      <c r="AE37" s="12" t="s">
        <v>8</v>
      </c>
      <c r="AF37" s="12" t="s">
        <v>27</v>
      </c>
      <c r="AG37" s="13">
        <v>0</v>
      </c>
      <c r="AH37" s="12" t="s">
        <v>55</v>
      </c>
      <c r="AI37" s="12" t="s">
        <v>48</v>
      </c>
      <c r="AJ37" s="13">
        <v>0</v>
      </c>
      <c r="AK37" s="12" t="s">
        <v>59</v>
      </c>
      <c r="AL37" s="12" t="s">
        <v>40</v>
      </c>
      <c r="AM37" s="13" t="s">
        <v>40</v>
      </c>
      <c r="AN37" s="12" t="s">
        <v>18</v>
      </c>
      <c r="AO37" s="12" t="s">
        <v>25</v>
      </c>
      <c r="AP37" s="13" t="s">
        <v>25</v>
      </c>
      <c r="AQ37" s="12" t="s">
        <v>14</v>
      </c>
      <c r="AR37" s="12" t="s">
        <v>50</v>
      </c>
      <c r="AS37" s="13">
        <v>0</v>
      </c>
      <c r="AT37" s="12" t="s">
        <v>12</v>
      </c>
      <c r="AU37" s="12" t="s">
        <v>29</v>
      </c>
      <c r="AV37" s="13" t="s">
        <v>29</v>
      </c>
      <c r="AW37" s="12" t="s">
        <v>20</v>
      </c>
      <c r="AX37" s="13">
        <v>7</v>
      </c>
      <c r="AY37" s="15">
        <v>84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/>
      <c r="BR37" s="12"/>
    </row>
    <row r="38" spans="1:70" s="46" customFormat="1" x14ac:dyDescent="0.25">
      <c r="A38" s="6" t="s">
        <v>1392</v>
      </c>
      <c r="B38" s="6" t="s">
        <v>175</v>
      </c>
      <c r="C38" s="7" t="s">
        <v>24</v>
      </c>
      <c r="D38" s="7" t="s">
        <v>33</v>
      </c>
      <c r="E38" s="7" t="s">
        <v>25</v>
      </c>
      <c r="F38" s="8" t="s">
        <v>25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10">
        <v>15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1</v>
      </c>
      <c r="BQ38" s="6"/>
      <c r="BR38" s="7" t="s">
        <v>1351</v>
      </c>
    </row>
    <row r="39" spans="1:70" x14ac:dyDescent="0.25">
      <c r="A39" s="16" t="s">
        <v>1393</v>
      </c>
      <c r="B39" s="16" t="s">
        <v>175</v>
      </c>
      <c r="C39" s="12"/>
      <c r="D39" s="17" t="s">
        <v>33</v>
      </c>
      <c r="E39" s="17" t="s">
        <v>25</v>
      </c>
      <c r="F39" s="24" t="s">
        <v>25</v>
      </c>
      <c r="G39" s="17" t="s">
        <v>28</v>
      </c>
      <c r="H39" s="17" t="s">
        <v>43</v>
      </c>
      <c r="I39" s="13" t="s">
        <v>43</v>
      </c>
      <c r="J39" s="17" t="s">
        <v>6</v>
      </c>
      <c r="K39" s="17" t="s">
        <v>27</v>
      </c>
      <c r="L39" s="13" t="s">
        <v>27</v>
      </c>
      <c r="M39" s="17" t="s">
        <v>30</v>
      </c>
      <c r="N39" s="17" t="s">
        <v>46</v>
      </c>
      <c r="O39" s="13">
        <v>0</v>
      </c>
      <c r="P39" s="17" t="s">
        <v>17</v>
      </c>
      <c r="Q39" s="17" t="s">
        <v>45</v>
      </c>
      <c r="R39" s="13" t="s">
        <v>45</v>
      </c>
      <c r="S39" s="17" t="s">
        <v>58</v>
      </c>
      <c r="T39" s="17" t="s">
        <v>29</v>
      </c>
      <c r="U39" s="13" t="s">
        <v>29</v>
      </c>
      <c r="V39" s="17" t="s">
        <v>114</v>
      </c>
      <c r="W39" s="17" t="s">
        <v>39</v>
      </c>
      <c r="X39" s="13" t="s">
        <v>39</v>
      </c>
      <c r="Y39" s="17" t="s">
        <v>70</v>
      </c>
      <c r="Z39" s="17" t="s">
        <v>48</v>
      </c>
      <c r="AA39" s="13">
        <v>0</v>
      </c>
      <c r="AB39" s="17" t="s">
        <v>3</v>
      </c>
      <c r="AC39" s="17" t="s">
        <v>37</v>
      </c>
      <c r="AD39" s="13">
        <v>0</v>
      </c>
      <c r="AE39" s="17" t="s">
        <v>31</v>
      </c>
      <c r="AF39" s="17" t="s">
        <v>41</v>
      </c>
      <c r="AG39" s="13" t="s">
        <v>41</v>
      </c>
      <c r="AH39" s="17" t="s">
        <v>55</v>
      </c>
      <c r="AI39" s="17" t="s">
        <v>38</v>
      </c>
      <c r="AJ39" s="13">
        <v>0</v>
      </c>
      <c r="AK39" s="17" t="s">
        <v>59</v>
      </c>
      <c r="AL39" s="17" t="s">
        <v>40</v>
      </c>
      <c r="AM39" s="13" t="s">
        <v>40</v>
      </c>
      <c r="AN39" s="17" t="s">
        <v>18</v>
      </c>
      <c r="AO39" s="17" t="s">
        <v>49</v>
      </c>
      <c r="AP39" s="13" t="s">
        <v>49</v>
      </c>
      <c r="AQ39" s="17" t="s">
        <v>16</v>
      </c>
      <c r="AR39" s="17" t="s">
        <v>50</v>
      </c>
      <c r="AS39" s="13" t="s">
        <v>50</v>
      </c>
      <c r="AT39" s="17" t="s">
        <v>12</v>
      </c>
      <c r="AU39" s="17" t="s">
        <v>47</v>
      </c>
      <c r="AV39" s="13" t="s">
        <v>47</v>
      </c>
      <c r="AW39" s="17" t="s">
        <v>20</v>
      </c>
      <c r="AX39" s="13">
        <v>7</v>
      </c>
      <c r="AY39" s="15">
        <v>87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/>
      <c r="BR39" s="12"/>
    </row>
    <row r="40" spans="1:70" s="46" customFormat="1" x14ac:dyDescent="0.25">
      <c r="A40" s="6" t="s">
        <v>1394</v>
      </c>
      <c r="B40" s="6" t="s">
        <v>178</v>
      </c>
      <c r="C40" s="7" t="s">
        <v>24</v>
      </c>
      <c r="D40" s="7" t="s">
        <v>33</v>
      </c>
      <c r="E40" s="7" t="s">
        <v>25</v>
      </c>
      <c r="F40" s="8" t="s">
        <v>25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7" t="s">
        <v>85</v>
      </c>
      <c r="AS40" s="8">
        <v>0</v>
      </c>
      <c r="AT40" s="7" t="s">
        <v>85</v>
      </c>
      <c r="AU40" s="7" t="s">
        <v>85</v>
      </c>
      <c r="AV40" s="8">
        <v>0</v>
      </c>
      <c r="AW40" s="7" t="s">
        <v>85</v>
      </c>
      <c r="AX40" s="8">
        <v>0</v>
      </c>
      <c r="AY40" s="10">
        <v>15</v>
      </c>
      <c r="AZ40" s="6"/>
      <c r="BA40" s="6"/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1</v>
      </c>
      <c r="BQ40" s="6"/>
      <c r="BR40" s="7" t="s">
        <v>1351</v>
      </c>
    </row>
    <row r="41" spans="1:70" x14ac:dyDescent="0.25">
      <c r="A41" s="16" t="s">
        <v>1395</v>
      </c>
      <c r="B41" s="16" t="s">
        <v>178</v>
      </c>
      <c r="C41" s="12"/>
      <c r="D41" s="17" t="s">
        <v>33</v>
      </c>
      <c r="E41" s="17">
        <v>15</v>
      </c>
      <c r="F41" s="24">
        <v>15</v>
      </c>
      <c r="G41" s="17" t="s">
        <v>28</v>
      </c>
      <c r="H41" s="17" t="s">
        <v>49</v>
      </c>
      <c r="I41" s="13" t="s">
        <v>49</v>
      </c>
      <c r="J41" s="17" t="s">
        <v>6</v>
      </c>
      <c r="K41" s="17" t="s">
        <v>41</v>
      </c>
      <c r="L41" s="13" t="s">
        <v>41</v>
      </c>
      <c r="M41" s="17" t="s">
        <v>30</v>
      </c>
      <c r="N41" s="17" t="s">
        <v>48</v>
      </c>
      <c r="O41" s="13">
        <v>0</v>
      </c>
      <c r="P41" s="17" t="s">
        <v>17</v>
      </c>
      <c r="Q41" s="17" t="s">
        <v>39</v>
      </c>
      <c r="R41" s="13" t="s">
        <v>39</v>
      </c>
      <c r="S41" s="17" t="s">
        <v>58</v>
      </c>
      <c r="T41" s="17" t="s">
        <v>29</v>
      </c>
      <c r="U41" s="13" t="s">
        <v>29</v>
      </c>
      <c r="V41" s="17" t="s">
        <v>114</v>
      </c>
      <c r="W41" s="17" t="s">
        <v>50</v>
      </c>
      <c r="X41" s="13" t="s">
        <v>50</v>
      </c>
      <c r="Y41" s="17" t="s">
        <v>70</v>
      </c>
      <c r="Z41" s="17" t="s">
        <v>43</v>
      </c>
      <c r="AA41" s="13">
        <v>0</v>
      </c>
      <c r="AB41" s="17" t="s">
        <v>3</v>
      </c>
      <c r="AC41" s="17" t="s">
        <v>46</v>
      </c>
      <c r="AD41" s="13">
        <v>0</v>
      </c>
      <c r="AE41" s="17" t="s">
        <v>31</v>
      </c>
      <c r="AF41" s="17" t="s">
        <v>45</v>
      </c>
      <c r="AG41" s="13" t="s">
        <v>45</v>
      </c>
      <c r="AH41" s="17" t="s">
        <v>55</v>
      </c>
      <c r="AI41" s="17" t="s">
        <v>38</v>
      </c>
      <c r="AJ41" s="13">
        <v>0</v>
      </c>
      <c r="AK41" s="17" t="s">
        <v>59</v>
      </c>
      <c r="AL41" s="17" t="s">
        <v>27</v>
      </c>
      <c r="AM41" s="13" t="s">
        <v>27</v>
      </c>
      <c r="AN41" s="17" t="s">
        <v>18</v>
      </c>
      <c r="AO41" s="17" t="s">
        <v>40</v>
      </c>
      <c r="AP41" s="13" t="s">
        <v>40</v>
      </c>
      <c r="AQ41" s="17" t="s">
        <v>16</v>
      </c>
      <c r="AR41" s="17" t="s">
        <v>37</v>
      </c>
      <c r="AS41" s="13" t="s">
        <v>37</v>
      </c>
      <c r="AT41" s="17" t="s">
        <v>7</v>
      </c>
      <c r="AU41" s="17" t="s">
        <v>47</v>
      </c>
      <c r="AV41" s="13">
        <v>0</v>
      </c>
      <c r="AW41" s="17" t="s">
        <v>20</v>
      </c>
      <c r="AX41" s="13">
        <v>7</v>
      </c>
      <c r="AY41" s="15">
        <v>80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/>
      <c r="BR41" s="12"/>
    </row>
    <row r="42" spans="1:70" x14ac:dyDescent="0.25">
      <c r="A42" s="11" t="s">
        <v>1396</v>
      </c>
      <c r="B42" s="11" t="s">
        <v>185</v>
      </c>
      <c r="C42" s="12"/>
      <c r="D42" s="12" t="s">
        <v>33</v>
      </c>
      <c r="E42" s="12" t="s">
        <v>41</v>
      </c>
      <c r="F42" s="13" t="s">
        <v>41</v>
      </c>
      <c r="G42" s="12" t="s">
        <v>28</v>
      </c>
      <c r="H42" s="12" t="s">
        <v>40</v>
      </c>
      <c r="I42" s="13" t="s">
        <v>40</v>
      </c>
      <c r="J42" s="12" t="s">
        <v>6</v>
      </c>
      <c r="K42" s="12" t="s">
        <v>43</v>
      </c>
      <c r="L42" s="13" t="s">
        <v>43</v>
      </c>
      <c r="M42" s="12" t="s">
        <v>30</v>
      </c>
      <c r="N42" s="12" t="s">
        <v>38</v>
      </c>
      <c r="O42" s="13">
        <v>0</v>
      </c>
      <c r="P42" s="12" t="s">
        <v>17</v>
      </c>
      <c r="Q42" s="12" t="s">
        <v>25</v>
      </c>
      <c r="R42" s="13" t="s">
        <v>25</v>
      </c>
      <c r="S42" s="12" t="s">
        <v>15</v>
      </c>
      <c r="T42" s="12" t="s">
        <v>45</v>
      </c>
      <c r="U42" s="13">
        <v>0</v>
      </c>
      <c r="V42" s="12" t="s">
        <v>114</v>
      </c>
      <c r="W42" s="12" t="s">
        <v>47</v>
      </c>
      <c r="X42" s="13" t="s">
        <v>47</v>
      </c>
      <c r="Y42" s="12" t="s">
        <v>70</v>
      </c>
      <c r="Z42" s="12" t="s">
        <v>29</v>
      </c>
      <c r="AA42" s="13">
        <v>0</v>
      </c>
      <c r="AB42" s="12" t="s">
        <v>3</v>
      </c>
      <c r="AC42" s="12" t="s">
        <v>46</v>
      </c>
      <c r="AD42" s="13">
        <v>0</v>
      </c>
      <c r="AE42" s="12" t="s">
        <v>31</v>
      </c>
      <c r="AF42" s="12" t="s">
        <v>49</v>
      </c>
      <c r="AG42" s="13" t="s">
        <v>49</v>
      </c>
      <c r="AH42" s="12" t="s">
        <v>32</v>
      </c>
      <c r="AI42" s="12" t="s">
        <v>39</v>
      </c>
      <c r="AJ42" s="13" t="s">
        <v>39</v>
      </c>
      <c r="AK42" s="12" t="s">
        <v>59</v>
      </c>
      <c r="AL42" s="12" t="s">
        <v>37</v>
      </c>
      <c r="AM42" s="13" t="s">
        <v>37</v>
      </c>
      <c r="AN42" s="12" t="s">
        <v>18</v>
      </c>
      <c r="AO42" s="12" t="s">
        <v>27</v>
      </c>
      <c r="AP42" s="13" t="s">
        <v>27</v>
      </c>
      <c r="AQ42" s="12" t="s">
        <v>16</v>
      </c>
      <c r="AR42" s="12" t="s">
        <v>48</v>
      </c>
      <c r="AS42" s="13" t="s">
        <v>48</v>
      </c>
      <c r="AT42" s="12" t="s">
        <v>7</v>
      </c>
      <c r="AU42" s="12" t="s">
        <v>50</v>
      </c>
      <c r="AV42" s="13">
        <v>0</v>
      </c>
      <c r="AW42" s="12" t="s">
        <v>20</v>
      </c>
      <c r="AX42" s="13">
        <v>7</v>
      </c>
      <c r="AY42" s="15">
        <v>87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/>
      <c r="BR42" s="12"/>
    </row>
    <row r="43" spans="1:70" x14ac:dyDescent="0.25">
      <c r="A43" s="11" t="s">
        <v>1397</v>
      </c>
      <c r="B43" s="11" t="s">
        <v>188</v>
      </c>
      <c r="C43" s="12"/>
      <c r="D43" s="12" t="s">
        <v>33</v>
      </c>
      <c r="E43" s="12" t="s">
        <v>25</v>
      </c>
      <c r="F43" s="13" t="s">
        <v>25</v>
      </c>
      <c r="G43" s="12" t="s">
        <v>28</v>
      </c>
      <c r="H43" s="12" t="s">
        <v>39</v>
      </c>
      <c r="I43" s="13" t="s">
        <v>39</v>
      </c>
      <c r="J43" s="12" t="s">
        <v>6</v>
      </c>
      <c r="K43" s="12" t="s">
        <v>47</v>
      </c>
      <c r="L43" s="13" t="s">
        <v>47</v>
      </c>
      <c r="M43" s="12" t="s">
        <v>30</v>
      </c>
      <c r="N43" s="12" t="s">
        <v>37</v>
      </c>
      <c r="O43" s="13">
        <v>0</v>
      </c>
      <c r="P43" s="12" t="s">
        <v>26</v>
      </c>
      <c r="Q43" s="12" t="s">
        <v>50</v>
      </c>
      <c r="R43" s="13">
        <v>0</v>
      </c>
      <c r="S43" s="12" t="s">
        <v>58</v>
      </c>
      <c r="T43" s="12" t="s">
        <v>41</v>
      </c>
      <c r="U43" s="13" t="s">
        <v>41</v>
      </c>
      <c r="V43" s="12" t="s">
        <v>5</v>
      </c>
      <c r="W43" s="12" t="s">
        <v>45</v>
      </c>
      <c r="X43" s="13">
        <v>0</v>
      </c>
      <c r="Y43" s="12" t="s">
        <v>70</v>
      </c>
      <c r="Z43" s="12" t="s">
        <v>49</v>
      </c>
      <c r="AA43" s="13">
        <v>0</v>
      </c>
      <c r="AB43" s="12" t="s">
        <v>3</v>
      </c>
      <c r="AC43" s="12" t="s">
        <v>38</v>
      </c>
      <c r="AD43" s="13">
        <v>0</v>
      </c>
      <c r="AE43" s="12" t="s">
        <v>31</v>
      </c>
      <c r="AF43" s="12" t="s">
        <v>48</v>
      </c>
      <c r="AG43" s="13" t="s">
        <v>48</v>
      </c>
      <c r="AH43" s="12" t="s">
        <v>55</v>
      </c>
      <c r="AI43" s="12" t="s">
        <v>40</v>
      </c>
      <c r="AJ43" s="13">
        <v>0</v>
      </c>
      <c r="AK43" s="12" t="s">
        <v>59</v>
      </c>
      <c r="AL43" s="12" t="s">
        <v>46</v>
      </c>
      <c r="AM43" s="13" t="s">
        <v>46</v>
      </c>
      <c r="AN43" s="12" t="s">
        <v>18</v>
      </c>
      <c r="AO43" s="12" t="s">
        <v>43</v>
      </c>
      <c r="AP43" s="13" t="s">
        <v>43</v>
      </c>
      <c r="AQ43" s="12" t="s">
        <v>16</v>
      </c>
      <c r="AR43" s="12" t="s">
        <v>29</v>
      </c>
      <c r="AS43" s="13" t="s">
        <v>29</v>
      </c>
      <c r="AT43" s="12" t="s">
        <v>7</v>
      </c>
      <c r="AU43" s="12" t="s">
        <v>27</v>
      </c>
      <c r="AV43" s="13">
        <v>0</v>
      </c>
      <c r="AW43" s="12" t="s">
        <v>20</v>
      </c>
      <c r="AX43" s="13">
        <v>7</v>
      </c>
      <c r="AY43" s="15">
        <v>76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/>
      <c r="BR43" s="12"/>
    </row>
    <row r="44" spans="1:70" x14ac:dyDescent="0.25">
      <c r="A44" s="11" t="s">
        <v>1398</v>
      </c>
      <c r="B44" s="11" t="s">
        <v>192</v>
      </c>
      <c r="C44" s="12"/>
      <c r="D44" s="12" t="s">
        <v>33</v>
      </c>
      <c r="E44" s="12" t="s">
        <v>25</v>
      </c>
      <c r="F44" s="13" t="s">
        <v>25</v>
      </c>
      <c r="G44" s="12" t="s">
        <v>28</v>
      </c>
      <c r="H44" s="12" t="s">
        <v>38</v>
      </c>
      <c r="I44" s="13" t="s">
        <v>38</v>
      </c>
      <c r="J44" s="12" t="s">
        <v>6</v>
      </c>
      <c r="K44" s="12" t="s">
        <v>48</v>
      </c>
      <c r="L44" s="13" t="s">
        <v>48</v>
      </c>
      <c r="M44" s="12" t="s">
        <v>30</v>
      </c>
      <c r="N44" s="12" t="s">
        <v>27</v>
      </c>
      <c r="O44" s="13">
        <v>0</v>
      </c>
      <c r="P44" s="12" t="s">
        <v>17</v>
      </c>
      <c r="Q44" s="12" t="s">
        <v>39</v>
      </c>
      <c r="R44" s="13" t="s">
        <v>39</v>
      </c>
      <c r="S44" s="12" t="s">
        <v>58</v>
      </c>
      <c r="T44" s="12" t="s">
        <v>46</v>
      </c>
      <c r="U44" s="13" t="s">
        <v>46</v>
      </c>
      <c r="V44" s="12" t="s">
        <v>114</v>
      </c>
      <c r="W44" s="12" t="s">
        <v>47</v>
      </c>
      <c r="X44" s="13" t="s">
        <v>47</v>
      </c>
      <c r="Y44" s="12" t="s">
        <v>70</v>
      </c>
      <c r="Z44" s="12" t="s">
        <v>45</v>
      </c>
      <c r="AA44" s="13">
        <v>0</v>
      </c>
      <c r="AB44" s="12" t="s">
        <v>3</v>
      </c>
      <c r="AC44" s="12" t="s">
        <v>40</v>
      </c>
      <c r="AD44" s="13">
        <v>0</v>
      </c>
      <c r="AE44" s="12" t="s">
        <v>31</v>
      </c>
      <c r="AF44" s="12" t="s">
        <v>37</v>
      </c>
      <c r="AG44" s="13" t="s">
        <v>37</v>
      </c>
      <c r="AH44" s="12" t="s">
        <v>55</v>
      </c>
      <c r="AI44" s="12" t="s">
        <v>43</v>
      </c>
      <c r="AJ44" s="13">
        <v>0</v>
      </c>
      <c r="AK44" s="12" t="s">
        <v>59</v>
      </c>
      <c r="AL44" s="12" t="s">
        <v>49</v>
      </c>
      <c r="AM44" s="13" t="s">
        <v>49</v>
      </c>
      <c r="AN44" s="12" t="s">
        <v>18</v>
      </c>
      <c r="AO44" s="12" t="s">
        <v>29</v>
      </c>
      <c r="AP44" s="13" t="s">
        <v>29</v>
      </c>
      <c r="AQ44" s="12" t="s">
        <v>16</v>
      </c>
      <c r="AR44" s="12" t="s">
        <v>41</v>
      </c>
      <c r="AS44" s="13" t="s">
        <v>41</v>
      </c>
      <c r="AT44" s="12" t="s">
        <v>12</v>
      </c>
      <c r="AU44" s="12" t="s">
        <v>50</v>
      </c>
      <c r="AV44" s="13" t="s">
        <v>50</v>
      </c>
      <c r="AW44" s="12" t="s">
        <v>20</v>
      </c>
      <c r="AX44" s="13">
        <v>7</v>
      </c>
      <c r="AY44" s="15">
        <v>93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  <c r="BQ44" s="11"/>
      <c r="BR44" s="12"/>
    </row>
    <row r="45" spans="1:70" x14ac:dyDescent="0.25">
      <c r="A45" s="11" t="s">
        <v>1399</v>
      </c>
      <c r="B45" s="11" t="s">
        <v>196</v>
      </c>
      <c r="C45" s="12"/>
      <c r="D45" s="12" t="s">
        <v>33</v>
      </c>
      <c r="E45" s="12" t="s">
        <v>25</v>
      </c>
      <c r="F45" s="13" t="s">
        <v>25</v>
      </c>
      <c r="G45" s="12" t="s">
        <v>28</v>
      </c>
      <c r="H45" s="12" t="s">
        <v>48</v>
      </c>
      <c r="I45" s="13" t="s">
        <v>48</v>
      </c>
      <c r="J45" s="12" t="s">
        <v>6</v>
      </c>
      <c r="K45" s="12" t="s">
        <v>45</v>
      </c>
      <c r="L45" s="13" t="s">
        <v>45</v>
      </c>
      <c r="M45" s="12" t="s">
        <v>30</v>
      </c>
      <c r="N45" s="12" t="s">
        <v>29</v>
      </c>
      <c r="O45" s="13">
        <v>0</v>
      </c>
      <c r="P45" s="12" t="s">
        <v>17</v>
      </c>
      <c r="Q45" s="12" t="s">
        <v>37</v>
      </c>
      <c r="R45" s="13" t="s">
        <v>37</v>
      </c>
      <c r="S45" s="12" t="s">
        <v>58</v>
      </c>
      <c r="T45" s="12" t="s">
        <v>43</v>
      </c>
      <c r="U45" s="13" t="s">
        <v>43</v>
      </c>
      <c r="V45" s="12" t="s">
        <v>114</v>
      </c>
      <c r="W45" s="12" t="s">
        <v>41</v>
      </c>
      <c r="X45" s="13" t="s">
        <v>41</v>
      </c>
      <c r="Y45" s="12" t="s">
        <v>70</v>
      </c>
      <c r="Z45" s="12" t="s">
        <v>39</v>
      </c>
      <c r="AA45" s="13">
        <v>0</v>
      </c>
      <c r="AB45" s="12" t="s">
        <v>3</v>
      </c>
      <c r="AC45" s="12" t="s">
        <v>40</v>
      </c>
      <c r="AD45" s="13">
        <v>0</v>
      </c>
      <c r="AE45" s="12" t="s">
        <v>31</v>
      </c>
      <c r="AF45" s="12" t="s">
        <v>27</v>
      </c>
      <c r="AG45" s="13" t="s">
        <v>27</v>
      </c>
      <c r="AH45" s="12" t="s">
        <v>55</v>
      </c>
      <c r="AI45" s="12" t="s">
        <v>38</v>
      </c>
      <c r="AJ45" s="13">
        <v>0</v>
      </c>
      <c r="AK45" s="12" t="s">
        <v>63</v>
      </c>
      <c r="AL45" s="12" t="s">
        <v>50</v>
      </c>
      <c r="AM45" s="13">
        <v>0</v>
      </c>
      <c r="AN45" s="12" t="s">
        <v>18</v>
      </c>
      <c r="AO45" s="12" t="s">
        <v>49</v>
      </c>
      <c r="AP45" s="13" t="s">
        <v>49</v>
      </c>
      <c r="AQ45" s="12" t="s">
        <v>16</v>
      </c>
      <c r="AR45" s="12" t="s">
        <v>46</v>
      </c>
      <c r="AS45" s="13" t="s">
        <v>46</v>
      </c>
      <c r="AT45" s="12" t="s">
        <v>12</v>
      </c>
      <c r="AU45" s="12" t="s">
        <v>47</v>
      </c>
      <c r="AV45" s="13" t="s">
        <v>47</v>
      </c>
      <c r="AW45" s="12" t="s">
        <v>20</v>
      </c>
      <c r="AX45" s="13">
        <v>7</v>
      </c>
      <c r="AY45" s="15">
        <v>86</v>
      </c>
      <c r="AZ45" s="11"/>
      <c r="BA45" s="11"/>
      <c r="BB45" s="11">
        <v>1</v>
      </c>
      <c r="BC45" s="11">
        <v>1</v>
      </c>
      <c r="BD45" s="11">
        <v>1</v>
      </c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/>
      <c r="BR45" s="12"/>
    </row>
    <row r="46" spans="1:70" s="46" customFormat="1" x14ac:dyDescent="0.25">
      <c r="A46" s="6" t="s">
        <v>1400</v>
      </c>
      <c r="B46" s="6" t="s">
        <v>202</v>
      </c>
      <c r="C46" s="7" t="s">
        <v>24</v>
      </c>
      <c r="D46" s="7" t="s">
        <v>33</v>
      </c>
      <c r="E46" s="7" t="s">
        <v>45</v>
      </c>
      <c r="F46" s="8" t="s">
        <v>45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8">
        <v>0</v>
      </c>
      <c r="AY46" s="10">
        <v>4</v>
      </c>
      <c r="AZ46" s="6"/>
      <c r="BA46" s="6"/>
      <c r="BB46" s="6">
        <v>0</v>
      </c>
      <c r="BC46" s="6">
        <v>0</v>
      </c>
      <c r="BD46" s="6">
        <v>0</v>
      </c>
      <c r="BE46" s="6">
        <v>1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/>
      <c r="BR46" s="7" t="s">
        <v>1351</v>
      </c>
    </row>
    <row r="47" spans="1:70" x14ac:dyDescent="0.25">
      <c r="A47" s="16" t="s">
        <v>1401</v>
      </c>
      <c r="B47" s="16" t="s">
        <v>202</v>
      </c>
      <c r="C47" s="12"/>
      <c r="D47" s="17" t="s">
        <v>33</v>
      </c>
      <c r="E47" s="17" t="s">
        <v>45</v>
      </c>
      <c r="F47" s="24" t="s">
        <v>45</v>
      </c>
      <c r="G47" s="17" t="s">
        <v>28</v>
      </c>
      <c r="H47" s="17" t="s">
        <v>25</v>
      </c>
      <c r="I47" s="13" t="s">
        <v>25</v>
      </c>
      <c r="J47" s="17" t="s">
        <v>6</v>
      </c>
      <c r="K47" s="17" t="s">
        <v>46</v>
      </c>
      <c r="L47" s="13" t="s">
        <v>46</v>
      </c>
      <c r="M47" s="17" t="s">
        <v>30</v>
      </c>
      <c r="N47" s="17" t="s">
        <v>49</v>
      </c>
      <c r="O47" s="13">
        <v>0</v>
      </c>
      <c r="P47" s="17" t="s">
        <v>17</v>
      </c>
      <c r="Q47" s="17" t="s">
        <v>38</v>
      </c>
      <c r="R47" s="13" t="s">
        <v>38</v>
      </c>
      <c r="S47" s="17" t="s">
        <v>58</v>
      </c>
      <c r="T47" s="17" t="s">
        <v>48</v>
      </c>
      <c r="U47" s="13" t="s">
        <v>48</v>
      </c>
      <c r="V47" s="17" t="s">
        <v>114</v>
      </c>
      <c r="W47" s="17" t="s">
        <v>29</v>
      </c>
      <c r="X47" s="13" t="s">
        <v>29</v>
      </c>
      <c r="Y47" s="17" t="s">
        <v>70</v>
      </c>
      <c r="Z47" s="17" t="s">
        <v>39</v>
      </c>
      <c r="AA47" s="13">
        <v>0</v>
      </c>
      <c r="AB47" s="17" t="s">
        <v>3</v>
      </c>
      <c r="AC47" s="17" t="s">
        <v>40</v>
      </c>
      <c r="AD47" s="13">
        <v>0</v>
      </c>
      <c r="AE47" s="17" t="s">
        <v>31</v>
      </c>
      <c r="AF47" s="17" t="s">
        <v>37</v>
      </c>
      <c r="AG47" s="13" t="s">
        <v>37</v>
      </c>
      <c r="AH47" s="17" t="s">
        <v>55</v>
      </c>
      <c r="AI47" s="17" t="s">
        <v>43</v>
      </c>
      <c r="AJ47" s="13">
        <v>0</v>
      </c>
      <c r="AK47" s="17" t="s">
        <v>59</v>
      </c>
      <c r="AL47" s="17" t="s">
        <v>41</v>
      </c>
      <c r="AM47" s="13" t="s">
        <v>41</v>
      </c>
      <c r="AN47" s="17" t="s">
        <v>18</v>
      </c>
      <c r="AO47" s="17" t="s">
        <v>27</v>
      </c>
      <c r="AP47" s="13" t="s">
        <v>27</v>
      </c>
      <c r="AQ47" s="17" t="s">
        <v>16</v>
      </c>
      <c r="AR47" s="17" t="s">
        <v>47</v>
      </c>
      <c r="AS47" s="13" t="s">
        <v>47</v>
      </c>
      <c r="AT47" s="17" t="s">
        <v>7</v>
      </c>
      <c r="AU47" s="17" t="s">
        <v>50</v>
      </c>
      <c r="AV47" s="13">
        <v>0</v>
      </c>
      <c r="AW47" s="17" t="s">
        <v>20</v>
      </c>
      <c r="AX47" s="13">
        <v>7</v>
      </c>
      <c r="AY47" s="15">
        <v>90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/>
      <c r="BR47" s="12"/>
    </row>
    <row r="48" spans="1:70" x14ac:dyDescent="0.25">
      <c r="A48" s="11" t="s">
        <v>1402</v>
      </c>
      <c r="B48" s="11" t="s">
        <v>204</v>
      </c>
      <c r="C48" s="12"/>
      <c r="D48" s="12" t="s">
        <v>33</v>
      </c>
      <c r="E48" s="12" t="s">
        <v>25</v>
      </c>
      <c r="F48" s="13" t="s">
        <v>25</v>
      </c>
      <c r="G48" s="12" t="s">
        <v>28</v>
      </c>
      <c r="H48" s="12" t="s">
        <v>40</v>
      </c>
      <c r="I48" s="13" t="s">
        <v>40</v>
      </c>
      <c r="J48" s="12" t="s">
        <v>6</v>
      </c>
      <c r="K48" s="12" t="s">
        <v>38</v>
      </c>
      <c r="L48" s="13" t="s">
        <v>38</v>
      </c>
      <c r="M48" s="12" t="s">
        <v>9</v>
      </c>
      <c r="N48" s="12" t="s">
        <v>50</v>
      </c>
      <c r="O48" s="13" t="s">
        <v>50</v>
      </c>
      <c r="P48" s="12" t="s">
        <v>17</v>
      </c>
      <c r="Q48" s="12" t="s">
        <v>46</v>
      </c>
      <c r="R48" s="13" t="s">
        <v>46</v>
      </c>
      <c r="S48" s="12" t="s">
        <v>58</v>
      </c>
      <c r="T48" s="12" t="s">
        <v>43</v>
      </c>
      <c r="U48" s="13" t="s">
        <v>43</v>
      </c>
      <c r="V48" s="12" t="s">
        <v>114</v>
      </c>
      <c r="W48" s="12" t="s">
        <v>47</v>
      </c>
      <c r="X48" s="13" t="s">
        <v>47</v>
      </c>
      <c r="Y48" s="12" t="s">
        <v>70</v>
      </c>
      <c r="Z48" s="12" t="s">
        <v>29</v>
      </c>
      <c r="AA48" s="13">
        <v>0</v>
      </c>
      <c r="AB48" s="12" t="s">
        <v>3</v>
      </c>
      <c r="AC48" s="12" t="s">
        <v>39</v>
      </c>
      <c r="AD48" s="13">
        <v>0</v>
      </c>
      <c r="AE48" s="12" t="s">
        <v>31</v>
      </c>
      <c r="AF48" s="12" t="s">
        <v>45</v>
      </c>
      <c r="AG48" s="13" t="s">
        <v>45</v>
      </c>
      <c r="AH48" s="12" t="s">
        <v>55</v>
      </c>
      <c r="AI48" s="12" t="s">
        <v>27</v>
      </c>
      <c r="AJ48" s="13">
        <v>0</v>
      </c>
      <c r="AK48" s="12" t="s">
        <v>59</v>
      </c>
      <c r="AL48" s="12" t="s">
        <v>48</v>
      </c>
      <c r="AM48" s="13" t="s">
        <v>48</v>
      </c>
      <c r="AN48" s="12" t="s">
        <v>18</v>
      </c>
      <c r="AO48" s="12" t="s">
        <v>49</v>
      </c>
      <c r="AP48" s="13" t="s">
        <v>49</v>
      </c>
      <c r="AQ48" s="12" t="s">
        <v>16</v>
      </c>
      <c r="AR48" s="12" t="s">
        <v>37</v>
      </c>
      <c r="AS48" s="13" t="s">
        <v>37</v>
      </c>
      <c r="AT48" s="12" t="s">
        <v>12</v>
      </c>
      <c r="AU48" s="12" t="s">
        <v>41</v>
      </c>
      <c r="AV48" s="13" t="s">
        <v>41</v>
      </c>
      <c r="AW48" s="12" t="s">
        <v>20</v>
      </c>
      <c r="AX48" s="13">
        <v>7</v>
      </c>
      <c r="AY48" s="15">
        <v>109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/>
      <c r="BR48" s="12"/>
    </row>
    <row r="49" spans="1:70" x14ac:dyDescent="0.25">
      <c r="A49" s="16" t="s">
        <v>1403</v>
      </c>
      <c r="B49" s="16" t="s">
        <v>208</v>
      </c>
      <c r="C49" s="12"/>
      <c r="D49" s="17" t="s">
        <v>33</v>
      </c>
      <c r="E49" s="17" t="s">
        <v>25</v>
      </c>
      <c r="F49" s="18">
        <v>0</v>
      </c>
      <c r="G49" s="17" t="s">
        <v>28</v>
      </c>
      <c r="H49" s="17" t="s">
        <v>40</v>
      </c>
      <c r="I49" s="13" t="s">
        <v>40</v>
      </c>
      <c r="J49" s="17" t="s">
        <v>6</v>
      </c>
      <c r="K49" s="17" t="s">
        <v>38</v>
      </c>
      <c r="L49" s="13" t="s">
        <v>38</v>
      </c>
      <c r="M49" s="17" t="s">
        <v>30</v>
      </c>
      <c r="N49" s="17" t="s">
        <v>46</v>
      </c>
      <c r="O49" s="13">
        <v>0</v>
      </c>
      <c r="P49" s="17" t="s">
        <v>26</v>
      </c>
      <c r="Q49" s="17" t="s">
        <v>50</v>
      </c>
      <c r="R49" s="13">
        <v>0</v>
      </c>
      <c r="S49" s="17" t="s">
        <v>58</v>
      </c>
      <c r="T49" s="17" t="s">
        <v>43</v>
      </c>
      <c r="U49" s="13" t="s">
        <v>43</v>
      </c>
      <c r="V49" s="17" t="s">
        <v>5</v>
      </c>
      <c r="W49" s="17" t="s">
        <v>47</v>
      </c>
      <c r="X49" s="13">
        <v>0</v>
      </c>
      <c r="Y49" s="17" t="s">
        <v>70</v>
      </c>
      <c r="Z49" s="17" t="s">
        <v>29</v>
      </c>
      <c r="AA49" s="13">
        <v>0</v>
      </c>
      <c r="AB49" s="17" t="s">
        <v>3</v>
      </c>
      <c r="AC49" s="17" t="s">
        <v>48</v>
      </c>
      <c r="AD49" s="13">
        <v>0</v>
      </c>
      <c r="AE49" s="17" t="s">
        <v>31</v>
      </c>
      <c r="AF49" s="17" t="s">
        <v>49</v>
      </c>
      <c r="AG49" s="13" t="s">
        <v>49</v>
      </c>
      <c r="AH49" s="17" t="s">
        <v>55</v>
      </c>
      <c r="AI49" s="17" t="s">
        <v>41</v>
      </c>
      <c r="AJ49" s="13">
        <v>0</v>
      </c>
      <c r="AK49" s="17" t="s">
        <v>63</v>
      </c>
      <c r="AL49" s="17" t="s">
        <v>37</v>
      </c>
      <c r="AM49" s="13">
        <v>0</v>
      </c>
      <c r="AN49" s="17" t="s">
        <v>18</v>
      </c>
      <c r="AO49" s="17" t="s">
        <v>27</v>
      </c>
      <c r="AP49" s="13" t="s">
        <v>27</v>
      </c>
      <c r="AQ49" s="17" t="s">
        <v>16</v>
      </c>
      <c r="AR49" s="17" t="s">
        <v>45</v>
      </c>
      <c r="AS49" s="13" t="s">
        <v>45</v>
      </c>
      <c r="AT49" s="17" t="s">
        <v>7</v>
      </c>
      <c r="AU49" s="17" t="s">
        <v>39</v>
      </c>
      <c r="AV49" s="13">
        <v>0</v>
      </c>
      <c r="AW49" s="17" t="s">
        <v>20</v>
      </c>
      <c r="AX49" s="13">
        <v>7</v>
      </c>
      <c r="AY49" s="15">
        <v>62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  <c r="BQ49" s="11"/>
      <c r="BR49" s="12"/>
    </row>
    <row r="50" spans="1:70" x14ac:dyDescent="0.25">
      <c r="A50" s="11" t="s">
        <v>1404</v>
      </c>
      <c r="B50" s="11" t="s">
        <v>210</v>
      </c>
      <c r="C50" s="12"/>
      <c r="D50" s="12" t="s">
        <v>33</v>
      </c>
      <c r="E50" s="12" t="s">
        <v>25</v>
      </c>
      <c r="F50" s="13" t="s">
        <v>25</v>
      </c>
      <c r="G50" s="12" t="s">
        <v>4</v>
      </c>
      <c r="H50" s="12" t="s">
        <v>45</v>
      </c>
      <c r="I50" s="13">
        <v>0</v>
      </c>
      <c r="J50" s="12" t="s">
        <v>13</v>
      </c>
      <c r="K50" s="12" t="s">
        <v>39</v>
      </c>
      <c r="L50" s="13">
        <v>0</v>
      </c>
      <c r="M50" s="12" t="s">
        <v>30</v>
      </c>
      <c r="N50" s="12" t="s">
        <v>38</v>
      </c>
      <c r="O50" s="13">
        <v>0</v>
      </c>
      <c r="P50" s="12" t="s">
        <v>17</v>
      </c>
      <c r="Q50" s="12" t="s">
        <v>27</v>
      </c>
      <c r="R50" s="13" t="s">
        <v>27</v>
      </c>
      <c r="S50" s="12" t="s">
        <v>58</v>
      </c>
      <c r="T50" s="12" t="s">
        <v>43</v>
      </c>
      <c r="U50" s="13" t="s">
        <v>43</v>
      </c>
      <c r="V50" s="12" t="s">
        <v>114</v>
      </c>
      <c r="W50" s="12" t="s">
        <v>37</v>
      </c>
      <c r="X50" s="13" t="s">
        <v>37</v>
      </c>
      <c r="Y50" s="12" t="s">
        <v>70</v>
      </c>
      <c r="Z50" s="12" t="s">
        <v>48</v>
      </c>
      <c r="AA50" s="13">
        <v>0</v>
      </c>
      <c r="AB50" s="12" t="s">
        <v>3</v>
      </c>
      <c r="AC50" s="12" t="s">
        <v>40</v>
      </c>
      <c r="AD50" s="13">
        <v>0</v>
      </c>
      <c r="AE50" s="12" t="s">
        <v>31</v>
      </c>
      <c r="AF50" s="12" t="s">
        <v>49</v>
      </c>
      <c r="AG50" s="13" t="s">
        <v>49</v>
      </c>
      <c r="AH50" s="12" t="s">
        <v>55</v>
      </c>
      <c r="AI50" s="12" t="s">
        <v>29</v>
      </c>
      <c r="AJ50" s="13">
        <v>0</v>
      </c>
      <c r="AK50" s="12" t="s">
        <v>63</v>
      </c>
      <c r="AL50" s="12" t="s">
        <v>50</v>
      </c>
      <c r="AM50" s="13">
        <v>0</v>
      </c>
      <c r="AN50" s="12" t="s">
        <v>18</v>
      </c>
      <c r="AO50" s="12" t="s">
        <v>46</v>
      </c>
      <c r="AP50" s="13" t="s">
        <v>46</v>
      </c>
      <c r="AQ50" s="12" t="s">
        <v>16</v>
      </c>
      <c r="AR50" s="12" t="s">
        <v>41</v>
      </c>
      <c r="AS50" s="13" t="s">
        <v>41</v>
      </c>
      <c r="AT50" s="12" t="s">
        <v>12</v>
      </c>
      <c r="AU50" s="12" t="s">
        <v>47</v>
      </c>
      <c r="AV50" s="13" t="s">
        <v>47</v>
      </c>
      <c r="AW50" s="12" t="s">
        <v>20</v>
      </c>
      <c r="AX50" s="13">
        <v>7</v>
      </c>
      <c r="AY50" s="15">
        <v>73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/>
      <c r="BR50" s="12"/>
    </row>
    <row r="51" spans="1:70" x14ac:dyDescent="0.25">
      <c r="A51" s="11" t="s">
        <v>1405</v>
      </c>
      <c r="B51" s="11" t="s">
        <v>214</v>
      </c>
      <c r="C51" s="12"/>
      <c r="D51" s="12" t="s">
        <v>10</v>
      </c>
      <c r="E51" s="12" t="s">
        <v>50</v>
      </c>
      <c r="F51" s="13">
        <v>0</v>
      </c>
      <c r="G51" s="12" t="s">
        <v>28</v>
      </c>
      <c r="H51" s="12" t="s">
        <v>45</v>
      </c>
      <c r="I51" s="13" t="s">
        <v>45</v>
      </c>
      <c r="J51" s="12" t="s">
        <v>6</v>
      </c>
      <c r="K51" s="12" t="s">
        <v>27</v>
      </c>
      <c r="L51" s="13" t="s">
        <v>27</v>
      </c>
      <c r="M51" s="12" t="s">
        <v>30</v>
      </c>
      <c r="N51" s="12" t="s">
        <v>48</v>
      </c>
      <c r="O51" s="13">
        <v>0</v>
      </c>
      <c r="P51" s="12" t="s">
        <v>26</v>
      </c>
      <c r="Q51" s="12" t="s">
        <v>47</v>
      </c>
      <c r="R51" s="13">
        <v>0</v>
      </c>
      <c r="S51" s="12" t="s">
        <v>58</v>
      </c>
      <c r="T51" s="12" t="s">
        <v>37</v>
      </c>
      <c r="U51" s="13" t="s">
        <v>37</v>
      </c>
      <c r="V51" s="12" t="s">
        <v>114</v>
      </c>
      <c r="W51" s="12" t="s">
        <v>41</v>
      </c>
      <c r="X51" s="13" t="s">
        <v>41</v>
      </c>
      <c r="Y51" s="12" t="s">
        <v>70</v>
      </c>
      <c r="Z51" s="12" t="s">
        <v>29</v>
      </c>
      <c r="AA51" s="13">
        <v>0</v>
      </c>
      <c r="AB51" s="12" t="s">
        <v>3</v>
      </c>
      <c r="AC51" s="12" t="s">
        <v>43</v>
      </c>
      <c r="AD51" s="13">
        <v>0</v>
      </c>
      <c r="AE51" s="12" t="s">
        <v>31</v>
      </c>
      <c r="AF51" s="12" t="s">
        <v>39</v>
      </c>
      <c r="AG51" s="13" t="s">
        <v>39</v>
      </c>
      <c r="AH51" s="12" t="s">
        <v>55</v>
      </c>
      <c r="AI51" s="12" t="s">
        <v>25</v>
      </c>
      <c r="AJ51" s="13">
        <v>0</v>
      </c>
      <c r="AK51" s="12" t="s">
        <v>59</v>
      </c>
      <c r="AL51" s="12" t="s">
        <v>40</v>
      </c>
      <c r="AM51" s="13" t="s">
        <v>40</v>
      </c>
      <c r="AN51" s="12" t="s">
        <v>18</v>
      </c>
      <c r="AO51" s="12" t="s">
        <v>38</v>
      </c>
      <c r="AP51" s="13" t="s">
        <v>38</v>
      </c>
      <c r="AQ51" s="12" t="s">
        <v>16</v>
      </c>
      <c r="AR51" s="12" t="s">
        <v>46</v>
      </c>
      <c r="AS51" s="13" t="s">
        <v>46</v>
      </c>
      <c r="AT51" s="12" t="s">
        <v>7</v>
      </c>
      <c r="AU51" s="12" t="s">
        <v>49</v>
      </c>
      <c r="AV51" s="13">
        <v>0</v>
      </c>
      <c r="AW51" s="12" t="s">
        <v>20</v>
      </c>
      <c r="AX51" s="13">
        <v>7</v>
      </c>
      <c r="AY51" s="15">
        <v>71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/>
      <c r="BR51" s="12"/>
    </row>
    <row r="52" spans="1:70" x14ac:dyDescent="0.25">
      <c r="A52" s="16" t="s">
        <v>1406</v>
      </c>
      <c r="B52" s="16" t="s">
        <v>216</v>
      </c>
      <c r="C52" s="12"/>
      <c r="D52" s="17" t="s">
        <v>33</v>
      </c>
      <c r="E52" s="17" t="s">
        <v>25</v>
      </c>
      <c r="F52" s="18">
        <v>0</v>
      </c>
      <c r="G52" s="17" t="s">
        <v>28</v>
      </c>
      <c r="H52" s="17" t="s">
        <v>45</v>
      </c>
      <c r="I52" s="13" t="s">
        <v>45</v>
      </c>
      <c r="J52" s="17" t="s">
        <v>6</v>
      </c>
      <c r="K52" s="17" t="s">
        <v>27</v>
      </c>
      <c r="L52" s="13" t="s">
        <v>27</v>
      </c>
      <c r="M52" s="17" t="s">
        <v>30</v>
      </c>
      <c r="N52" s="17" t="s">
        <v>38</v>
      </c>
      <c r="O52" s="13">
        <v>0</v>
      </c>
      <c r="P52" s="17" t="s">
        <v>26</v>
      </c>
      <c r="Q52" s="17" t="s">
        <v>37</v>
      </c>
      <c r="R52" s="13">
        <v>0</v>
      </c>
      <c r="S52" s="17" t="s">
        <v>58</v>
      </c>
      <c r="T52" s="17" t="s">
        <v>29</v>
      </c>
      <c r="U52" s="13" t="s">
        <v>29</v>
      </c>
      <c r="V52" s="17" t="s">
        <v>114</v>
      </c>
      <c r="W52" s="17" t="s">
        <v>39</v>
      </c>
      <c r="X52" s="13" t="s">
        <v>39</v>
      </c>
      <c r="Y52" s="17" t="s">
        <v>70</v>
      </c>
      <c r="Z52" s="17" t="s">
        <v>46</v>
      </c>
      <c r="AA52" s="13">
        <v>0</v>
      </c>
      <c r="AB52" s="17" t="s">
        <v>3</v>
      </c>
      <c r="AC52" s="17" t="s">
        <v>40</v>
      </c>
      <c r="AD52" s="13">
        <v>0</v>
      </c>
      <c r="AE52" s="17" t="s">
        <v>8</v>
      </c>
      <c r="AF52" s="17" t="s">
        <v>43</v>
      </c>
      <c r="AG52" s="13">
        <v>0</v>
      </c>
      <c r="AH52" s="17" t="s">
        <v>55</v>
      </c>
      <c r="AI52" s="17" t="s">
        <v>48</v>
      </c>
      <c r="AJ52" s="13">
        <v>0</v>
      </c>
      <c r="AK52" s="17" t="s">
        <v>59</v>
      </c>
      <c r="AL52" s="17" t="s">
        <v>49</v>
      </c>
      <c r="AM52" s="13" t="s">
        <v>49</v>
      </c>
      <c r="AN52" s="17" t="s">
        <v>18</v>
      </c>
      <c r="AO52" s="17" t="s">
        <v>41</v>
      </c>
      <c r="AP52" s="13" t="s">
        <v>41</v>
      </c>
      <c r="AQ52" s="17" t="s">
        <v>16</v>
      </c>
      <c r="AR52" s="17" t="s">
        <v>47</v>
      </c>
      <c r="AS52" s="13" t="s">
        <v>47</v>
      </c>
      <c r="AT52" s="17" t="s">
        <v>12</v>
      </c>
      <c r="AU52" s="17" t="s">
        <v>50</v>
      </c>
      <c r="AV52" s="13" t="s">
        <v>50</v>
      </c>
      <c r="AW52" s="17" t="s">
        <v>20</v>
      </c>
      <c r="AX52" s="13">
        <v>7</v>
      </c>
      <c r="AY52" s="15">
        <v>47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/>
      <c r="BR52" s="12"/>
    </row>
    <row r="53" spans="1:70" x14ac:dyDescent="0.25">
      <c r="A53" s="11" t="s">
        <v>1407</v>
      </c>
      <c r="B53" s="11" t="s">
        <v>578</v>
      </c>
      <c r="C53" s="12"/>
      <c r="D53" s="12" t="s">
        <v>33</v>
      </c>
      <c r="E53" s="12" t="s">
        <v>40</v>
      </c>
      <c r="F53" s="13" t="s">
        <v>40</v>
      </c>
      <c r="G53" s="12" t="s">
        <v>28</v>
      </c>
      <c r="H53" s="12" t="s">
        <v>46</v>
      </c>
      <c r="I53" s="13" t="s">
        <v>46</v>
      </c>
      <c r="J53" s="12" t="s">
        <v>6</v>
      </c>
      <c r="K53" s="12" t="s">
        <v>43</v>
      </c>
      <c r="L53" s="13" t="s">
        <v>43</v>
      </c>
      <c r="M53" s="12" t="s">
        <v>30</v>
      </c>
      <c r="N53" s="12" t="s">
        <v>37</v>
      </c>
      <c r="O53" s="13">
        <v>0</v>
      </c>
      <c r="P53" s="12" t="s">
        <v>17</v>
      </c>
      <c r="Q53" s="12" t="s">
        <v>39</v>
      </c>
      <c r="R53" s="13" t="s">
        <v>39</v>
      </c>
      <c r="S53" s="12" t="s">
        <v>58</v>
      </c>
      <c r="T53" s="12" t="s">
        <v>29</v>
      </c>
      <c r="U53" s="13" t="s">
        <v>29</v>
      </c>
      <c r="V53" s="12" t="s">
        <v>5</v>
      </c>
      <c r="W53" s="12" t="s">
        <v>50</v>
      </c>
      <c r="X53" s="13">
        <v>0</v>
      </c>
      <c r="Y53" s="12" t="s">
        <v>70</v>
      </c>
      <c r="Z53" s="12" t="s">
        <v>49</v>
      </c>
      <c r="AA53" s="13">
        <v>0</v>
      </c>
      <c r="AB53" s="12" t="s">
        <v>3</v>
      </c>
      <c r="AC53" s="12" t="s">
        <v>48</v>
      </c>
      <c r="AD53" s="13">
        <v>0</v>
      </c>
      <c r="AE53" s="12" t="s">
        <v>31</v>
      </c>
      <c r="AF53" s="12" t="s">
        <v>45</v>
      </c>
      <c r="AG53" s="13" t="s">
        <v>45</v>
      </c>
      <c r="AH53" s="12" t="s">
        <v>55</v>
      </c>
      <c r="AI53" s="12" t="s">
        <v>41</v>
      </c>
      <c r="AJ53" s="13">
        <v>0</v>
      </c>
      <c r="AK53" s="12" t="s">
        <v>59</v>
      </c>
      <c r="AL53" s="12" t="s">
        <v>38</v>
      </c>
      <c r="AM53" s="13" t="s">
        <v>38</v>
      </c>
      <c r="AN53" s="12" t="s">
        <v>18</v>
      </c>
      <c r="AO53" s="12" t="s">
        <v>25</v>
      </c>
      <c r="AP53" s="13" t="s">
        <v>25</v>
      </c>
      <c r="AQ53" s="12" t="s">
        <v>14</v>
      </c>
      <c r="AR53" s="12" t="s">
        <v>47</v>
      </c>
      <c r="AS53" s="13">
        <v>0</v>
      </c>
      <c r="AT53" s="12" t="s">
        <v>7</v>
      </c>
      <c r="AU53" s="12" t="s">
        <v>27</v>
      </c>
      <c r="AV53" s="13">
        <v>0</v>
      </c>
      <c r="AW53" s="12" t="s">
        <v>20</v>
      </c>
      <c r="AX53" s="13">
        <v>7</v>
      </c>
      <c r="AY53" s="15">
        <v>89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/>
      <c r="BR53" s="12"/>
    </row>
    <row r="54" spans="1:70" x14ac:dyDescent="0.25">
      <c r="A54" s="11" t="s">
        <v>1408</v>
      </c>
      <c r="B54" s="11" t="s">
        <v>220</v>
      </c>
      <c r="C54" s="12"/>
      <c r="D54" s="12" t="s">
        <v>33</v>
      </c>
      <c r="E54" s="12" t="s">
        <v>48</v>
      </c>
      <c r="F54" s="13" t="s">
        <v>48</v>
      </c>
      <c r="G54" s="12" t="s">
        <v>28</v>
      </c>
      <c r="H54" s="12" t="s">
        <v>49</v>
      </c>
      <c r="I54" s="13" t="s">
        <v>49</v>
      </c>
      <c r="J54" s="12" t="s">
        <v>6</v>
      </c>
      <c r="K54" s="12" t="s">
        <v>41</v>
      </c>
      <c r="L54" s="13" t="s">
        <v>41</v>
      </c>
      <c r="M54" s="12" t="s">
        <v>30</v>
      </c>
      <c r="N54" s="12" t="s">
        <v>43</v>
      </c>
      <c r="O54" s="13">
        <v>0</v>
      </c>
      <c r="P54" s="12" t="s">
        <v>17</v>
      </c>
      <c r="Q54" s="12" t="s">
        <v>46</v>
      </c>
      <c r="R54" s="13" t="s">
        <v>46</v>
      </c>
      <c r="S54" s="12" t="s">
        <v>58</v>
      </c>
      <c r="T54" s="12" t="s">
        <v>27</v>
      </c>
      <c r="U54" s="13" t="s">
        <v>27</v>
      </c>
      <c r="V54" s="12" t="s">
        <v>114</v>
      </c>
      <c r="W54" s="12" t="s">
        <v>39</v>
      </c>
      <c r="X54" s="13" t="s">
        <v>39</v>
      </c>
      <c r="Y54" s="12" t="s">
        <v>70</v>
      </c>
      <c r="Z54" s="12" t="s">
        <v>29</v>
      </c>
      <c r="AA54" s="13">
        <v>0</v>
      </c>
      <c r="AB54" s="12" t="s">
        <v>3</v>
      </c>
      <c r="AC54" s="12" t="s">
        <v>38</v>
      </c>
      <c r="AD54" s="13">
        <v>0</v>
      </c>
      <c r="AE54" s="12" t="s">
        <v>31</v>
      </c>
      <c r="AF54" s="12" t="s">
        <v>45</v>
      </c>
      <c r="AG54" s="13" t="s">
        <v>45</v>
      </c>
      <c r="AH54" s="12" t="s">
        <v>55</v>
      </c>
      <c r="AI54" s="12" t="s">
        <v>40</v>
      </c>
      <c r="AJ54" s="13">
        <v>0</v>
      </c>
      <c r="AK54" s="12" t="s">
        <v>59</v>
      </c>
      <c r="AL54" s="12" t="s">
        <v>47</v>
      </c>
      <c r="AM54" s="13" t="s">
        <v>47</v>
      </c>
      <c r="AN54" s="12" t="s">
        <v>18</v>
      </c>
      <c r="AO54" s="12" t="s">
        <v>25</v>
      </c>
      <c r="AP54" s="13" t="s">
        <v>25</v>
      </c>
      <c r="AQ54" s="12" t="s">
        <v>16</v>
      </c>
      <c r="AR54" s="12" t="s">
        <v>37</v>
      </c>
      <c r="AS54" s="13" t="s">
        <v>37</v>
      </c>
      <c r="AT54" s="12" t="s">
        <v>12</v>
      </c>
      <c r="AU54" s="12" t="s">
        <v>50</v>
      </c>
      <c r="AV54" s="13" t="s">
        <v>50</v>
      </c>
      <c r="AW54" s="12" t="s">
        <v>20</v>
      </c>
      <c r="AX54" s="13">
        <v>7</v>
      </c>
      <c r="AY54" s="15">
        <v>79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  <c r="BQ54" s="11"/>
      <c r="BR54" s="12"/>
    </row>
    <row r="55" spans="1:70" s="46" customFormat="1" x14ac:dyDescent="0.25">
      <c r="A55" s="6" t="s">
        <v>1409</v>
      </c>
      <c r="B55" s="6" t="s">
        <v>1410</v>
      </c>
      <c r="C55" s="7" t="s">
        <v>24</v>
      </c>
      <c r="D55" s="7" t="s">
        <v>33</v>
      </c>
      <c r="E55" s="7" t="s">
        <v>29</v>
      </c>
      <c r="F55" s="8" t="s">
        <v>29</v>
      </c>
      <c r="G55" s="7" t="s">
        <v>28</v>
      </c>
      <c r="H55" s="7" t="s">
        <v>25</v>
      </c>
      <c r="I55" s="8" t="s">
        <v>25</v>
      </c>
      <c r="J55" s="7" t="s">
        <v>6</v>
      </c>
      <c r="K55" s="7" t="s">
        <v>40</v>
      </c>
      <c r="L55" s="8" t="s">
        <v>40</v>
      </c>
      <c r="M55" s="7" t="s">
        <v>85</v>
      </c>
      <c r="N55" s="7" t="s">
        <v>85</v>
      </c>
      <c r="O55" s="8">
        <v>0</v>
      </c>
      <c r="P55" s="7" t="s">
        <v>85</v>
      </c>
      <c r="Q55" s="7" t="s">
        <v>85</v>
      </c>
      <c r="R55" s="8">
        <v>0</v>
      </c>
      <c r="S55" s="7" t="s">
        <v>85</v>
      </c>
      <c r="T55" s="7" t="s">
        <v>85</v>
      </c>
      <c r="U55" s="8">
        <v>0</v>
      </c>
      <c r="V55" s="7" t="s">
        <v>85</v>
      </c>
      <c r="W55" s="7" t="s">
        <v>85</v>
      </c>
      <c r="X55" s="8">
        <v>0</v>
      </c>
      <c r="Y55" s="7" t="s">
        <v>85</v>
      </c>
      <c r="Z55" s="7" t="s">
        <v>85</v>
      </c>
      <c r="AA55" s="8">
        <v>0</v>
      </c>
      <c r="AB55" s="7" t="s">
        <v>85</v>
      </c>
      <c r="AC55" s="7" t="s">
        <v>85</v>
      </c>
      <c r="AD55" s="8">
        <v>0</v>
      </c>
      <c r="AE55" s="7" t="s">
        <v>85</v>
      </c>
      <c r="AF55" s="7" t="s">
        <v>85</v>
      </c>
      <c r="AG55" s="8">
        <v>0</v>
      </c>
      <c r="AH55" s="7" t="s">
        <v>85</v>
      </c>
      <c r="AI55" s="7" t="s">
        <v>85</v>
      </c>
      <c r="AJ55" s="8">
        <v>0</v>
      </c>
      <c r="AK55" s="7" t="s">
        <v>85</v>
      </c>
      <c r="AL55" s="7" t="s">
        <v>85</v>
      </c>
      <c r="AM55" s="8">
        <v>0</v>
      </c>
      <c r="AN55" s="7" t="s">
        <v>85</v>
      </c>
      <c r="AO55" s="7" t="s">
        <v>85</v>
      </c>
      <c r="AP55" s="8">
        <v>0</v>
      </c>
      <c r="AQ55" s="7" t="s">
        <v>85</v>
      </c>
      <c r="AR55" s="7" t="s">
        <v>85</v>
      </c>
      <c r="AS55" s="8">
        <v>0</v>
      </c>
      <c r="AT55" s="7" t="s">
        <v>85</v>
      </c>
      <c r="AU55" s="7" t="s">
        <v>85</v>
      </c>
      <c r="AV55" s="8">
        <v>0</v>
      </c>
      <c r="AW55" s="7" t="s">
        <v>85</v>
      </c>
      <c r="AX55" s="8">
        <v>0</v>
      </c>
      <c r="AY55" s="10">
        <v>39</v>
      </c>
      <c r="AZ55" s="6"/>
      <c r="BA55" s="6"/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1</v>
      </c>
      <c r="BL55" s="6">
        <v>0</v>
      </c>
      <c r="BM55" s="6">
        <v>0</v>
      </c>
      <c r="BN55" s="6">
        <v>0</v>
      </c>
      <c r="BO55" s="6">
        <v>1</v>
      </c>
      <c r="BP55" s="6">
        <v>1</v>
      </c>
      <c r="BQ55" s="6"/>
      <c r="BR55" s="7" t="s">
        <v>1351</v>
      </c>
    </row>
    <row r="56" spans="1:70" x14ac:dyDescent="0.25">
      <c r="A56" s="11" t="s">
        <v>1411</v>
      </c>
      <c r="B56" s="11" t="s">
        <v>232</v>
      </c>
      <c r="C56" s="12"/>
      <c r="D56" s="12" t="s">
        <v>33</v>
      </c>
      <c r="E56" s="12" t="s">
        <v>38</v>
      </c>
      <c r="F56" s="13" t="s">
        <v>38</v>
      </c>
      <c r="G56" s="12" t="s">
        <v>28</v>
      </c>
      <c r="H56" s="12" t="s">
        <v>48</v>
      </c>
      <c r="I56" s="13" t="s">
        <v>48</v>
      </c>
      <c r="J56" s="12" t="s">
        <v>6</v>
      </c>
      <c r="K56" s="12" t="s">
        <v>37</v>
      </c>
      <c r="L56" s="13" t="s">
        <v>37</v>
      </c>
      <c r="M56" s="12" t="s">
        <v>30</v>
      </c>
      <c r="N56" s="12" t="s">
        <v>49</v>
      </c>
      <c r="O56" s="13">
        <v>0</v>
      </c>
      <c r="P56" s="12" t="s">
        <v>17</v>
      </c>
      <c r="Q56" s="12" t="s">
        <v>45</v>
      </c>
      <c r="R56" s="13" t="s">
        <v>45</v>
      </c>
      <c r="S56" s="12" t="s">
        <v>58</v>
      </c>
      <c r="T56" s="12" t="s">
        <v>27</v>
      </c>
      <c r="U56" s="13" t="s">
        <v>27</v>
      </c>
      <c r="V56" s="12" t="s">
        <v>114</v>
      </c>
      <c r="W56" s="12" t="s">
        <v>47</v>
      </c>
      <c r="X56" s="13" t="s">
        <v>47</v>
      </c>
      <c r="Y56" s="12" t="s">
        <v>70</v>
      </c>
      <c r="Z56" s="12" t="s">
        <v>43</v>
      </c>
      <c r="AA56" s="13">
        <v>0</v>
      </c>
      <c r="AB56" s="12" t="s">
        <v>3</v>
      </c>
      <c r="AC56" s="12" t="s">
        <v>40</v>
      </c>
      <c r="AD56" s="13">
        <v>0</v>
      </c>
      <c r="AE56" s="12" t="s">
        <v>31</v>
      </c>
      <c r="AF56" s="12" t="s">
        <v>50</v>
      </c>
      <c r="AG56" s="13" t="s">
        <v>50</v>
      </c>
      <c r="AH56" s="12" t="s">
        <v>55</v>
      </c>
      <c r="AI56" s="12" t="s">
        <v>29</v>
      </c>
      <c r="AJ56" s="13">
        <v>0</v>
      </c>
      <c r="AK56" s="12" t="s">
        <v>59</v>
      </c>
      <c r="AL56" s="12" t="s">
        <v>46</v>
      </c>
      <c r="AM56" s="13" t="s">
        <v>46</v>
      </c>
      <c r="AN56" s="12" t="s">
        <v>18</v>
      </c>
      <c r="AO56" s="12" t="s">
        <v>25</v>
      </c>
      <c r="AP56" s="13" t="s">
        <v>25</v>
      </c>
      <c r="AQ56" s="12" t="s">
        <v>16</v>
      </c>
      <c r="AR56" s="12" t="s">
        <v>41</v>
      </c>
      <c r="AS56" s="13" t="s">
        <v>41</v>
      </c>
      <c r="AT56" s="12" t="s">
        <v>12</v>
      </c>
      <c r="AU56" s="12" t="s">
        <v>39</v>
      </c>
      <c r="AV56" s="13" t="s">
        <v>39</v>
      </c>
      <c r="AW56" s="12" t="s">
        <v>50</v>
      </c>
      <c r="AX56" s="13">
        <v>0</v>
      </c>
      <c r="AY56" s="15">
        <v>77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/>
      <c r="BR56" s="12"/>
    </row>
    <row r="57" spans="1:70" x14ac:dyDescent="0.25">
      <c r="A57" s="11" t="s">
        <v>1412</v>
      </c>
      <c r="B57" s="11" t="s">
        <v>234</v>
      </c>
      <c r="C57" s="12"/>
      <c r="D57" s="12" t="s">
        <v>33</v>
      </c>
      <c r="E57" s="12" t="s">
        <v>40</v>
      </c>
      <c r="F57" s="13" t="s">
        <v>40</v>
      </c>
      <c r="G57" s="12" t="s">
        <v>28</v>
      </c>
      <c r="H57" s="12" t="s">
        <v>25</v>
      </c>
      <c r="I57" s="13" t="s">
        <v>25</v>
      </c>
      <c r="J57" s="12" t="s">
        <v>6</v>
      </c>
      <c r="K57" s="12" t="s">
        <v>48</v>
      </c>
      <c r="L57" s="13" t="s">
        <v>48</v>
      </c>
      <c r="M57" s="12" t="s">
        <v>30</v>
      </c>
      <c r="N57" s="12" t="s">
        <v>43</v>
      </c>
      <c r="O57" s="13">
        <v>0</v>
      </c>
      <c r="P57" s="12" t="s">
        <v>17</v>
      </c>
      <c r="Q57" s="12" t="s">
        <v>45</v>
      </c>
      <c r="R57" s="13" t="s">
        <v>45</v>
      </c>
      <c r="S57" s="12" t="s">
        <v>58</v>
      </c>
      <c r="T57" s="12" t="s">
        <v>39</v>
      </c>
      <c r="U57" s="13" t="s">
        <v>39</v>
      </c>
      <c r="V57" s="12" t="s">
        <v>114</v>
      </c>
      <c r="W57" s="12" t="s">
        <v>37</v>
      </c>
      <c r="X57" s="13" t="s">
        <v>37</v>
      </c>
      <c r="Y57" s="12" t="s">
        <v>70</v>
      </c>
      <c r="Z57" s="12" t="s">
        <v>27</v>
      </c>
      <c r="AA57" s="13">
        <v>0</v>
      </c>
      <c r="AB57" s="12" t="s">
        <v>3</v>
      </c>
      <c r="AC57" s="12" t="s">
        <v>29</v>
      </c>
      <c r="AD57" s="13">
        <v>0</v>
      </c>
      <c r="AE57" s="12" t="s">
        <v>31</v>
      </c>
      <c r="AF57" s="12" t="s">
        <v>47</v>
      </c>
      <c r="AG57" s="13" t="s">
        <v>47</v>
      </c>
      <c r="AH57" s="12" t="s">
        <v>55</v>
      </c>
      <c r="AI57" s="12" t="s">
        <v>46</v>
      </c>
      <c r="AJ57" s="13">
        <v>0</v>
      </c>
      <c r="AK57" s="12" t="s">
        <v>59</v>
      </c>
      <c r="AL57" s="12" t="s">
        <v>38</v>
      </c>
      <c r="AM57" s="13" t="s">
        <v>38</v>
      </c>
      <c r="AN57" s="12" t="s">
        <v>18</v>
      </c>
      <c r="AO57" s="12" t="s">
        <v>49</v>
      </c>
      <c r="AP57" s="13" t="s">
        <v>49</v>
      </c>
      <c r="AQ57" s="12" t="s">
        <v>16</v>
      </c>
      <c r="AR57" s="12" t="s">
        <v>41</v>
      </c>
      <c r="AS57" s="13" t="s">
        <v>41</v>
      </c>
      <c r="AT57" s="12" t="s">
        <v>12</v>
      </c>
      <c r="AU57" s="12" t="s">
        <v>50</v>
      </c>
      <c r="AV57" s="13" t="s">
        <v>50</v>
      </c>
      <c r="AW57" s="12" t="s">
        <v>50</v>
      </c>
      <c r="AX57" s="13">
        <v>0</v>
      </c>
      <c r="AY57" s="15">
        <v>82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/>
      <c r="BR57" s="12"/>
    </row>
    <row r="58" spans="1:70" x14ac:dyDescent="0.25">
      <c r="A58" s="11" t="s">
        <v>1413</v>
      </c>
      <c r="B58" s="11" t="s">
        <v>236</v>
      </c>
      <c r="C58" s="12"/>
      <c r="D58" s="12" t="s">
        <v>33</v>
      </c>
      <c r="E58" s="12" t="s">
        <v>38</v>
      </c>
      <c r="F58" s="13" t="s">
        <v>38</v>
      </c>
      <c r="G58" s="12" t="s">
        <v>28</v>
      </c>
      <c r="H58" s="12" t="s">
        <v>25</v>
      </c>
      <c r="I58" s="13" t="s">
        <v>25</v>
      </c>
      <c r="J58" s="12" t="s">
        <v>6</v>
      </c>
      <c r="K58" s="12" t="s">
        <v>41</v>
      </c>
      <c r="L58" s="13" t="s">
        <v>41</v>
      </c>
      <c r="M58" s="12" t="s">
        <v>30</v>
      </c>
      <c r="N58" s="12" t="s">
        <v>27</v>
      </c>
      <c r="O58" s="13">
        <v>0</v>
      </c>
      <c r="P58" s="12" t="s">
        <v>17</v>
      </c>
      <c r="Q58" s="12" t="s">
        <v>45</v>
      </c>
      <c r="R58" s="13" t="s">
        <v>45</v>
      </c>
      <c r="S58" s="12" t="s">
        <v>58</v>
      </c>
      <c r="T58" s="12" t="s">
        <v>40</v>
      </c>
      <c r="U58" s="13" t="s">
        <v>40</v>
      </c>
      <c r="V58" s="12" t="s">
        <v>114</v>
      </c>
      <c r="W58" s="12" t="s">
        <v>39</v>
      </c>
      <c r="X58" s="13" t="s">
        <v>39</v>
      </c>
      <c r="Y58" s="12" t="s">
        <v>70</v>
      </c>
      <c r="Z58" s="12" t="s">
        <v>49</v>
      </c>
      <c r="AA58" s="13">
        <v>0</v>
      </c>
      <c r="AB58" s="12" t="s">
        <v>3</v>
      </c>
      <c r="AC58" s="12" t="s">
        <v>48</v>
      </c>
      <c r="AD58" s="13">
        <v>0</v>
      </c>
      <c r="AE58" s="12" t="s">
        <v>31</v>
      </c>
      <c r="AF58" s="12" t="s">
        <v>37</v>
      </c>
      <c r="AG58" s="13" t="s">
        <v>37</v>
      </c>
      <c r="AH58" s="12" t="s">
        <v>55</v>
      </c>
      <c r="AI58" s="12" t="s">
        <v>43</v>
      </c>
      <c r="AJ58" s="13">
        <v>0</v>
      </c>
      <c r="AK58" s="12" t="s">
        <v>59</v>
      </c>
      <c r="AL58" s="12" t="s">
        <v>46</v>
      </c>
      <c r="AM58" s="13" t="s">
        <v>46</v>
      </c>
      <c r="AN58" s="12" t="s">
        <v>18</v>
      </c>
      <c r="AO58" s="12" t="s">
        <v>29</v>
      </c>
      <c r="AP58" s="13" t="s">
        <v>29</v>
      </c>
      <c r="AQ58" s="12" t="s">
        <v>14</v>
      </c>
      <c r="AR58" s="12" t="s">
        <v>47</v>
      </c>
      <c r="AS58" s="13">
        <v>0</v>
      </c>
      <c r="AT58" s="12" t="s">
        <v>7</v>
      </c>
      <c r="AU58" s="12" t="s">
        <v>50</v>
      </c>
      <c r="AV58" s="13">
        <v>0</v>
      </c>
      <c r="AW58" s="12" t="s">
        <v>20</v>
      </c>
      <c r="AX58" s="13">
        <v>7</v>
      </c>
      <c r="AY58" s="15">
        <v>91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/>
      <c r="BR58" s="12"/>
    </row>
    <row r="59" spans="1:70" x14ac:dyDescent="0.25">
      <c r="A59" s="11" t="s">
        <v>1414</v>
      </c>
      <c r="B59" s="11" t="s">
        <v>238</v>
      </c>
      <c r="C59" s="12"/>
      <c r="D59" s="12" t="s">
        <v>33</v>
      </c>
      <c r="E59" s="12" t="s">
        <v>29</v>
      </c>
      <c r="F59" s="13" t="s">
        <v>29</v>
      </c>
      <c r="G59" s="12" t="s">
        <v>28</v>
      </c>
      <c r="H59" s="12" t="s">
        <v>48</v>
      </c>
      <c r="I59" s="13" t="s">
        <v>48</v>
      </c>
      <c r="J59" s="12" t="s">
        <v>6</v>
      </c>
      <c r="K59" s="12" t="s">
        <v>27</v>
      </c>
      <c r="L59" s="13" t="s">
        <v>27</v>
      </c>
      <c r="M59" s="12" t="s">
        <v>30</v>
      </c>
      <c r="N59" s="12" t="s">
        <v>37</v>
      </c>
      <c r="O59" s="13">
        <v>0</v>
      </c>
      <c r="P59" s="12" t="s">
        <v>17</v>
      </c>
      <c r="Q59" s="12" t="s">
        <v>49</v>
      </c>
      <c r="R59" s="13" t="s">
        <v>49</v>
      </c>
      <c r="S59" s="12" t="s">
        <v>58</v>
      </c>
      <c r="T59" s="12" t="s">
        <v>45</v>
      </c>
      <c r="U59" s="13" t="s">
        <v>45</v>
      </c>
      <c r="V59" s="12" t="s">
        <v>114</v>
      </c>
      <c r="W59" s="12" t="s">
        <v>39</v>
      </c>
      <c r="X59" s="13" t="s">
        <v>39</v>
      </c>
      <c r="Y59" s="12" t="s">
        <v>70</v>
      </c>
      <c r="Z59" s="12" t="s">
        <v>40</v>
      </c>
      <c r="AA59" s="13">
        <v>0</v>
      </c>
      <c r="AB59" s="12" t="s">
        <v>3</v>
      </c>
      <c r="AC59" s="12" t="s">
        <v>38</v>
      </c>
      <c r="AD59" s="13">
        <v>0</v>
      </c>
      <c r="AE59" s="12" t="s">
        <v>31</v>
      </c>
      <c r="AF59" s="12" t="s">
        <v>50</v>
      </c>
      <c r="AG59" s="13" t="s">
        <v>50</v>
      </c>
      <c r="AH59" s="12" t="s">
        <v>55</v>
      </c>
      <c r="AI59" s="12" t="s">
        <v>46</v>
      </c>
      <c r="AJ59" s="13">
        <v>0</v>
      </c>
      <c r="AK59" s="12" t="s">
        <v>59</v>
      </c>
      <c r="AL59" s="12" t="s">
        <v>43</v>
      </c>
      <c r="AM59" s="13" t="s">
        <v>43</v>
      </c>
      <c r="AN59" s="12" t="s">
        <v>18</v>
      </c>
      <c r="AO59" s="12" t="s">
        <v>25</v>
      </c>
      <c r="AP59" s="13" t="s">
        <v>25</v>
      </c>
      <c r="AQ59" s="12" t="s">
        <v>16</v>
      </c>
      <c r="AR59" s="12" t="s">
        <v>41</v>
      </c>
      <c r="AS59" s="13" t="s">
        <v>41</v>
      </c>
      <c r="AT59" s="12" t="s">
        <v>7</v>
      </c>
      <c r="AU59" s="12" t="s">
        <v>47</v>
      </c>
      <c r="AV59" s="13">
        <v>0</v>
      </c>
      <c r="AW59" s="12" t="s">
        <v>20</v>
      </c>
      <c r="AX59" s="13">
        <v>7</v>
      </c>
      <c r="AY59" s="15">
        <v>80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/>
      <c r="BR59" s="12"/>
    </row>
    <row r="60" spans="1:70" x14ac:dyDescent="0.25">
      <c r="A60" s="11" t="s">
        <v>1415</v>
      </c>
      <c r="B60" s="11" t="s">
        <v>250</v>
      </c>
      <c r="C60" s="12"/>
      <c r="D60" s="12" t="s">
        <v>33</v>
      </c>
      <c r="E60" s="12" t="s">
        <v>40</v>
      </c>
      <c r="F60" s="13" t="s">
        <v>40</v>
      </c>
      <c r="G60" s="12" t="s">
        <v>28</v>
      </c>
      <c r="H60" s="12" t="s">
        <v>38</v>
      </c>
      <c r="I60" s="13" t="s">
        <v>38</v>
      </c>
      <c r="J60" s="12" t="s">
        <v>6</v>
      </c>
      <c r="K60" s="12" t="s">
        <v>47</v>
      </c>
      <c r="L60" s="13" t="s">
        <v>47</v>
      </c>
      <c r="M60" s="12" t="s">
        <v>30</v>
      </c>
      <c r="N60" s="12" t="s">
        <v>39</v>
      </c>
      <c r="O60" s="13">
        <v>0</v>
      </c>
      <c r="P60" s="12" t="s">
        <v>17</v>
      </c>
      <c r="Q60" s="12" t="s">
        <v>29</v>
      </c>
      <c r="R60" s="13" t="s">
        <v>29</v>
      </c>
      <c r="S60" s="12" t="s">
        <v>58</v>
      </c>
      <c r="T60" s="12" t="s">
        <v>49</v>
      </c>
      <c r="U60" s="13" t="s">
        <v>49</v>
      </c>
      <c r="V60" s="12" t="s">
        <v>5</v>
      </c>
      <c r="W60" s="12" t="s">
        <v>50</v>
      </c>
      <c r="X60" s="13">
        <v>0</v>
      </c>
      <c r="Y60" s="12" t="s">
        <v>70</v>
      </c>
      <c r="Z60" s="12" t="s">
        <v>27</v>
      </c>
      <c r="AA60" s="13">
        <v>0</v>
      </c>
      <c r="AB60" s="12" t="s">
        <v>3</v>
      </c>
      <c r="AC60" s="12" t="s">
        <v>46</v>
      </c>
      <c r="AD60" s="13">
        <v>0</v>
      </c>
      <c r="AE60" s="12" t="s">
        <v>31</v>
      </c>
      <c r="AF60" s="12" t="s">
        <v>37</v>
      </c>
      <c r="AG60" s="13" t="s">
        <v>37</v>
      </c>
      <c r="AH60" s="12" t="s">
        <v>55</v>
      </c>
      <c r="AI60" s="12" t="s">
        <v>43</v>
      </c>
      <c r="AJ60" s="13">
        <v>0</v>
      </c>
      <c r="AK60" s="12" t="s">
        <v>59</v>
      </c>
      <c r="AL60" s="12" t="s">
        <v>48</v>
      </c>
      <c r="AM60" s="13" t="s">
        <v>48</v>
      </c>
      <c r="AN60" s="12" t="s">
        <v>18</v>
      </c>
      <c r="AO60" s="12" t="s">
        <v>25</v>
      </c>
      <c r="AP60" s="13" t="s">
        <v>25</v>
      </c>
      <c r="AQ60" s="12" t="s">
        <v>16</v>
      </c>
      <c r="AR60" s="12" t="s">
        <v>41</v>
      </c>
      <c r="AS60" s="13" t="s">
        <v>41</v>
      </c>
      <c r="AT60" s="12" t="s">
        <v>12</v>
      </c>
      <c r="AU60" s="12" t="s">
        <v>45</v>
      </c>
      <c r="AV60" s="13" t="s">
        <v>45</v>
      </c>
      <c r="AW60" s="12" t="s">
        <v>20</v>
      </c>
      <c r="AX60" s="13">
        <v>7</v>
      </c>
      <c r="AY60" s="15">
        <v>95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  <c r="BQ60" s="11"/>
      <c r="BR60" s="12"/>
    </row>
    <row r="61" spans="1:70" x14ac:dyDescent="0.25">
      <c r="A61" s="11" t="s">
        <v>1416</v>
      </c>
      <c r="B61" s="11" t="s">
        <v>252</v>
      </c>
      <c r="C61" s="12"/>
      <c r="D61" s="12" t="s">
        <v>33</v>
      </c>
      <c r="E61" s="12" t="s">
        <v>25</v>
      </c>
      <c r="F61" s="13" t="s">
        <v>25</v>
      </c>
      <c r="G61" s="12" t="s">
        <v>28</v>
      </c>
      <c r="H61" s="12" t="s">
        <v>48</v>
      </c>
      <c r="I61" s="13" t="s">
        <v>48</v>
      </c>
      <c r="J61" s="12" t="s">
        <v>6</v>
      </c>
      <c r="K61" s="12" t="s">
        <v>41</v>
      </c>
      <c r="L61" s="13" t="s">
        <v>41</v>
      </c>
      <c r="M61" s="12" t="s">
        <v>30</v>
      </c>
      <c r="N61" s="12" t="s">
        <v>37</v>
      </c>
      <c r="O61" s="13">
        <v>0</v>
      </c>
      <c r="P61" s="12" t="s">
        <v>17</v>
      </c>
      <c r="Q61" s="12" t="s">
        <v>50</v>
      </c>
      <c r="R61" s="13" t="s">
        <v>50</v>
      </c>
      <c r="S61" s="12" t="s">
        <v>58</v>
      </c>
      <c r="T61" s="12" t="s">
        <v>29</v>
      </c>
      <c r="U61" s="13" t="s">
        <v>29</v>
      </c>
      <c r="V61" s="12" t="s">
        <v>114</v>
      </c>
      <c r="W61" s="12" t="s">
        <v>27</v>
      </c>
      <c r="X61" s="13" t="s">
        <v>27</v>
      </c>
      <c r="Y61" s="12" t="s">
        <v>70</v>
      </c>
      <c r="Z61" s="12" t="s">
        <v>49</v>
      </c>
      <c r="AA61" s="13">
        <v>0</v>
      </c>
      <c r="AB61" s="12" t="s">
        <v>3</v>
      </c>
      <c r="AC61" s="12" t="s">
        <v>38</v>
      </c>
      <c r="AD61" s="13">
        <v>0</v>
      </c>
      <c r="AE61" s="12" t="s">
        <v>8</v>
      </c>
      <c r="AF61" s="12" t="s">
        <v>47</v>
      </c>
      <c r="AG61" s="13">
        <v>0</v>
      </c>
      <c r="AH61" s="12" t="s">
        <v>55</v>
      </c>
      <c r="AI61" s="12" t="s">
        <v>45</v>
      </c>
      <c r="AJ61" s="13">
        <v>0</v>
      </c>
      <c r="AK61" s="12" t="s">
        <v>59</v>
      </c>
      <c r="AL61" s="12" t="s">
        <v>40</v>
      </c>
      <c r="AM61" s="13" t="s">
        <v>40</v>
      </c>
      <c r="AN61" s="12" t="s">
        <v>18</v>
      </c>
      <c r="AO61" s="12" t="s">
        <v>43</v>
      </c>
      <c r="AP61" s="13" t="s">
        <v>43</v>
      </c>
      <c r="AQ61" s="12" t="s">
        <v>16</v>
      </c>
      <c r="AR61" s="12" t="s">
        <v>46</v>
      </c>
      <c r="AS61" s="13" t="s">
        <v>46</v>
      </c>
      <c r="AT61" s="12" t="s">
        <v>7</v>
      </c>
      <c r="AU61" s="12" t="s">
        <v>39</v>
      </c>
      <c r="AV61" s="13">
        <v>0</v>
      </c>
      <c r="AW61" s="12" t="s">
        <v>20</v>
      </c>
      <c r="AX61" s="13">
        <v>7</v>
      </c>
      <c r="AY61" s="15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/>
      <c r="BR61" s="12"/>
    </row>
    <row r="62" spans="1:70" x14ac:dyDescent="0.25">
      <c r="A62" s="11" t="s">
        <v>1417</v>
      </c>
      <c r="B62" s="11" t="s">
        <v>256</v>
      </c>
      <c r="C62" s="12"/>
      <c r="D62" s="12" t="s">
        <v>33</v>
      </c>
      <c r="E62" s="12" t="s">
        <v>48</v>
      </c>
      <c r="F62" s="13" t="s">
        <v>48</v>
      </c>
      <c r="G62" s="12" t="s">
        <v>28</v>
      </c>
      <c r="H62" s="12" t="s">
        <v>40</v>
      </c>
      <c r="I62" s="13" t="s">
        <v>40</v>
      </c>
      <c r="J62" s="12" t="s">
        <v>6</v>
      </c>
      <c r="K62" s="12" t="s">
        <v>38</v>
      </c>
      <c r="L62" s="13" t="s">
        <v>38</v>
      </c>
      <c r="M62" s="12" t="s">
        <v>30</v>
      </c>
      <c r="N62" s="12" t="s">
        <v>29</v>
      </c>
      <c r="O62" s="13">
        <v>0</v>
      </c>
      <c r="P62" s="12" t="s">
        <v>26</v>
      </c>
      <c r="Q62" s="12" t="s">
        <v>37</v>
      </c>
      <c r="R62" s="13">
        <v>0</v>
      </c>
      <c r="S62" s="12" t="s">
        <v>58</v>
      </c>
      <c r="T62" s="12" t="s">
        <v>41</v>
      </c>
      <c r="U62" s="13" t="s">
        <v>41</v>
      </c>
      <c r="V62" s="12" t="s">
        <v>114</v>
      </c>
      <c r="W62" s="12" t="s">
        <v>45</v>
      </c>
      <c r="X62" s="13" t="s">
        <v>45</v>
      </c>
      <c r="Y62" s="12" t="s">
        <v>70</v>
      </c>
      <c r="Z62" s="12" t="s">
        <v>27</v>
      </c>
      <c r="AA62" s="13">
        <v>0</v>
      </c>
      <c r="AB62" s="12" t="s">
        <v>3</v>
      </c>
      <c r="AC62" s="12" t="s">
        <v>46</v>
      </c>
      <c r="AD62" s="13">
        <v>0</v>
      </c>
      <c r="AE62" s="12" t="s">
        <v>31</v>
      </c>
      <c r="AF62" s="12" t="s">
        <v>39</v>
      </c>
      <c r="AG62" s="13" t="s">
        <v>39</v>
      </c>
      <c r="AH62" s="12" t="s">
        <v>55</v>
      </c>
      <c r="AI62" s="12" t="s">
        <v>43</v>
      </c>
      <c r="AJ62" s="13">
        <v>0</v>
      </c>
      <c r="AK62" s="12" t="s">
        <v>63</v>
      </c>
      <c r="AL62" s="12" t="s">
        <v>47</v>
      </c>
      <c r="AM62" s="13">
        <v>0</v>
      </c>
      <c r="AN62" s="12" t="s">
        <v>18</v>
      </c>
      <c r="AO62" s="12" t="s">
        <v>25</v>
      </c>
      <c r="AP62" s="13" t="s">
        <v>25</v>
      </c>
      <c r="AQ62" s="12" t="s">
        <v>16</v>
      </c>
      <c r="AR62" s="12" t="s">
        <v>50</v>
      </c>
      <c r="AS62" s="13" t="s">
        <v>50</v>
      </c>
      <c r="AT62" s="12" t="s">
        <v>12</v>
      </c>
      <c r="AU62" s="12" t="s">
        <v>49</v>
      </c>
      <c r="AV62" s="13" t="s">
        <v>49</v>
      </c>
      <c r="AW62" s="12" t="s">
        <v>20</v>
      </c>
      <c r="AX62" s="13">
        <v>7</v>
      </c>
      <c r="AY62" s="15">
        <v>81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/>
      <c r="BR62" s="12"/>
    </row>
    <row r="63" spans="1:70" x14ac:dyDescent="0.25">
      <c r="A63" s="11" t="s">
        <v>1418</v>
      </c>
      <c r="B63" s="11" t="s">
        <v>260</v>
      </c>
      <c r="C63" s="12"/>
      <c r="D63" s="12" t="s">
        <v>33</v>
      </c>
      <c r="E63" s="12" t="s">
        <v>48</v>
      </c>
      <c r="F63" s="13" t="s">
        <v>48</v>
      </c>
      <c r="G63" s="12" t="s">
        <v>28</v>
      </c>
      <c r="H63" s="12" t="s">
        <v>29</v>
      </c>
      <c r="I63" s="13" t="s">
        <v>29</v>
      </c>
      <c r="J63" s="12" t="s">
        <v>13</v>
      </c>
      <c r="K63" s="12" t="s">
        <v>49</v>
      </c>
      <c r="L63" s="13">
        <v>0</v>
      </c>
      <c r="M63" s="12" t="s">
        <v>30</v>
      </c>
      <c r="N63" s="12" t="s">
        <v>37</v>
      </c>
      <c r="O63" s="13">
        <v>0</v>
      </c>
      <c r="P63" s="12" t="s">
        <v>26</v>
      </c>
      <c r="Q63" s="12" t="s">
        <v>27</v>
      </c>
      <c r="R63" s="13">
        <v>0</v>
      </c>
      <c r="S63" s="12" t="s">
        <v>58</v>
      </c>
      <c r="T63" s="12" t="s">
        <v>43</v>
      </c>
      <c r="U63" s="13" t="s">
        <v>43</v>
      </c>
      <c r="V63" s="12" t="s">
        <v>114</v>
      </c>
      <c r="W63" s="12" t="s">
        <v>46</v>
      </c>
      <c r="X63" s="13" t="s">
        <v>46</v>
      </c>
      <c r="Y63" s="12" t="s">
        <v>70</v>
      </c>
      <c r="Z63" s="12" t="s">
        <v>41</v>
      </c>
      <c r="AA63" s="13">
        <v>0</v>
      </c>
      <c r="AB63" s="12" t="s">
        <v>3</v>
      </c>
      <c r="AC63" s="12" t="s">
        <v>40</v>
      </c>
      <c r="AD63" s="13">
        <v>0</v>
      </c>
      <c r="AE63" s="12" t="s">
        <v>8</v>
      </c>
      <c r="AF63" s="12" t="s">
        <v>45</v>
      </c>
      <c r="AG63" s="13">
        <v>0</v>
      </c>
      <c r="AH63" s="12" t="s">
        <v>55</v>
      </c>
      <c r="AI63" s="12" t="s">
        <v>25</v>
      </c>
      <c r="AJ63" s="13">
        <v>0</v>
      </c>
      <c r="AK63" s="12" t="s">
        <v>59</v>
      </c>
      <c r="AL63" s="12" t="s">
        <v>39</v>
      </c>
      <c r="AM63" s="13" t="s">
        <v>39</v>
      </c>
      <c r="AN63" s="12" t="s">
        <v>62</v>
      </c>
      <c r="AO63" s="12" t="s">
        <v>50</v>
      </c>
      <c r="AP63" s="13">
        <v>0</v>
      </c>
      <c r="AQ63" s="12" t="s">
        <v>16</v>
      </c>
      <c r="AR63" s="12" t="s">
        <v>47</v>
      </c>
      <c r="AS63" s="13" t="s">
        <v>47</v>
      </c>
      <c r="AT63" s="12" t="s">
        <v>12</v>
      </c>
      <c r="AU63" s="12" t="s">
        <v>38</v>
      </c>
      <c r="AV63" s="13" t="s">
        <v>38</v>
      </c>
      <c r="AW63" s="12" t="s">
        <v>50</v>
      </c>
      <c r="AX63" s="13">
        <v>0</v>
      </c>
      <c r="AY63" s="15">
        <v>60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  <c r="BQ63" s="11"/>
      <c r="BR63" s="12"/>
    </row>
    <row r="64" spans="1:70" x14ac:dyDescent="0.25">
      <c r="A64" s="11" t="s">
        <v>1419</v>
      </c>
      <c r="B64" s="11" t="s">
        <v>264</v>
      </c>
      <c r="C64" s="12"/>
      <c r="D64" s="12" t="s">
        <v>33</v>
      </c>
      <c r="E64" s="12" t="s">
        <v>25</v>
      </c>
      <c r="F64" s="13" t="s">
        <v>25</v>
      </c>
      <c r="G64" s="12" t="s">
        <v>28</v>
      </c>
      <c r="H64" s="12" t="s">
        <v>46</v>
      </c>
      <c r="I64" s="13" t="s">
        <v>46</v>
      </c>
      <c r="J64" s="12" t="s">
        <v>6</v>
      </c>
      <c r="K64" s="12" t="s">
        <v>41</v>
      </c>
      <c r="L64" s="13" t="s">
        <v>41</v>
      </c>
      <c r="M64" s="12" t="s">
        <v>30</v>
      </c>
      <c r="N64" s="12" t="s">
        <v>27</v>
      </c>
      <c r="O64" s="13">
        <v>0</v>
      </c>
      <c r="P64" s="12" t="s">
        <v>17</v>
      </c>
      <c r="Q64" s="12" t="s">
        <v>49</v>
      </c>
      <c r="R64" s="13" t="s">
        <v>49</v>
      </c>
      <c r="S64" s="12" t="s">
        <v>58</v>
      </c>
      <c r="T64" s="12" t="s">
        <v>43</v>
      </c>
      <c r="U64" s="13" t="s">
        <v>43</v>
      </c>
      <c r="V64" s="12" t="s">
        <v>114</v>
      </c>
      <c r="W64" s="12" t="s">
        <v>47</v>
      </c>
      <c r="X64" s="13" t="s">
        <v>47</v>
      </c>
      <c r="Y64" s="12" t="s">
        <v>70</v>
      </c>
      <c r="Z64" s="12" t="s">
        <v>39</v>
      </c>
      <c r="AA64" s="13">
        <v>0</v>
      </c>
      <c r="AB64" s="12" t="s">
        <v>3</v>
      </c>
      <c r="AC64" s="12" t="s">
        <v>40</v>
      </c>
      <c r="AD64" s="13">
        <v>0</v>
      </c>
      <c r="AE64" s="12" t="s">
        <v>31</v>
      </c>
      <c r="AF64" s="12" t="s">
        <v>45</v>
      </c>
      <c r="AG64" s="13" t="s">
        <v>45</v>
      </c>
      <c r="AH64" s="12" t="s">
        <v>55</v>
      </c>
      <c r="AI64" s="12" t="s">
        <v>48</v>
      </c>
      <c r="AJ64" s="13">
        <v>0</v>
      </c>
      <c r="AK64" s="12" t="s">
        <v>59</v>
      </c>
      <c r="AL64" s="12" t="s">
        <v>29</v>
      </c>
      <c r="AM64" s="13" t="s">
        <v>29</v>
      </c>
      <c r="AN64" s="12" t="s">
        <v>18</v>
      </c>
      <c r="AO64" s="12" t="s">
        <v>38</v>
      </c>
      <c r="AP64" s="13" t="s">
        <v>38</v>
      </c>
      <c r="AQ64" s="12" t="s">
        <v>16</v>
      </c>
      <c r="AR64" s="12" t="s">
        <v>37</v>
      </c>
      <c r="AS64" s="13" t="s">
        <v>37</v>
      </c>
      <c r="AT64" s="12" t="s">
        <v>12</v>
      </c>
      <c r="AU64" s="12" t="s">
        <v>50</v>
      </c>
      <c r="AV64" s="13" t="s">
        <v>50</v>
      </c>
      <c r="AW64" s="12" t="s">
        <v>20</v>
      </c>
      <c r="AX64" s="13">
        <v>7</v>
      </c>
      <c r="AY64" s="15">
        <v>96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/>
      <c r="BR64" s="12"/>
    </row>
    <row r="65" spans="1:70" x14ac:dyDescent="0.25">
      <c r="A65" s="11" t="s">
        <v>1420</v>
      </c>
      <c r="B65" s="11" t="s">
        <v>268</v>
      </c>
      <c r="C65" s="12"/>
      <c r="D65" s="12" t="s">
        <v>33</v>
      </c>
      <c r="E65" s="12" t="s">
        <v>37</v>
      </c>
      <c r="F65" s="13" t="s">
        <v>37</v>
      </c>
      <c r="G65" s="12" t="s">
        <v>28</v>
      </c>
      <c r="H65" s="12" t="s">
        <v>25</v>
      </c>
      <c r="I65" s="13" t="s">
        <v>25</v>
      </c>
      <c r="J65" s="12" t="s">
        <v>6</v>
      </c>
      <c r="K65" s="12" t="s">
        <v>29</v>
      </c>
      <c r="L65" s="13" t="s">
        <v>29</v>
      </c>
      <c r="M65" s="12" t="s">
        <v>30</v>
      </c>
      <c r="N65" s="12" t="s">
        <v>41</v>
      </c>
      <c r="O65" s="13">
        <v>0</v>
      </c>
      <c r="P65" s="12" t="s">
        <v>17</v>
      </c>
      <c r="Q65" s="12" t="s">
        <v>50</v>
      </c>
      <c r="R65" s="13" t="s">
        <v>50</v>
      </c>
      <c r="S65" s="12" t="s">
        <v>58</v>
      </c>
      <c r="T65" s="12" t="s">
        <v>43</v>
      </c>
      <c r="U65" s="13" t="s">
        <v>43</v>
      </c>
      <c r="V65" s="12" t="s">
        <v>5</v>
      </c>
      <c r="W65" s="12" t="s">
        <v>27</v>
      </c>
      <c r="X65" s="13">
        <v>0</v>
      </c>
      <c r="Y65" s="12" t="s">
        <v>70</v>
      </c>
      <c r="Z65" s="12" t="s">
        <v>49</v>
      </c>
      <c r="AA65" s="13">
        <v>0</v>
      </c>
      <c r="AB65" s="12" t="s">
        <v>3</v>
      </c>
      <c r="AC65" s="12" t="s">
        <v>38</v>
      </c>
      <c r="AD65" s="13">
        <v>0</v>
      </c>
      <c r="AE65" s="12" t="s">
        <v>31</v>
      </c>
      <c r="AF65" s="12" t="s">
        <v>48</v>
      </c>
      <c r="AG65" s="13" t="s">
        <v>48</v>
      </c>
      <c r="AH65" s="12" t="s">
        <v>55</v>
      </c>
      <c r="AI65" s="12" t="s">
        <v>46</v>
      </c>
      <c r="AJ65" s="13">
        <v>0</v>
      </c>
      <c r="AK65" s="12" t="s">
        <v>59</v>
      </c>
      <c r="AL65" s="12" t="s">
        <v>45</v>
      </c>
      <c r="AM65" s="13" t="s">
        <v>45</v>
      </c>
      <c r="AN65" s="12" t="s">
        <v>18</v>
      </c>
      <c r="AO65" s="12" t="s">
        <v>40</v>
      </c>
      <c r="AP65" s="13" t="s">
        <v>40</v>
      </c>
      <c r="AQ65" s="12" t="s">
        <v>14</v>
      </c>
      <c r="AR65" s="12" t="s">
        <v>39</v>
      </c>
      <c r="AS65" s="13">
        <v>0</v>
      </c>
      <c r="AT65" s="12" t="s">
        <v>7</v>
      </c>
      <c r="AU65" s="12" t="s">
        <v>47</v>
      </c>
      <c r="AV65" s="13">
        <v>0</v>
      </c>
      <c r="AW65" s="12" t="s">
        <v>50</v>
      </c>
      <c r="AX65" s="13">
        <v>0</v>
      </c>
      <c r="AY65" s="15">
        <v>70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/>
      <c r="BR65" s="12"/>
    </row>
    <row r="66" spans="1:70" s="46" customFormat="1" x14ac:dyDescent="0.25">
      <c r="A66" s="6" t="s">
        <v>1421</v>
      </c>
      <c r="B66" s="6" t="s">
        <v>276</v>
      </c>
      <c r="C66" s="7" t="s">
        <v>24</v>
      </c>
      <c r="D66" s="7" t="s">
        <v>10</v>
      </c>
      <c r="E66" s="7" t="s">
        <v>27</v>
      </c>
      <c r="F66" s="8">
        <v>0</v>
      </c>
      <c r="G66" s="7" t="s">
        <v>85</v>
      </c>
      <c r="H66" s="7" t="s">
        <v>85</v>
      </c>
      <c r="I66" s="8">
        <v>0</v>
      </c>
      <c r="J66" s="7" t="s">
        <v>85</v>
      </c>
      <c r="K66" s="7" t="s">
        <v>85</v>
      </c>
      <c r="L66" s="8">
        <v>0</v>
      </c>
      <c r="M66" s="7" t="s">
        <v>85</v>
      </c>
      <c r="N66" s="7" t="s">
        <v>85</v>
      </c>
      <c r="O66" s="8">
        <v>0</v>
      </c>
      <c r="P66" s="7" t="s">
        <v>85</v>
      </c>
      <c r="Q66" s="7" t="s">
        <v>85</v>
      </c>
      <c r="R66" s="8">
        <v>0</v>
      </c>
      <c r="S66" s="7" t="s">
        <v>85</v>
      </c>
      <c r="T66" s="7" t="s">
        <v>85</v>
      </c>
      <c r="U66" s="8">
        <v>0</v>
      </c>
      <c r="V66" s="7" t="s">
        <v>85</v>
      </c>
      <c r="W66" s="7" t="s">
        <v>85</v>
      </c>
      <c r="X66" s="8">
        <v>0</v>
      </c>
      <c r="Y66" s="7" t="s">
        <v>85</v>
      </c>
      <c r="Z66" s="7" t="s">
        <v>85</v>
      </c>
      <c r="AA66" s="8">
        <v>0</v>
      </c>
      <c r="AB66" s="7" t="s">
        <v>85</v>
      </c>
      <c r="AC66" s="7" t="s">
        <v>85</v>
      </c>
      <c r="AD66" s="8">
        <v>0</v>
      </c>
      <c r="AE66" s="7" t="s">
        <v>85</v>
      </c>
      <c r="AF66" s="7" t="s">
        <v>85</v>
      </c>
      <c r="AG66" s="8">
        <v>0</v>
      </c>
      <c r="AH66" s="7" t="s">
        <v>85</v>
      </c>
      <c r="AI66" s="7" t="s">
        <v>85</v>
      </c>
      <c r="AJ66" s="8">
        <v>0</v>
      </c>
      <c r="AK66" s="7" t="s">
        <v>85</v>
      </c>
      <c r="AL66" s="7" t="s">
        <v>85</v>
      </c>
      <c r="AM66" s="8">
        <v>0</v>
      </c>
      <c r="AN66" s="7" t="s">
        <v>85</v>
      </c>
      <c r="AO66" s="7" t="s">
        <v>85</v>
      </c>
      <c r="AP66" s="8">
        <v>0</v>
      </c>
      <c r="AQ66" s="7" t="s">
        <v>85</v>
      </c>
      <c r="AR66" s="7" t="s">
        <v>85</v>
      </c>
      <c r="AS66" s="8">
        <v>0</v>
      </c>
      <c r="AT66" s="7" t="s">
        <v>85</v>
      </c>
      <c r="AU66" s="7" t="s">
        <v>85</v>
      </c>
      <c r="AV66" s="8">
        <v>0</v>
      </c>
      <c r="AW66" s="7" t="s">
        <v>85</v>
      </c>
      <c r="AX66" s="8">
        <v>0</v>
      </c>
      <c r="AY66" s="10">
        <v>0</v>
      </c>
      <c r="AZ66" s="6"/>
      <c r="BA66" s="6"/>
      <c r="BB66" s="6">
        <v>0</v>
      </c>
      <c r="BC66" s="6">
        <v>0</v>
      </c>
      <c r="BD66" s="6">
        <v>0</v>
      </c>
      <c r="BE66" s="6">
        <v>0</v>
      </c>
      <c r="BF66" s="6">
        <v>1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/>
      <c r="BR66" s="7" t="s">
        <v>1351</v>
      </c>
    </row>
    <row r="67" spans="1:70" x14ac:dyDescent="0.25">
      <c r="A67" s="16" t="s">
        <v>1422</v>
      </c>
      <c r="B67" s="16" t="s">
        <v>276</v>
      </c>
      <c r="C67" s="12"/>
      <c r="D67" s="17" t="s">
        <v>10</v>
      </c>
      <c r="E67" s="17" t="s">
        <v>27</v>
      </c>
      <c r="F67" s="24">
        <v>0</v>
      </c>
      <c r="G67" s="17" t="s">
        <v>28</v>
      </c>
      <c r="H67" s="17" t="s">
        <v>40</v>
      </c>
      <c r="I67" s="13" t="s">
        <v>40</v>
      </c>
      <c r="J67" s="17" t="s">
        <v>6</v>
      </c>
      <c r="K67" s="17" t="s">
        <v>47</v>
      </c>
      <c r="L67" s="13" t="s">
        <v>47</v>
      </c>
      <c r="M67" s="17" t="s">
        <v>30</v>
      </c>
      <c r="N67" s="17" t="s">
        <v>29</v>
      </c>
      <c r="O67" s="13">
        <v>0</v>
      </c>
      <c r="P67" s="17" t="s">
        <v>17</v>
      </c>
      <c r="Q67" s="17" t="s">
        <v>50</v>
      </c>
      <c r="R67" s="13" t="s">
        <v>50</v>
      </c>
      <c r="S67" s="17" t="s">
        <v>58</v>
      </c>
      <c r="T67" s="17" t="s">
        <v>45</v>
      </c>
      <c r="U67" s="13" t="s">
        <v>45</v>
      </c>
      <c r="V67" s="17" t="s">
        <v>114</v>
      </c>
      <c r="W67" s="17" t="s">
        <v>37</v>
      </c>
      <c r="X67" s="13" t="s">
        <v>37</v>
      </c>
      <c r="Y67" s="17" t="s">
        <v>70</v>
      </c>
      <c r="Z67" s="17" t="s">
        <v>46</v>
      </c>
      <c r="AA67" s="13">
        <v>0</v>
      </c>
      <c r="AB67" s="17" t="s">
        <v>3</v>
      </c>
      <c r="AC67" s="17" t="s">
        <v>38</v>
      </c>
      <c r="AD67" s="13">
        <v>0</v>
      </c>
      <c r="AE67" s="17" t="s">
        <v>31</v>
      </c>
      <c r="AF67" s="17" t="s">
        <v>48</v>
      </c>
      <c r="AG67" s="13" t="s">
        <v>48</v>
      </c>
      <c r="AH67" s="17" t="s">
        <v>55</v>
      </c>
      <c r="AI67" s="17" t="s">
        <v>49</v>
      </c>
      <c r="AJ67" s="13">
        <v>0</v>
      </c>
      <c r="AK67" s="17" t="s">
        <v>59</v>
      </c>
      <c r="AL67" s="17" t="s">
        <v>39</v>
      </c>
      <c r="AM67" s="13" t="s">
        <v>39</v>
      </c>
      <c r="AN67" s="17" t="s">
        <v>18</v>
      </c>
      <c r="AO67" s="17" t="s">
        <v>43</v>
      </c>
      <c r="AP67" s="13" t="s">
        <v>43</v>
      </c>
      <c r="AQ67" s="17" t="s">
        <v>16</v>
      </c>
      <c r="AR67" s="17" t="s">
        <v>25</v>
      </c>
      <c r="AS67" s="13" t="s">
        <v>25</v>
      </c>
      <c r="AT67" s="17" t="s">
        <v>7</v>
      </c>
      <c r="AU67" s="17" t="s">
        <v>41</v>
      </c>
      <c r="AV67" s="13">
        <v>0</v>
      </c>
      <c r="AW67" s="17" t="s">
        <v>20</v>
      </c>
      <c r="AX67" s="13">
        <v>7</v>
      </c>
      <c r="AY67" s="15">
        <v>72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/>
      <c r="BR67" s="12"/>
    </row>
    <row r="68" spans="1:70" x14ac:dyDescent="0.25">
      <c r="A68" s="16" t="s">
        <v>1423</v>
      </c>
      <c r="B68" s="16" t="s">
        <v>278</v>
      </c>
      <c r="C68" s="12"/>
      <c r="D68" s="17" t="s">
        <v>33</v>
      </c>
      <c r="E68" s="17" t="s">
        <v>25</v>
      </c>
      <c r="F68" s="18">
        <v>0</v>
      </c>
      <c r="G68" s="17" t="s">
        <v>28</v>
      </c>
      <c r="H68" s="17" t="s">
        <v>49</v>
      </c>
      <c r="I68" s="13" t="s">
        <v>49</v>
      </c>
      <c r="J68" s="17" t="s">
        <v>6</v>
      </c>
      <c r="K68" s="17" t="s">
        <v>27</v>
      </c>
      <c r="L68" s="13" t="s">
        <v>27</v>
      </c>
      <c r="M68" s="17" t="s">
        <v>30</v>
      </c>
      <c r="N68" s="17" t="s">
        <v>37</v>
      </c>
      <c r="O68" s="13">
        <v>0</v>
      </c>
      <c r="P68" s="17" t="s">
        <v>26</v>
      </c>
      <c r="Q68" s="17" t="s">
        <v>50</v>
      </c>
      <c r="R68" s="13">
        <v>0</v>
      </c>
      <c r="S68" s="17" t="s">
        <v>58</v>
      </c>
      <c r="T68" s="17" t="s">
        <v>45</v>
      </c>
      <c r="U68" s="13" t="s">
        <v>45</v>
      </c>
      <c r="V68" s="17" t="s">
        <v>114</v>
      </c>
      <c r="W68" s="17" t="s">
        <v>47</v>
      </c>
      <c r="X68" s="13" t="s">
        <v>47</v>
      </c>
      <c r="Y68" s="17" t="s">
        <v>70</v>
      </c>
      <c r="Z68" s="17" t="s">
        <v>29</v>
      </c>
      <c r="AA68" s="13">
        <v>0</v>
      </c>
      <c r="AB68" s="17" t="s">
        <v>3</v>
      </c>
      <c r="AC68" s="17" t="s">
        <v>40</v>
      </c>
      <c r="AD68" s="13">
        <v>0</v>
      </c>
      <c r="AE68" s="17" t="s">
        <v>8</v>
      </c>
      <c r="AF68" s="17" t="s">
        <v>39</v>
      </c>
      <c r="AG68" s="13">
        <v>0</v>
      </c>
      <c r="AH68" s="17" t="s">
        <v>55</v>
      </c>
      <c r="AI68" s="17" t="s">
        <v>48</v>
      </c>
      <c r="AJ68" s="13">
        <v>0</v>
      </c>
      <c r="AK68" s="17" t="s">
        <v>59</v>
      </c>
      <c r="AL68" s="17" t="s">
        <v>43</v>
      </c>
      <c r="AM68" s="13" t="s">
        <v>43</v>
      </c>
      <c r="AN68" s="17" t="s">
        <v>18</v>
      </c>
      <c r="AO68" s="17" t="s">
        <v>46</v>
      </c>
      <c r="AP68" s="13" t="s">
        <v>46</v>
      </c>
      <c r="AQ68" s="17" t="s">
        <v>16</v>
      </c>
      <c r="AR68" s="17" t="s">
        <v>38</v>
      </c>
      <c r="AS68" s="13" t="s">
        <v>38</v>
      </c>
      <c r="AT68" s="17" t="s">
        <v>7</v>
      </c>
      <c r="AU68" s="17" t="s">
        <v>41</v>
      </c>
      <c r="AV68" s="13">
        <v>0</v>
      </c>
      <c r="AW68" s="17" t="s">
        <v>20</v>
      </c>
      <c r="AX68" s="13">
        <v>7</v>
      </c>
      <c r="AY68" s="15">
        <v>62</v>
      </c>
      <c r="AZ68" s="11"/>
      <c r="BA68" s="11"/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/>
      <c r="BR68" s="12"/>
    </row>
    <row r="69" spans="1:70" s="46" customFormat="1" x14ac:dyDescent="0.25">
      <c r="A69" s="6" t="s">
        <v>1424</v>
      </c>
      <c r="B69" s="6" t="s">
        <v>594</v>
      </c>
      <c r="C69" s="7" t="s">
        <v>24</v>
      </c>
      <c r="D69" s="7" t="s">
        <v>33</v>
      </c>
      <c r="E69" s="7" t="s">
        <v>25</v>
      </c>
      <c r="F69" s="8" t="s">
        <v>25</v>
      </c>
      <c r="G69" s="7" t="s">
        <v>28</v>
      </c>
      <c r="H69" s="7" t="s">
        <v>29</v>
      </c>
      <c r="I69" s="8" t="s">
        <v>29</v>
      </c>
      <c r="J69" s="7" t="s">
        <v>6</v>
      </c>
      <c r="K69" s="7" t="s">
        <v>27</v>
      </c>
      <c r="L69" s="8" t="s">
        <v>27</v>
      </c>
      <c r="M69" s="7" t="s">
        <v>30</v>
      </c>
      <c r="N69" s="7" t="s">
        <v>41</v>
      </c>
      <c r="O69" s="8">
        <v>0</v>
      </c>
      <c r="P69" s="7" t="s">
        <v>17</v>
      </c>
      <c r="Q69" s="7" t="s">
        <v>45</v>
      </c>
      <c r="R69" s="8" t="s">
        <v>45</v>
      </c>
      <c r="S69" s="7" t="s">
        <v>58</v>
      </c>
      <c r="T69" s="7" t="s">
        <v>49</v>
      </c>
      <c r="U69" s="8" t="s">
        <v>49</v>
      </c>
      <c r="V69" s="7" t="s">
        <v>114</v>
      </c>
      <c r="W69" s="7" t="s">
        <v>48</v>
      </c>
      <c r="X69" s="8" t="s">
        <v>48</v>
      </c>
      <c r="Y69" s="7" t="s">
        <v>70</v>
      </c>
      <c r="Z69" s="7" t="s">
        <v>38</v>
      </c>
      <c r="AA69" s="8">
        <v>0</v>
      </c>
      <c r="AB69" s="7" t="s">
        <v>3</v>
      </c>
      <c r="AC69" s="7" t="s">
        <v>46</v>
      </c>
      <c r="AD69" s="8">
        <v>0</v>
      </c>
      <c r="AE69" s="7" t="s">
        <v>31</v>
      </c>
      <c r="AF69" s="7" t="s">
        <v>47</v>
      </c>
      <c r="AG69" s="8" t="s">
        <v>47</v>
      </c>
      <c r="AH69" s="7" t="s">
        <v>32</v>
      </c>
      <c r="AI69" s="7" t="s">
        <v>50</v>
      </c>
      <c r="AJ69" s="8" t="s">
        <v>50</v>
      </c>
      <c r="AK69" s="7" t="s">
        <v>59</v>
      </c>
      <c r="AL69" s="7" t="s">
        <v>43</v>
      </c>
      <c r="AM69" s="8" t="s">
        <v>43</v>
      </c>
      <c r="AN69" s="7" t="s">
        <v>18</v>
      </c>
      <c r="AO69" s="7" t="s">
        <v>48</v>
      </c>
      <c r="AP69" s="8" t="s">
        <v>48</v>
      </c>
      <c r="AQ69" s="7" t="s">
        <v>16</v>
      </c>
      <c r="AR69" s="7" t="s">
        <v>47</v>
      </c>
      <c r="AS69" s="8" t="s">
        <v>47</v>
      </c>
      <c r="AT69" s="7" t="s">
        <v>12</v>
      </c>
      <c r="AU69" s="7" t="s">
        <v>29</v>
      </c>
      <c r="AV69" s="8" t="s">
        <v>29</v>
      </c>
      <c r="AW69" s="7" t="s">
        <v>20</v>
      </c>
      <c r="AX69" s="8">
        <v>7</v>
      </c>
      <c r="AY69" s="10">
        <v>93</v>
      </c>
      <c r="AZ69" s="6"/>
      <c r="BA69" s="6"/>
      <c r="BB69" s="6">
        <v>1</v>
      </c>
      <c r="BC69" s="6">
        <v>2</v>
      </c>
      <c r="BD69" s="6">
        <v>0</v>
      </c>
      <c r="BE69" s="6">
        <v>1</v>
      </c>
      <c r="BF69" s="6">
        <v>1</v>
      </c>
      <c r="BG69" s="6">
        <v>0</v>
      </c>
      <c r="BH69" s="6">
        <v>1</v>
      </c>
      <c r="BI69" s="6">
        <v>1</v>
      </c>
      <c r="BJ69" s="6">
        <v>2</v>
      </c>
      <c r="BK69" s="6">
        <v>2</v>
      </c>
      <c r="BL69" s="6">
        <v>1</v>
      </c>
      <c r="BM69" s="6">
        <v>1</v>
      </c>
      <c r="BN69" s="6">
        <v>1</v>
      </c>
      <c r="BO69" s="6">
        <v>0</v>
      </c>
      <c r="BP69" s="6">
        <v>1</v>
      </c>
      <c r="BQ69" s="6"/>
      <c r="BR69" s="7" t="s">
        <v>1351</v>
      </c>
    </row>
    <row r="70" spans="1:70" x14ac:dyDescent="0.25">
      <c r="A70" s="11" t="s">
        <v>1425</v>
      </c>
      <c r="B70" s="11" t="s">
        <v>282</v>
      </c>
      <c r="C70" s="12"/>
      <c r="D70" s="12" t="s">
        <v>33</v>
      </c>
      <c r="E70" s="12" t="s">
        <v>25</v>
      </c>
      <c r="F70" s="13" t="s">
        <v>25</v>
      </c>
      <c r="G70" s="12" t="s">
        <v>28</v>
      </c>
      <c r="H70" s="12" t="s">
        <v>46</v>
      </c>
      <c r="I70" s="13" t="s">
        <v>46</v>
      </c>
      <c r="J70" s="12" t="s">
        <v>6</v>
      </c>
      <c r="K70" s="12" t="s">
        <v>43</v>
      </c>
      <c r="L70" s="13" t="s">
        <v>43</v>
      </c>
      <c r="M70" s="12" t="s">
        <v>30</v>
      </c>
      <c r="N70" s="12" t="s">
        <v>27</v>
      </c>
      <c r="O70" s="13">
        <v>0</v>
      </c>
      <c r="P70" s="12" t="s">
        <v>17</v>
      </c>
      <c r="Q70" s="12" t="s">
        <v>45</v>
      </c>
      <c r="R70" s="13" t="s">
        <v>45</v>
      </c>
      <c r="S70" s="12" t="s">
        <v>58</v>
      </c>
      <c r="T70" s="12" t="s">
        <v>38</v>
      </c>
      <c r="U70" s="13" t="s">
        <v>38</v>
      </c>
      <c r="V70" s="12" t="s">
        <v>5</v>
      </c>
      <c r="W70" s="12" t="s">
        <v>50</v>
      </c>
      <c r="X70" s="13">
        <v>0</v>
      </c>
      <c r="Y70" s="12" t="s">
        <v>70</v>
      </c>
      <c r="Z70" s="12" t="s">
        <v>39</v>
      </c>
      <c r="AA70" s="13">
        <v>0</v>
      </c>
      <c r="AB70" s="12" t="s">
        <v>3</v>
      </c>
      <c r="AC70" s="12" t="s">
        <v>40</v>
      </c>
      <c r="AD70" s="13">
        <v>0</v>
      </c>
      <c r="AE70" s="12" t="s">
        <v>31</v>
      </c>
      <c r="AF70" s="12" t="s">
        <v>37</v>
      </c>
      <c r="AG70" s="13" t="s">
        <v>37</v>
      </c>
      <c r="AH70" s="12" t="s">
        <v>55</v>
      </c>
      <c r="AI70" s="12" t="s">
        <v>29</v>
      </c>
      <c r="AJ70" s="13">
        <v>0</v>
      </c>
      <c r="AK70" s="12" t="s">
        <v>59</v>
      </c>
      <c r="AL70" s="12" t="s">
        <v>49</v>
      </c>
      <c r="AM70" s="13" t="s">
        <v>49</v>
      </c>
      <c r="AN70" s="12" t="s">
        <v>18</v>
      </c>
      <c r="AO70" s="12" t="s">
        <v>48</v>
      </c>
      <c r="AP70" s="13" t="s">
        <v>48</v>
      </c>
      <c r="AQ70" s="12" t="s">
        <v>16</v>
      </c>
      <c r="AR70" s="12" t="s">
        <v>41</v>
      </c>
      <c r="AS70" s="13" t="s">
        <v>41</v>
      </c>
      <c r="AT70" s="12" t="s">
        <v>7</v>
      </c>
      <c r="AU70" s="12" t="s">
        <v>47</v>
      </c>
      <c r="AV70" s="13">
        <v>0</v>
      </c>
      <c r="AW70" s="12" t="s">
        <v>20</v>
      </c>
      <c r="AX70" s="13">
        <v>7</v>
      </c>
      <c r="AY70" s="15">
        <v>92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Q70" s="11"/>
      <c r="BR70" s="12"/>
    </row>
    <row r="71" spans="1:70" x14ac:dyDescent="0.25">
      <c r="A71" s="11" t="s">
        <v>1426</v>
      </c>
      <c r="B71" s="11" t="s">
        <v>290</v>
      </c>
      <c r="C71" s="12"/>
      <c r="D71" s="12" t="s">
        <v>33</v>
      </c>
      <c r="E71" s="12" t="s">
        <v>25</v>
      </c>
      <c r="F71" s="13" t="s">
        <v>25</v>
      </c>
      <c r="G71" s="12" t="s">
        <v>28</v>
      </c>
      <c r="H71" s="12" t="s">
        <v>40</v>
      </c>
      <c r="I71" s="13" t="s">
        <v>40</v>
      </c>
      <c r="J71" s="12" t="s">
        <v>6</v>
      </c>
      <c r="K71" s="12" t="s">
        <v>27</v>
      </c>
      <c r="L71" s="13" t="s">
        <v>27</v>
      </c>
      <c r="M71" s="12" t="s">
        <v>30</v>
      </c>
      <c r="N71" s="12" t="s">
        <v>37</v>
      </c>
      <c r="O71" s="13">
        <v>0</v>
      </c>
      <c r="P71" s="12" t="s">
        <v>17</v>
      </c>
      <c r="Q71" s="12" t="s">
        <v>39</v>
      </c>
      <c r="R71" s="13" t="s">
        <v>39</v>
      </c>
      <c r="S71" s="12" t="s">
        <v>58</v>
      </c>
      <c r="T71" s="12" t="s">
        <v>29</v>
      </c>
      <c r="U71" s="13" t="s">
        <v>29</v>
      </c>
      <c r="V71" s="12" t="s">
        <v>114</v>
      </c>
      <c r="W71" s="12" t="s">
        <v>41</v>
      </c>
      <c r="X71" s="13" t="s">
        <v>41</v>
      </c>
      <c r="Y71" s="12" t="s">
        <v>70</v>
      </c>
      <c r="Z71" s="12" t="s">
        <v>45</v>
      </c>
      <c r="AA71" s="13">
        <v>0</v>
      </c>
      <c r="AB71" s="12" t="s">
        <v>3</v>
      </c>
      <c r="AC71" s="12" t="s">
        <v>38</v>
      </c>
      <c r="AD71" s="13">
        <v>0</v>
      </c>
      <c r="AE71" s="12" t="s">
        <v>31</v>
      </c>
      <c r="AF71" s="12" t="s">
        <v>48</v>
      </c>
      <c r="AG71" s="13" t="s">
        <v>48</v>
      </c>
      <c r="AH71" s="12" t="s">
        <v>32</v>
      </c>
      <c r="AI71" s="12" t="s">
        <v>50</v>
      </c>
      <c r="AJ71" s="13" t="s">
        <v>50</v>
      </c>
      <c r="AK71" s="12" t="s">
        <v>59</v>
      </c>
      <c r="AL71" s="12" t="s">
        <v>43</v>
      </c>
      <c r="AM71" s="13" t="s">
        <v>43</v>
      </c>
      <c r="AN71" s="12" t="s">
        <v>18</v>
      </c>
      <c r="AO71" s="12" t="s">
        <v>49</v>
      </c>
      <c r="AP71" s="13" t="s">
        <v>49</v>
      </c>
      <c r="AQ71" s="12" t="s">
        <v>16</v>
      </c>
      <c r="AR71" s="12" t="s">
        <v>46</v>
      </c>
      <c r="AS71" s="13" t="s">
        <v>46</v>
      </c>
      <c r="AT71" s="12" t="s">
        <v>7</v>
      </c>
      <c r="AU71" s="12" t="s">
        <v>47</v>
      </c>
      <c r="AV71" s="13">
        <v>0</v>
      </c>
      <c r="AW71" s="12" t="s">
        <v>20</v>
      </c>
      <c r="AX71" s="13">
        <v>7</v>
      </c>
      <c r="AY71" s="15">
        <v>102</v>
      </c>
      <c r="AZ71" s="11"/>
      <c r="BA71" s="11"/>
      <c r="BB71" s="11">
        <v>1</v>
      </c>
      <c r="BC71" s="11">
        <v>1</v>
      </c>
      <c r="BD71" s="11">
        <v>1</v>
      </c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/>
      <c r="BR71" s="12"/>
    </row>
    <row r="72" spans="1:70" s="46" customFormat="1" x14ac:dyDescent="0.25">
      <c r="A72" s="6" t="s">
        <v>1427</v>
      </c>
      <c r="B72" s="6" t="s">
        <v>293</v>
      </c>
      <c r="C72" s="7" t="s">
        <v>24</v>
      </c>
      <c r="D72" s="7" t="s">
        <v>33</v>
      </c>
      <c r="E72" s="7" t="s">
        <v>25</v>
      </c>
      <c r="F72" s="8" t="s">
        <v>25</v>
      </c>
      <c r="G72" s="7" t="s">
        <v>85</v>
      </c>
      <c r="H72" s="7" t="s">
        <v>85</v>
      </c>
      <c r="I72" s="8">
        <v>0</v>
      </c>
      <c r="J72" s="7" t="s">
        <v>85</v>
      </c>
      <c r="K72" s="7" t="s">
        <v>85</v>
      </c>
      <c r="L72" s="8">
        <v>0</v>
      </c>
      <c r="M72" s="7" t="s">
        <v>85</v>
      </c>
      <c r="N72" s="7" t="s">
        <v>85</v>
      </c>
      <c r="O72" s="8">
        <v>0</v>
      </c>
      <c r="P72" s="7" t="s">
        <v>85</v>
      </c>
      <c r="Q72" s="7" t="s">
        <v>85</v>
      </c>
      <c r="R72" s="8">
        <v>0</v>
      </c>
      <c r="S72" s="7" t="s">
        <v>85</v>
      </c>
      <c r="T72" s="7" t="s">
        <v>85</v>
      </c>
      <c r="U72" s="8">
        <v>0</v>
      </c>
      <c r="V72" s="7" t="s">
        <v>85</v>
      </c>
      <c r="W72" s="7" t="s">
        <v>85</v>
      </c>
      <c r="X72" s="8">
        <v>0</v>
      </c>
      <c r="Y72" s="7" t="s">
        <v>85</v>
      </c>
      <c r="Z72" s="7" t="s">
        <v>85</v>
      </c>
      <c r="AA72" s="8">
        <v>0</v>
      </c>
      <c r="AB72" s="7" t="s">
        <v>85</v>
      </c>
      <c r="AC72" s="7" t="s">
        <v>85</v>
      </c>
      <c r="AD72" s="8">
        <v>0</v>
      </c>
      <c r="AE72" s="7" t="s">
        <v>85</v>
      </c>
      <c r="AF72" s="7" t="s">
        <v>85</v>
      </c>
      <c r="AG72" s="8">
        <v>0</v>
      </c>
      <c r="AH72" s="7" t="s">
        <v>85</v>
      </c>
      <c r="AI72" s="7" t="s">
        <v>85</v>
      </c>
      <c r="AJ72" s="8">
        <v>0</v>
      </c>
      <c r="AK72" s="7" t="s">
        <v>85</v>
      </c>
      <c r="AL72" s="7" t="s">
        <v>85</v>
      </c>
      <c r="AM72" s="8">
        <v>0</v>
      </c>
      <c r="AN72" s="7" t="s">
        <v>85</v>
      </c>
      <c r="AO72" s="7" t="s">
        <v>85</v>
      </c>
      <c r="AP72" s="8">
        <v>0</v>
      </c>
      <c r="AQ72" s="7" t="s">
        <v>85</v>
      </c>
      <c r="AR72" s="7" t="s">
        <v>85</v>
      </c>
      <c r="AS72" s="8">
        <v>0</v>
      </c>
      <c r="AT72" s="7" t="s">
        <v>85</v>
      </c>
      <c r="AU72" s="7" t="s">
        <v>85</v>
      </c>
      <c r="AV72" s="8">
        <v>0</v>
      </c>
      <c r="AW72" s="7" t="s">
        <v>85</v>
      </c>
      <c r="AX72" s="8">
        <v>0</v>
      </c>
      <c r="AY72" s="10">
        <v>15</v>
      </c>
      <c r="AZ72" s="6"/>
      <c r="BA72" s="6"/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1</v>
      </c>
      <c r="BQ72" s="6"/>
      <c r="BR72" s="7" t="s">
        <v>1351</v>
      </c>
    </row>
    <row r="73" spans="1:70" x14ac:dyDescent="0.25">
      <c r="A73" s="16" t="s">
        <v>1428</v>
      </c>
      <c r="B73" s="16" t="s">
        <v>293</v>
      </c>
      <c r="C73" s="12"/>
      <c r="D73" s="17" t="s">
        <v>33</v>
      </c>
      <c r="E73" s="17" t="s">
        <v>25</v>
      </c>
      <c r="F73" s="24" t="s">
        <v>25</v>
      </c>
      <c r="G73" s="17" t="s">
        <v>28</v>
      </c>
      <c r="H73" s="17" t="s">
        <v>49</v>
      </c>
      <c r="I73" s="13" t="s">
        <v>49</v>
      </c>
      <c r="J73" s="17" t="s">
        <v>6</v>
      </c>
      <c r="K73" s="17" t="s">
        <v>48</v>
      </c>
      <c r="L73" s="13" t="s">
        <v>48</v>
      </c>
      <c r="M73" s="17" t="s">
        <v>30</v>
      </c>
      <c r="N73" s="17" t="s">
        <v>43</v>
      </c>
      <c r="O73" s="13">
        <v>0</v>
      </c>
      <c r="P73" s="17" t="s">
        <v>17</v>
      </c>
      <c r="Q73" s="17" t="s">
        <v>50</v>
      </c>
      <c r="R73" s="13" t="s">
        <v>50</v>
      </c>
      <c r="S73" s="17" t="s">
        <v>58</v>
      </c>
      <c r="T73" s="17" t="s">
        <v>41</v>
      </c>
      <c r="U73" s="13" t="s">
        <v>41</v>
      </c>
      <c r="V73" s="17" t="s">
        <v>114</v>
      </c>
      <c r="W73" s="17" t="s">
        <v>47</v>
      </c>
      <c r="X73" s="13" t="s">
        <v>47</v>
      </c>
      <c r="Y73" s="17" t="s">
        <v>70</v>
      </c>
      <c r="Z73" s="17" t="s">
        <v>40</v>
      </c>
      <c r="AA73" s="13">
        <v>0</v>
      </c>
      <c r="AB73" s="17" t="s">
        <v>3</v>
      </c>
      <c r="AC73" s="17" t="s">
        <v>38</v>
      </c>
      <c r="AD73" s="13">
        <v>0</v>
      </c>
      <c r="AE73" s="17" t="s">
        <v>31</v>
      </c>
      <c r="AF73" s="17" t="s">
        <v>29</v>
      </c>
      <c r="AG73" s="13" t="s">
        <v>29</v>
      </c>
      <c r="AH73" s="17" t="s">
        <v>55</v>
      </c>
      <c r="AI73" s="17" t="s">
        <v>39</v>
      </c>
      <c r="AJ73" s="13">
        <v>0</v>
      </c>
      <c r="AK73" s="17" t="s">
        <v>63</v>
      </c>
      <c r="AL73" s="17" t="s">
        <v>45</v>
      </c>
      <c r="AM73" s="13">
        <v>0</v>
      </c>
      <c r="AN73" s="17" t="s">
        <v>18</v>
      </c>
      <c r="AO73" s="17" t="s">
        <v>46</v>
      </c>
      <c r="AP73" s="13" t="s">
        <v>46</v>
      </c>
      <c r="AQ73" s="17" t="s">
        <v>16</v>
      </c>
      <c r="AR73" s="17" t="s">
        <v>27</v>
      </c>
      <c r="AS73" s="13" t="s">
        <v>27</v>
      </c>
      <c r="AT73" s="17" t="s">
        <v>7</v>
      </c>
      <c r="AU73" s="17" t="s">
        <v>37</v>
      </c>
      <c r="AV73" s="13">
        <v>0</v>
      </c>
      <c r="AW73" s="17" t="s">
        <v>20</v>
      </c>
      <c r="AX73" s="13">
        <v>7</v>
      </c>
      <c r="AY73" s="15">
        <v>76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/>
      <c r="BR73" s="12"/>
    </row>
    <row r="74" spans="1:70" x14ac:dyDescent="0.25">
      <c r="A74" s="11" t="s">
        <v>1429</v>
      </c>
      <c r="B74" s="11" t="s">
        <v>301</v>
      </c>
      <c r="C74" s="12"/>
      <c r="D74" s="12" t="s">
        <v>33</v>
      </c>
      <c r="E74" s="12" t="s">
        <v>25</v>
      </c>
      <c r="F74" s="13" t="s">
        <v>25</v>
      </c>
      <c r="G74" s="12" t="s">
        <v>28</v>
      </c>
      <c r="H74" s="12" t="s">
        <v>29</v>
      </c>
      <c r="I74" s="13" t="s">
        <v>29</v>
      </c>
      <c r="J74" s="12" t="s">
        <v>6</v>
      </c>
      <c r="K74" s="12" t="s">
        <v>41</v>
      </c>
      <c r="L74" s="13" t="s">
        <v>41</v>
      </c>
      <c r="M74" s="12" t="s">
        <v>30</v>
      </c>
      <c r="N74" s="12" t="s">
        <v>40</v>
      </c>
      <c r="O74" s="13">
        <v>0</v>
      </c>
      <c r="P74" s="12" t="s">
        <v>26</v>
      </c>
      <c r="Q74" s="12" t="s">
        <v>47</v>
      </c>
      <c r="R74" s="13">
        <v>0</v>
      </c>
      <c r="S74" s="12" t="s">
        <v>58</v>
      </c>
      <c r="T74" s="12" t="s">
        <v>37</v>
      </c>
      <c r="U74" s="13" t="s">
        <v>37</v>
      </c>
      <c r="V74" s="12" t="s">
        <v>114</v>
      </c>
      <c r="W74" s="12" t="s">
        <v>27</v>
      </c>
      <c r="X74" s="13" t="s">
        <v>27</v>
      </c>
      <c r="Y74" s="12" t="s">
        <v>70</v>
      </c>
      <c r="Z74" s="12" t="s">
        <v>48</v>
      </c>
      <c r="AA74" s="13">
        <v>0</v>
      </c>
      <c r="AB74" s="12" t="s">
        <v>3</v>
      </c>
      <c r="AC74" s="12" t="s">
        <v>43</v>
      </c>
      <c r="AD74" s="13">
        <v>0</v>
      </c>
      <c r="AE74" s="12" t="s">
        <v>31</v>
      </c>
      <c r="AF74" s="12" t="s">
        <v>46</v>
      </c>
      <c r="AG74" s="13" t="s">
        <v>46</v>
      </c>
      <c r="AH74" s="12" t="s">
        <v>32</v>
      </c>
      <c r="AI74" s="12" t="s">
        <v>50</v>
      </c>
      <c r="AJ74" s="13" t="s">
        <v>50</v>
      </c>
      <c r="AK74" s="12" t="s">
        <v>59</v>
      </c>
      <c r="AL74" s="12" t="s">
        <v>38</v>
      </c>
      <c r="AM74" s="13" t="s">
        <v>38</v>
      </c>
      <c r="AN74" s="12" t="s">
        <v>18</v>
      </c>
      <c r="AO74" s="12" t="s">
        <v>49</v>
      </c>
      <c r="AP74" s="13" t="s">
        <v>49</v>
      </c>
      <c r="AQ74" s="12" t="s">
        <v>16</v>
      </c>
      <c r="AR74" s="12" t="s">
        <v>45</v>
      </c>
      <c r="AS74" s="13" t="s">
        <v>45</v>
      </c>
      <c r="AT74" s="12" t="s">
        <v>7</v>
      </c>
      <c r="AU74" s="12" t="s">
        <v>39</v>
      </c>
      <c r="AV74" s="13">
        <v>0</v>
      </c>
      <c r="AW74" s="12" t="s">
        <v>20</v>
      </c>
      <c r="AX74" s="13">
        <v>7</v>
      </c>
      <c r="AY74" s="15">
        <v>88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/>
      <c r="BR74" s="12"/>
    </row>
    <row r="75" spans="1:70" x14ac:dyDescent="0.25">
      <c r="A75" s="11" t="s">
        <v>1430</v>
      </c>
      <c r="B75" s="11" t="s">
        <v>307</v>
      </c>
      <c r="C75" s="12"/>
      <c r="D75" s="12" t="s">
        <v>33</v>
      </c>
      <c r="E75" s="12" t="s">
        <v>43</v>
      </c>
      <c r="F75" s="13" t="s">
        <v>43</v>
      </c>
      <c r="G75" s="12" t="s">
        <v>28</v>
      </c>
      <c r="H75" s="12" t="s">
        <v>29</v>
      </c>
      <c r="I75" s="13" t="s">
        <v>29</v>
      </c>
      <c r="J75" s="12" t="s">
        <v>6</v>
      </c>
      <c r="K75" s="12" t="s">
        <v>40</v>
      </c>
      <c r="L75" s="13" t="s">
        <v>40</v>
      </c>
      <c r="M75" s="12" t="s">
        <v>9</v>
      </c>
      <c r="N75" s="12" t="s">
        <v>50</v>
      </c>
      <c r="O75" s="13" t="s">
        <v>50</v>
      </c>
      <c r="P75" s="12" t="s">
        <v>17</v>
      </c>
      <c r="Q75" s="12" t="s">
        <v>39</v>
      </c>
      <c r="R75" s="13" t="s">
        <v>39</v>
      </c>
      <c r="S75" s="12" t="s">
        <v>58</v>
      </c>
      <c r="T75" s="12" t="s">
        <v>25</v>
      </c>
      <c r="U75" s="13" t="s">
        <v>25</v>
      </c>
      <c r="V75" s="12" t="s">
        <v>114</v>
      </c>
      <c r="W75" s="12" t="s">
        <v>48</v>
      </c>
      <c r="X75" s="13" t="s">
        <v>48</v>
      </c>
      <c r="Y75" s="12" t="s">
        <v>70</v>
      </c>
      <c r="Z75" s="12" t="s">
        <v>27</v>
      </c>
      <c r="AA75" s="13">
        <v>0</v>
      </c>
      <c r="AB75" s="12" t="s">
        <v>3</v>
      </c>
      <c r="AC75" s="12" t="s">
        <v>38</v>
      </c>
      <c r="AD75" s="13">
        <v>0</v>
      </c>
      <c r="AE75" s="12" t="s">
        <v>31</v>
      </c>
      <c r="AF75" s="12" t="s">
        <v>47</v>
      </c>
      <c r="AG75" s="13" t="s">
        <v>47</v>
      </c>
      <c r="AH75" s="12" t="s">
        <v>32</v>
      </c>
      <c r="AI75" s="12" t="s">
        <v>45</v>
      </c>
      <c r="AJ75" s="13" t="s">
        <v>45</v>
      </c>
      <c r="AK75" s="12" t="s">
        <v>59</v>
      </c>
      <c r="AL75" s="12" t="s">
        <v>46</v>
      </c>
      <c r="AM75" s="13" t="s">
        <v>46</v>
      </c>
      <c r="AN75" s="12" t="s">
        <v>18</v>
      </c>
      <c r="AO75" s="12" t="s">
        <v>49</v>
      </c>
      <c r="AP75" s="13" t="s">
        <v>49</v>
      </c>
      <c r="AQ75" s="12" t="s">
        <v>16</v>
      </c>
      <c r="AR75" s="12" t="s">
        <v>37</v>
      </c>
      <c r="AS75" s="13" t="s">
        <v>37</v>
      </c>
      <c r="AT75" s="12" t="s">
        <v>7</v>
      </c>
      <c r="AU75" s="12" t="s">
        <v>41</v>
      </c>
      <c r="AV75" s="13">
        <v>0</v>
      </c>
      <c r="AW75" s="12" t="s">
        <v>20</v>
      </c>
      <c r="AX75" s="13">
        <v>7</v>
      </c>
      <c r="AY75" s="15">
        <v>102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/>
      <c r="BR75" s="12"/>
    </row>
    <row r="76" spans="1:70" x14ac:dyDescent="0.25">
      <c r="A76" s="16" t="s">
        <v>1431</v>
      </c>
      <c r="B76" s="16" t="s">
        <v>309</v>
      </c>
      <c r="C76" s="12"/>
      <c r="D76" s="17" t="s">
        <v>33</v>
      </c>
      <c r="E76" s="17" t="s">
        <v>25</v>
      </c>
      <c r="F76" s="18">
        <v>0</v>
      </c>
      <c r="G76" s="17" t="s">
        <v>28</v>
      </c>
      <c r="H76" s="17" t="s">
        <v>40</v>
      </c>
      <c r="I76" s="13" t="s">
        <v>40</v>
      </c>
      <c r="J76" s="17" t="s">
        <v>13</v>
      </c>
      <c r="K76" s="17" t="s">
        <v>50</v>
      </c>
      <c r="L76" s="13">
        <v>0</v>
      </c>
      <c r="M76" s="17" t="s">
        <v>30</v>
      </c>
      <c r="N76" s="17" t="s">
        <v>38</v>
      </c>
      <c r="O76" s="13">
        <v>0</v>
      </c>
      <c r="P76" s="17" t="s">
        <v>26</v>
      </c>
      <c r="Q76" s="17" t="s">
        <v>47</v>
      </c>
      <c r="R76" s="13">
        <v>0</v>
      </c>
      <c r="S76" s="17" t="s">
        <v>58</v>
      </c>
      <c r="T76" s="17" t="s">
        <v>46</v>
      </c>
      <c r="U76" s="13" t="s">
        <v>46</v>
      </c>
      <c r="V76" s="17" t="s">
        <v>5</v>
      </c>
      <c r="W76" s="17" t="s">
        <v>43</v>
      </c>
      <c r="X76" s="13">
        <v>0</v>
      </c>
      <c r="Y76" s="17" t="s">
        <v>70</v>
      </c>
      <c r="Z76" s="17" t="s">
        <v>29</v>
      </c>
      <c r="AA76" s="13">
        <v>0</v>
      </c>
      <c r="AB76" s="17" t="s">
        <v>3</v>
      </c>
      <c r="AC76" s="17" t="s">
        <v>48</v>
      </c>
      <c r="AD76" s="13">
        <v>0</v>
      </c>
      <c r="AE76" s="17" t="s">
        <v>8</v>
      </c>
      <c r="AF76" s="17" t="s">
        <v>49</v>
      </c>
      <c r="AG76" s="13">
        <v>0</v>
      </c>
      <c r="AH76" s="17" t="s">
        <v>32</v>
      </c>
      <c r="AI76" s="17" t="s">
        <v>41</v>
      </c>
      <c r="AJ76" s="13" t="s">
        <v>41</v>
      </c>
      <c r="AK76" s="17" t="s">
        <v>59</v>
      </c>
      <c r="AL76" s="17" t="s">
        <v>37</v>
      </c>
      <c r="AM76" s="13" t="s">
        <v>37</v>
      </c>
      <c r="AN76" s="17" t="s">
        <v>18</v>
      </c>
      <c r="AO76" s="17" t="s">
        <v>27</v>
      </c>
      <c r="AP76" s="13" t="s">
        <v>27</v>
      </c>
      <c r="AQ76" s="17" t="s">
        <v>14</v>
      </c>
      <c r="AR76" s="17" t="s">
        <v>45</v>
      </c>
      <c r="AS76" s="13">
        <v>0</v>
      </c>
      <c r="AT76" s="17" t="s">
        <v>12</v>
      </c>
      <c r="AU76" s="17" t="s">
        <v>39</v>
      </c>
      <c r="AV76" s="13" t="s">
        <v>39</v>
      </c>
      <c r="AW76" s="17" t="s">
        <v>20</v>
      </c>
      <c r="AX76" s="13">
        <v>7</v>
      </c>
      <c r="AY76" s="15">
        <v>54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/>
      <c r="BR76" s="12"/>
    </row>
    <row r="77" spans="1:70" x14ac:dyDescent="0.25">
      <c r="A77" s="16" t="s">
        <v>1432</v>
      </c>
      <c r="B77" s="16" t="s">
        <v>606</v>
      </c>
      <c r="C77" s="12"/>
      <c r="D77" s="17" t="s">
        <v>33</v>
      </c>
      <c r="E77" s="17" t="s">
        <v>25</v>
      </c>
      <c r="F77" s="18">
        <v>0</v>
      </c>
      <c r="G77" s="17" t="s">
        <v>28</v>
      </c>
      <c r="H77" s="17" t="s">
        <v>49</v>
      </c>
      <c r="I77" s="13" t="s">
        <v>49</v>
      </c>
      <c r="J77" s="17" t="s">
        <v>6</v>
      </c>
      <c r="K77" s="17" t="s">
        <v>48</v>
      </c>
      <c r="L77" s="13" t="s">
        <v>48</v>
      </c>
      <c r="M77" s="17" t="s">
        <v>30</v>
      </c>
      <c r="N77" s="17" t="s">
        <v>50</v>
      </c>
      <c r="O77" s="13">
        <v>0</v>
      </c>
      <c r="P77" s="17" t="s">
        <v>17</v>
      </c>
      <c r="Q77" s="17" t="s">
        <v>29</v>
      </c>
      <c r="R77" s="13" t="s">
        <v>29</v>
      </c>
      <c r="S77" s="17" t="s">
        <v>58</v>
      </c>
      <c r="T77" s="17" t="s">
        <v>47</v>
      </c>
      <c r="U77" s="13" t="s">
        <v>47</v>
      </c>
      <c r="V77" s="17" t="s">
        <v>114</v>
      </c>
      <c r="W77" s="17" t="s">
        <v>37</v>
      </c>
      <c r="X77" s="13" t="s">
        <v>37</v>
      </c>
      <c r="Y77" s="17" t="s">
        <v>70</v>
      </c>
      <c r="Z77" s="17" t="s">
        <v>41</v>
      </c>
      <c r="AA77" s="13">
        <v>0</v>
      </c>
      <c r="AB77" s="17" t="s">
        <v>3</v>
      </c>
      <c r="AC77" s="17" t="s">
        <v>40</v>
      </c>
      <c r="AD77" s="13">
        <v>0</v>
      </c>
      <c r="AE77" s="17" t="s">
        <v>31</v>
      </c>
      <c r="AF77" s="17" t="s">
        <v>39</v>
      </c>
      <c r="AG77" s="13" t="s">
        <v>39</v>
      </c>
      <c r="AH77" s="17" t="s">
        <v>55</v>
      </c>
      <c r="AI77" s="17" t="s">
        <v>43</v>
      </c>
      <c r="AJ77" s="13">
        <v>0</v>
      </c>
      <c r="AK77" s="17" t="s">
        <v>59</v>
      </c>
      <c r="AL77" s="17" t="s">
        <v>38</v>
      </c>
      <c r="AM77" s="13" t="s">
        <v>38</v>
      </c>
      <c r="AN77" s="17" t="s">
        <v>18</v>
      </c>
      <c r="AO77" s="17" t="s">
        <v>46</v>
      </c>
      <c r="AP77" s="13" t="s">
        <v>46</v>
      </c>
      <c r="AQ77" s="17" t="s">
        <v>16</v>
      </c>
      <c r="AR77" s="17" t="s">
        <v>27</v>
      </c>
      <c r="AS77" s="13" t="s">
        <v>27</v>
      </c>
      <c r="AT77" s="17" t="s">
        <v>12</v>
      </c>
      <c r="AU77" s="17" t="s">
        <v>45</v>
      </c>
      <c r="AV77" s="13" t="s">
        <v>45</v>
      </c>
      <c r="AW77" s="17" t="s">
        <v>20</v>
      </c>
      <c r="AX77" s="13">
        <v>7</v>
      </c>
      <c r="AY77" s="15">
        <v>79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/>
      <c r="BR77" s="12"/>
    </row>
    <row r="78" spans="1:70" x14ac:dyDescent="0.25">
      <c r="A78" s="11" t="s">
        <v>1433</v>
      </c>
      <c r="B78" s="11" t="s">
        <v>311</v>
      </c>
      <c r="C78" s="12"/>
      <c r="D78" s="12" t="s">
        <v>33</v>
      </c>
      <c r="E78" s="12" t="s">
        <v>25</v>
      </c>
      <c r="F78" s="13" t="s">
        <v>25</v>
      </c>
      <c r="G78" s="12" t="s">
        <v>28</v>
      </c>
      <c r="H78" s="12" t="s">
        <v>45</v>
      </c>
      <c r="I78" s="13" t="s">
        <v>45</v>
      </c>
      <c r="J78" s="12" t="s">
        <v>6</v>
      </c>
      <c r="K78" s="12" t="s">
        <v>29</v>
      </c>
      <c r="L78" s="13" t="s">
        <v>29</v>
      </c>
      <c r="M78" s="12" t="s">
        <v>30</v>
      </c>
      <c r="N78" s="12" t="s">
        <v>41</v>
      </c>
      <c r="O78" s="13">
        <v>0</v>
      </c>
      <c r="P78" s="12" t="s">
        <v>26</v>
      </c>
      <c r="Q78" s="12" t="s">
        <v>37</v>
      </c>
      <c r="R78" s="13">
        <v>0</v>
      </c>
      <c r="S78" s="12" t="s">
        <v>58</v>
      </c>
      <c r="T78" s="12" t="s">
        <v>39</v>
      </c>
      <c r="U78" s="13" t="s">
        <v>39</v>
      </c>
      <c r="V78" s="12" t="s">
        <v>114</v>
      </c>
      <c r="W78" s="12" t="s">
        <v>49</v>
      </c>
      <c r="X78" s="13" t="s">
        <v>49</v>
      </c>
      <c r="Y78" s="12" t="s">
        <v>70</v>
      </c>
      <c r="Z78" s="12" t="s">
        <v>38</v>
      </c>
      <c r="AA78" s="13">
        <v>0</v>
      </c>
      <c r="AB78" s="12" t="s">
        <v>3</v>
      </c>
      <c r="AC78" s="12" t="s">
        <v>46</v>
      </c>
      <c r="AD78" s="13">
        <v>0</v>
      </c>
      <c r="AE78" s="12" t="s">
        <v>31</v>
      </c>
      <c r="AF78" s="12" t="s">
        <v>27</v>
      </c>
      <c r="AG78" s="13" t="s">
        <v>27</v>
      </c>
      <c r="AH78" s="12" t="s">
        <v>55</v>
      </c>
      <c r="AI78" s="12" t="s">
        <v>43</v>
      </c>
      <c r="AJ78" s="13">
        <v>0</v>
      </c>
      <c r="AK78" s="12" t="s">
        <v>59</v>
      </c>
      <c r="AL78" s="12" t="s">
        <v>48</v>
      </c>
      <c r="AM78" s="13" t="s">
        <v>48</v>
      </c>
      <c r="AN78" s="12" t="s">
        <v>18</v>
      </c>
      <c r="AO78" s="12" t="s">
        <v>40</v>
      </c>
      <c r="AP78" s="13" t="s">
        <v>40</v>
      </c>
      <c r="AQ78" s="12" t="s">
        <v>16</v>
      </c>
      <c r="AR78" s="12" t="s">
        <v>47</v>
      </c>
      <c r="AS78" s="13" t="s">
        <v>47</v>
      </c>
      <c r="AT78" s="12" t="s">
        <v>12</v>
      </c>
      <c r="AU78" s="12" t="s">
        <v>50</v>
      </c>
      <c r="AV78" s="13" t="s">
        <v>50</v>
      </c>
      <c r="AW78" s="12" t="s">
        <v>20</v>
      </c>
      <c r="AX78" s="13">
        <v>7</v>
      </c>
      <c r="AY78" s="15">
        <v>78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/>
      <c r="BR78" s="12"/>
    </row>
    <row r="79" spans="1:70" x14ac:dyDescent="0.25">
      <c r="A79" s="11" t="s">
        <v>1434</v>
      </c>
      <c r="B79" s="11" t="s">
        <v>314</v>
      </c>
      <c r="C79" s="12"/>
      <c r="D79" s="12" t="s">
        <v>33</v>
      </c>
      <c r="E79" s="12" t="s">
        <v>25</v>
      </c>
      <c r="F79" s="13" t="s">
        <v>25</v>
      </c>
      <c r="G79" s="12" t="s">
        <v>28</v>
      </c>
      <c r="H79" s="12" t="s">
        <v>46</v>
      </c>
      <c r="I79" s="13" t="s">
        <v>46</v>
      </c>
      <c r="J79" s="12" t="s">
        <v>6</v>
      </c>
      <c r="K79" s="12" t="s">
        <v>43</v>
      </c>
      <c r="L79" s="13" t="s">
        <v>43</v>
      </c>
      <c r="M79" s="12" t="s">
        <v>9</v>
      </c>
      <c r="N79" s="12" t="s">
        <v>39</v>
      </c>
      <c r="O79" s="13" t="s">
        <v>39</v>
      </c>
      <c r="P79" s="12" t="s">
        <v>17</v>
      </c>
      <c r="Q79" s="12" t="s">
        <v>37</v>
      </c>
      <c r="R79" s="13" t="s">
        <v>37</v>
      </c>
      <c r="S79" s="12" t="s">
        <v>15</v>
      </c>
      <c r="T79" s="12" t="s">
        <v>47</v>
      </c>
      <c r="U79" s="13">
        <v>0</v>
      </c>
      <c r="V79" s="12" t="s">
        <v>114</v>
      </c>
      <c r="W79" s="12" t="s">
        <v>49</v>
      </c>
      <c r="X79" s="13" t="s">
        <v>49</v>
      </c>
      <c r="Y79" s="12" t="s">
        <v>70</v>
      </c>
      <c r="Z79" s="12" t="s">
        <v>41</v>
      </c>
      <c r="AA79" s="13">
        <v>0</v>
      </c>
      <c r="AB79" s="12" t="s">
        <v>3</v>
      </c>
      <c r="AC79" s="12" t="s">
        <v>38</v>
      </c>
      <c r="AD79" s="13">
        <v>0</v>
      </c>
      <c r="AE79" s="12" t="s">
        <v>31</v>
      </c>
      <c r="AF79" s="12" t="s">
        <v>45</v>
      </c>
      <c r="AG79" s="13" t="s">
        <v>45</v>
      </c>
      <c r="AH79" s="12" t="s">
        <v>55</v>
      </c>
      <c r="AI79" s="12" t="s">
        <v>27</v>
      </c>
      <c r="AJ79" s="13">
        <v>0</v>
      </c>
      <c r="AK79" s="12" t="s">
        <v>59</v>
      </c>
      <c r="AL79" s="12" t="s">
        <v>29</v>
      </c>
      <c r="AM79" s="13" t="s">
        <v>29</v>
      </c>
      <c r="AN79" s="12" t="s">
        <v>18</v>
      </c>
      <c r="AO79" s="12" t="s">
        <v>40</v>
      </c>
      <c r="AP79" s="13" t="s">
        <v>40</v>
      </c>
      <c r="AQ79" s="12" t="s">
        <v>14</v>
      </c>
      <c r="AR79" s="12" t="s">
        <v>50</v>
      </c>
      <c r="AS79" s="13">
        <v>0</v>
      </c>
      <c r="AT79" s="12" t="s">
        <v>7</v>
      </c>
      <c r="AU79" s="12" t="s">
        <v>48</v>
      </c>
      <c r="AV79" s="13">
        <v>0</v>
      </c>
      <c r="AW79" s="12" t="s">
        <v>20</v>
      </c>
      <c r="AX79" s="13">
        <v>7</v>
      </c>
      <c r="AY79" s="15">
        <v>90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/>
      <c r="BR79" s="12"/>
    </row>
    <row r="80" spans="1:70" x14ac:dyDescent="0.25">
      <c r="A80" s="11" t="s">
        <v>1435</v>
      </c>
      <c r="B80" s="11" t="s">
        <v>316</v>
      </c>
      <c r="C80" s="12"/>
      <c r="D80" s="12" t="s">
        <v>33</v>
      </c>
      <c r="E80" s="12" t="s">
        <v>25</v>
      </c>
      <c r="F80" s="13" t="s">
        <v>25</v>
      </c>
      <c r="G80" s="12" t="s">
        <v>28</v>
      </c>
      <c r="H80" s="12" t="s">
        <v>46</v>
      </c>
      <c r="I80" s="13" t="s">
        <v>46</v>
      </c>
      <c r="J80" s="12" t="s">
        <v>6</v>
      </c>
      <c r="K80" s="12" t="s">
        <v>27</v>
      </c>
      <c r="L80" s="13" t="s">
        <v>27</v>
      </c>
      <c r="M80" s="12" t="s">
        <v>9</v>
      </c>
      <c r="N80" s="12" t="s">
        <v>39</v>
      </c>
      <c r="O80" s="13" t="s">
        <v>39</v>
      </c>
      <c r="P80" s="12" t="s">
        <v>17</v>
      </c>
      <c r="Q80" s="12" t="s">
        <v>43</v>
      </c>
      <c r="R80" s="13" t="s">
        <v>43</v>
      </c>
      <c r="S80" s="12" t="s">
        <v>58</v>
      </c>
      <c r="T80" s="12" t="s">
        <v>48</v>
      </c>
      <c r="U80" s="13" t="s">
        <v>48</v>
      </c>
      <c r="V80" s="12" t="s">
        <v>114</v>
      </c>
      <c r="W80" s="12" t="s">
        <v>49</v>
      </c>
      <c r="X80" s="13" t="s">
        <v>49</v>
      </c>
      <c r="Y80" s="12" t="s">
        <v>70</v>
      </c>
      <c r="Z80" s="12" t="s">
        <v>40</v>
      </c>
      <c r="AA80" s="13">
        <v>0</v>
      </c>
      <c r="AB80" s="12" t="s">
        <v>3</v>
      </c>
      <c r="AC80" s="12" t="s">
        <v>29</v>
      </c>
      <c r="AD80" s="13">
        <v>0</v>
      </c>
      <c r="AE80" s="12" t="s">
        <v>31</v>
      </c>
      <c r="AF80" s="12" t="s">
        <v>47</v>
      </c>
      <c r="AG80" s="13" t="s">
        <v>47</v>
      </c>
      <c r="AH80" s="12" t="s">
        <v>32</v>
      </c>
      <c r="AI80" s="12" t="s">
        <v>50</v>
      </c>
      <c r="AJ80" s="13" t="s">
        <v>50</v>
      </c>
      <c r="AK80" s="12" t="s">
        <v>59</v>
      </c>
      <c r="AL80" s="12" t="s">
        <v>37</v>
      </c>
      <c r="AM80" s="13" t="s">
        <v>37</v>
      </c>
      <c r="AN80" s="12" t="s">
        <v>18</v>
      </c>
      <c r="AO80" s="12" t="s">
        <v>38</v>
      </c>
      <c r="AP80" s="13" t="s">
        <v>38</v>
      </c>
      <c r="AQ80" s="12" t="s">
        <v>16</v>
      </c>
      <c r="AR80" s="12" t="s">
        <v>41</v>
      </c>
      <c r="AS80" s="13" t="s">
        <v>41</v>
      </c>
      <c r="AT80" s="12" t="s">
        <v>7</v>
      </c>
      <c r="AU80" s="12" t="s">
        <v>45</v>
      </c>
      <c r="AV80" s="13">
        <v>0</v>
      </c>
      <c r="AW80" s="12" t="s">
        <v>20</v>
      </c>
      <c r="AX80" s="13">
        <v>7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/>
      <c r="BR80" s="12"/>
    </row>
    <row r="81" spans="1:70" x14ac:dyDescent="0.25">
      <c r="A81" s="11" t="s">
        <v>1436</v>
      </c>
      <c r="B81" s="11" t="s">
        <v>320</v>
      </c>
      <c r="C81" s="12"/>
      <c r="D81" s="12" t="s">
        <v>33</v>
      </c>
      <c r="E81" s="12" t="s">
        <v>25</v>
      </c>
      <c r="F81" s="13" t="s">
        <v>25</v>
      </c>
      <c r="G81" s="12" t="s">
        <v>28</v>
      </c>
      <c r="H81" s="12" t="s">
        <v>49</v>
      </c>
      <c r="I81" s="13" t="s">
        <v>49</v>
      </c>
      <c r="J81" s="12" t="s">
        <v>6</v>
      </c>
      <c r="K81" s="12" t="s">
        <v>37</v>
      </c>
      <c r="L81" s="13" t="s">
        <v>37</v>
      </c>
      <c r="M81" s="12" t="s">
        <v>30</v>
      </c>
      <c r="N81" s="12" t="s">
        <v>43</v>
      </c>
      <c r="O81" s="13">
        <v>0</v>
      </c>
      <c r="P81" s="12" t="s">
        <v>17</v>
      </c>
      <c r="Q81" s="12" t="s">
        <v>48</v>
      </c>
      <c r="R81" s="13" t="s">
        <v>48</v>
      </c>
      <c r="S81" s="12" t="s">
        <v>58</v>
      </c>
      <c r="T81" s="12" t="s">
        <v>41</v>
      </c>
      <c r="U81" s="13" t="s">
        <v>41</v>
      </c>
      <c r="V81" s="12" t="s">
        <v>114</v>
      </c>
      <c r="W81" s="12" t="s">
        <v>45</v>
      </c>
      <c r="X81" s="13" t="s">
        <v>45</v>
      </c>
      <c r="Y81" s="12" t="s">
        <v>70</v>
      </c>
      <c r="Z81" s="12" t="s">
        <v>27</v>
      </c>
      <c r="AA81" s="13">
        <v>0</v>
      </c>
      <c r="AB81" s="12" t="s">
        <v>3</v>
      </c>
      <c r="AC81" s="12" t="s">
        <v>38</v>
      </c>
      <c r="AD81" s="13">
        <v>0</v>
      </c>
      <c r="AE81" s="12" t="s">
        <v>31</v>
      </c>
      <c r="AF81" s="12" t="s">
        <v>47</v>
      </c>
      <c r="AG81" s="13" t="s">
        <v>47</v>
      </c>
      <c r="AH81" s="12" t="s">
        <v>55</v>
      </c>
      <c r="AI81" s="12" t="s">
        <v>40</v>
      </c>
      <c r="AJ81" s="13">
        <v>0</v>
      </c>
      <c r="AK81" s="12" t="s">
        <v>59</v>
      </c>
      <c r="AL81" s="12" t="s">
        <v>46</v>
      </c>
      <c r="AM81" s="13" t="s">
        <v>46</v>
      </c>
      <c r="AN81" s="12" t="s">
        <v>18</v>
      </c>
      <c r="AO81" s="12" t="s">
        <v>29</v>
      </c>
      <c r="AP81" s="13" t="s">
        <v>29</v>
      </c>
      <c r="AQ81" s="12" t="s">
        <v>16</v>
      </c>
      <c r="AR81" s="12" t="s">
        <v>50</v>
      </c>
      <c r="AS81" s="13" t="s">
        <v>50</v>
      </c>
      <c r="AT81" s="12" t="s">
        <v>7</v>
      </c>
      <c r="AU81" s="12" t="s">
        <v>39</v>
      </c>
      <c r="AV81" s="13">
        <v>0</v>
      </c>
      <c r="AW81" s="12" t="s">
        <v>20</v>
      </c>
      <c r="AX81" s="13">
        <v>7</v>
      </c>
      <c r="AY81" s="15">
        <v>81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/>
      <c r="BR81" s="12"/>
    </row>
    <row r="82" spans="1:70" s="46" customFormat="1" x14ac:dyDescent="0.25">
      <c r="A82" s="6" t="s">
        <v>1437</v>
      </c>
      <c r="B82" s="6" t="s">
        <v>322</v>
      </c>
      <c r="C82" s="7" t="s">
        <v>24</v>
      </c>
      <c r="D82" s="7" t="s">
        <v>33</v>
      </c>
      <c r="E82" s="7" t="s">
        <v>37</v>
      </c>
      <c r="F82" s="8" t="s">
        <v>37</v>
      </c>
      <c r="G82" s="7" t="s">
        <v>85</v>
      </c>
      <c r="H82" s="7" t="s">
        <v>85</v>
      </c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6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1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/>
      <c r="BR82" s="7" t="s">
        <v>1351</v>
      </c>
    </row>
    <row r="83" spans="1:70" x14ac:dyDescent="0.25">
      <c r="A83" s="16" t="s">
        <v>1438</v>
      </c>
      <c r="B83" s="16" t="s">
        <v>322</v>
      </c>
      <c r="C83" s="12"/>
      <c r="D83" s="17" t="s">
        <v>33</v>
      </c>
      <c r="E83" s="17" t="s">
        <v>37</v>
      </c>
      <c r="F83" s="24" t="s">
        <v>37</v>
      </c>
      <c r="G83" s="17" t="s">
        <v>28</v>
      </c>
      <c r="H83" s="17" t="s">
        <v>25</v>
      </c>
      <c r="I83" s="13" t="s">
        <v>25</v>
      </c>
      <c r="J83" s="17" t="s">
        <v>6</v>
      </c>
      <c r="K83" s="17" t="s">
        <v>40</v>
      </c>
      <c r="L83" s="13" t="s">
        <v>40</v>
      </c>
      <c r="M83" s="17" t="s">
        <v>30</v>
      </c>
      <c r="N83" s="17" t="s">
        <v>48</v>
      </c>
      <c r="O83" s="13">
        <v>0</v>
      </c>
      <c r="P83" s="17" t="s">
        <v>17</v>
      </c>
      <c r="Q83" s="17" t="s">
        <v>50</v>
      </c>
      <c r="R83" s="13" t="s">
        <v>50</v>
      </c>
      <c r="S83" s="17" t="s">
        <v>58</v>
      </c>
      <c r="T83" s="17" t="s">
        <v>29</v>
      </c>
      <c r="U83" s="13" t="s">
        <v>29</v>
      </c>
      <c r="V83" s="17" t="s">
        <v>114</v>
      </c>
      <c r="W83" s="17" t="s">
        <v>27</v>
      </c>
      <c r="X83" s="13" t="s">
        <v>27</v>
      </c>
      <c r="Y83" s="17" t="s">
        <v>70</v>
      </c>
      <c r="Z83" s="17" t="s">
        <v>47</v>
      </c>
      <c r="AA83" s="13">
        <v>0</v>
      </c>
      <c r="AB83" s="17" t="s">
        <v>3</v>
      </c>
      <c r="AC83" s="17" t="s">
        <v>38</v>
      </c>
      <c r="AD83" s="13">
        <v>0</v>
      </c>
      <c r="AE83" s="17" t="s">
        <v>31</v>
      </c>
      <c r="AF83" s="17" t="s">
        <v>43</v>
      </c>
      <c r="AG83" s="13" t="s">
        <v>43</v>
      </c>
      <c r="AH83" s="17" t="s">
        <v>55</v>
      </c>
      <c r="AI83" s="17" t="s">
        <v>46</v>
      </c>
      <c r="AJ83" s="13">
        <v>0</v>
      </c>
      <c r="AK83" s="17" t="s">
        <v>59</v>
      </c>
      <c r="AL83" s="17" t="s">
        <v>39</v>
      </c>
      <c r="AM83" s="13" t="s">
        <v>39</v>
      </c>
      <c r="AN83" s="17" t="s">
        <v>18</v>
      </c>
      <c r="AO83" s="17" t="s">
        <v>45</v>
      </c>
      <c r="AP83" s="13" t="s">
        <v>45</v>
      </c>
      <c r="AQ83" s="17" t="s">
        <v>16</v>
      </c>
      <c r="AR83" s="17" t="s">
        <v>49</v>
      </c>
      <c r="AS83" s="13" t="s">
        <v>49</v>
      </c>
      <c r="AT83" s="17" t="s">
        <v>12</v>
      </c>
      <c r="AU83" s="17" t="s">
        <v>41</v>
      </c>
      <c r="AV83" s="13" t="s">
        <v>41</v>
      </c>
      <c r="AW83" s="17" t="s">
        <v>20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/>
      <c r="BR83" s="12"/>
    </row>
    <row r="84" spans="1:70" x14ac:dyDescent="0.25">
      <c r="A84" s="11" t="s">
        <v>1439</v>
      </c>
      <c r="B84" s="11" t="s">
        <v>325</v>
      </c>
      <c r="C84" s="12"/>
      <c r="D84" s="12" t="s">
        <v>33</v>
      </c>
      <c r="E84" s="12" t="s">
        <v>25</v>
      </c>
      <c r="F84" s="13" t="s">
        <v>25</v>
      </c>
      <c r="G84" s="12" t="s">
        <v>28</v>
      </c>
      <c r="H84" s="12" t="s">
        <v>48</v>
      </c>
      <c r="I84" s="13" t="s">
        <v>48</v>
      </c>
      <c r="J84" s="12" t="s">
        <v>6</v>
      </c>
      <c r="K84" s="12" t="s">
        <v>45</v>
      </c>
      <c r="L84" s="13" t="s">
        <v>45</v>
      </c>
      <c r="M84" s="12" t="s">
        <v>30</v>
      </c>
      <c r="N84" s="12" t="s">
        <v>29</v>
      </c>
      <c r="O84" s="13">
        <v>0</v>
      </c>
      <c r="P84" s="12" t="s">
        <v>17</v>
      </c>
      <c r="Q84" s="12" t="s">
        <v>39</v>
      </c>
      <c r="R84" s="13" t="s">
        <v>39</v>
      </c>
      <c r="S84" s="12" t="s">
        <v>58</v>
      </c>
      <c r="T84" s="12" t="s">
        <v>43</v>
      </c>
      <c r="U84" s="13" t="s">
        <v>43</v>
      </c>
      <c r="V84" s="12" t="s">
        <v>114</v>
      </c>
      <c r="W84" s="12" t="s">
        <v>27</v>
      </c>
      <c r="X84" s="13" t="s">
        <v>27</v>
      </c>
      <c r="Y84" s="12" t="s">
        <v>70</v>
      </c>
      <c r="Z84" s="12" t="s">
        <v>37</v>
      </c>
      <c r="AA84" s="13">
        <v>0</v>
      </c>
      <c r="AB84" s="12" t="s">
        <v>3</v>
      </c>
      <c r="AC84" s="12" t="s">
        <v>41</v>
      </c>
      <c r="AD84" s="13">
        <v>0</v>
      </c>
      <c r="AE84" s="12" t="s">
        <v>8</v>
      </c>
      <c r="AF84" s="12" t="s">
        <v>47</v>
      </c>
      <c r="AG84" s="13">
        <v>0</v>
      </c>
      <c r="AH84" s="12" t="s">
        <v>55</v>
      </c>
      <c r="AI84" s="12" t="s">
        <v>40</v>
      </c>
      <c r="AJ84" s="13">
        <v>0</v>
      </c>
      <c r="AK84" s="12" t="s">
        <v>59</v>
      </c>
      <c r="AL84" s="12" t="s">
        <v>46</v>
      </c>
      <c r="AM84" s="13" t="s">
        <v>46</v>
      </c>
      <c r="AN84" s="12" t="s">
        <v>18</v>
      </c>
      <c r="AO84" s="12" t="s">
        <v>49</v>
      </c>
      <c r="AP84" s="13" t="s">
        <v>49</v>
      </c>
      <c r="AQ84" s="12" t="s">
        <v>16</v>
      </c>
      <c r="AR84" s="12" t="s">
        <v>38</v>
      </c>
      <c r="AS84" s="13" t="s">
        <v>38</v>
      </c>
      <c r="AT84" s="12" t="s">
        <v>7</v>
      </c>
      <c r="AU84" s="12" t="s">
        <v>50</v>
      </c>
      <c r="AV84" s="13">
        <v>0</v>
      </c>
      <c r="AW84" s="12" t="s">
        <v>20</v>
      </c>
      <c r="AX84" s="13">
        <v>7</v>
      </c>
      <c r="AY84" s="15">
        <v>87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/>
      <c r="BR84" s="12"/>
    </row>
    <row r="85" spans="1:70" s="46" customFormat="1" x14ac:dyDescent="0.25">
      <c r="A85" s="6" t="s">
        <v>1440</v>
      </c>
      <c r="B85" s="6" t="s">
        <v>327</v>
      </c>
      <c r="C85" s="7" t="s">
        <v>24</v>
      </c>
      <c r="D85" s="7" t="s">
        <v>33</v>
      </c>
      <c r="E85" s="7" t="s">
        <v>29</v>
      </c>
      <c r="F85" s="8" t="s">
        <v>29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10</v>
      </c>
      <c r="AZ85" s="6"/>
      <c r="BA85" s="6"/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1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/>
      <c r="BR85" s="7" t="s">
        <v>1351</v>
      </c>
    </row>
    <row r="86" spans="1:70" x14ac:dyDescent="0.25">
      <c r="A86" s="16" t="s">
        <v>1441</v>
      </c>
      <c r="B86" s="16" t="s">
        <v>327</v>
      </c>
      <c r="C86" s="12"/>
      <c r="D86" s="17" t="s">
        <v>33</v>
      </c>
      <c r="E86" s="17" t="s">
        <v>29</v>
      </c>
      <c r="F86" s="24" t="s">
        <v>29</v>
      </c>
      <c r="G86" s="17" t="s">
        <v>28</v>
      </c>
      <c r="H86" s="17" t="s">
        <v>40</v>
      </c>
      <c r="I86" s="13" t="s">
        <v>40</v>
      </c>
      <c r="J86" s="17" t="s">
        <v>6</v>
      </c>
      <c r="K86" s="17" t="s">
        <v>46</v>
      </c>
      <c r="L86" s="13" t="s">
        <v>46</v>
      </c>
      <c r="M86" s="17" t="s">
        <v>9</v>
      </c>
      <c r="N86" s="17" t="s">
        <v>47</v>
      </c>
      <c r="O86" s="13" t="s">
        <v>47</v>
      </c>
      <c r="P86" s="17" t="s">
        <v>26</v>
      </c>
      <c r="Q86" s="17" t="s">
        <v>43</v>
      </c>
      <c r="R86" s="13">
        <v>0</v>
      </c>
      <c r="S86" s="17" t="s">
        <v>58</v>
      </c>
      <c r="T86" s="17" t="s">
        <v>48</v>
      </c>
      <c r="U86" s="13" t="s">
        <v>48</v>
      </c>
      <c r="V86" s="17" t="s">
        <v>114</v>
      </c>
      <c r="W86" s="17" t="s">
        <v>25</v>
      </c>
      <c r="X86" s="13" t="s">
        <v>25</v>
      </c>
      <c r="Y86" s="17" t="s">
        <v>70</v>
      </c>
      <c r="Z86" s="17" t="s">
        <v>45</v>
      </c>
      <c r="AA86" s="13">
        <v>0</v>
      </c>
      <c r="AB86" s="17" t="s">
        <v>3</v>
      </c>
      <c r="AC86" s="17" t="s">
        <v>38</v>
      </c>
      <c r="AD86" s="13">
        <v>0</v>
      </c>
      <c r="AE86" s="17" t="s">
        <v>8</v>
      </c>
      <c r="AF86" s="17" t="s">
        <v>39</v>
      </c>
      <c r="AG86" s="13">
        <v>0</v>
      </c>
      <c r="AH86" s="17" t="s">
        <v>32</v>
      </c>
      <c r="AI86" s="17" t="s">
        <v>27</v>
      </c>
      <c r="AJ86" s="13" t="s">
        <v>27</v>
      </c>
      <c r="AK86" s="17" t="s">
        <v>59</v>
      </c>
      <c r="AL86" s="17" t="s">
        <v>37</v>
      </c>
      <c r="AM86" s="13" t="s">
        <v>37</v>
      </c>
      <c r="AN86" s="17" t="s">
        <v>62</v>
      </c>
      <c r="AO86" s="17" t="s">
        <v>50</v>
      </c>
      <c r="AP86" s="13">
        <v>0</v>
      </c>
      <c r="AQ86" s="17" t="s">
        <v>16</v>
      </c>
      <c r="AR86" s="17" t="s">
        <v>41</v>
      </c>
      <c r="AS86" s="13" t="s">
        <v>41</v>
      </c>
      <c r="AT86" s="17" t="s">
        <v>12</v>
      </c>
      <c r="AU86" s="17" t="s">
        <v>49</v>
      </c>
      <c r="AV86" s="13" t="s">
        <v>49</v>
      </c>
      <c r="AW86" s="17" t="s">
        <v>20</v>
      </c>
      <c r="AX86" s="13">
        <v>7</v>
      </c>
      <c r="AY86" s="15">
        <v>95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/>
      <c r="BR86" s="12"/>
    </row>
    <row r="87" spans="1:70" x14ac:dyDescent="0.25">
      <c r="A87" s="11" t="s">
        <v>1442</v>
      </c>
      <c r="B87" s="11" t="s">
        <v>330</v>
      </c>
      <c r="C87" s="12"/>
      <c r="D87" s="12" t="s">
        <v>33</v>
      </c>
      <c r="E87" s="12" t="s">
        <v>46</v>
      </c>
      <c r="F87" s="13" t="s">
        <v>46</v>
      </c>
      <c r="G87" s="12" t="s">
        <v>28</v>
      </c>
      <c r="H87" s="12" t="s">
        <v>43</v>
      </c>
      <c r="I87" s="13" t="s">
        <v>43</v>
      </c>
      <c r="J87" s="12" t="s">
        <v>6</v>
      </c>
      <c r="K87" s="12" t="s">
        <v>37</v>
      </c>
      <c r="L87" s="13" t="s">
        <v>37</v>
      </c>
      <c r="M87" s="12" t="s">
        <v>30</v>
      </c>
      <c r="N87" s="12" t="s">
        <v>41</v>
      </c>
      <c r="O87" s="13">
        <v>0</v>
      </c>
      <c r="P87" s="12" t="s">
        <v>26</v>
      </c>
      <c r="Q87" s="12" t="s">
        <v>39</v>
      </c>
      <c r="R87" s="13">
        <v>0</v>
      </c>
      <c r="S87" s="12" t="s">
        <v>58</v>
      </c>
      <c r="T87" s="12" t="s">
        <v>49</v>
      </c>
      <c r="U87" s="13" t="s">
        <v>49</v>
      </c>
      <c r="V87" s="12" t="s">
        <v>114</v>
      </c>
      <c r="W87" s="12" t="s">
        <v>48</v>
      </c>
      <c r="X87" s="13" t="s">
        <v>48</v>
      </c>
      <c r="Y87" s="12" t="s">
        <v>70</v>
      </c>
      <c r="Z87" s="12" t="s">
        <v>29</v>
      </c>
      <c r="AA87" s="13">
        <v>0</v>
      </c>
      <c r="AB87" s="12" t="s">
        <v>3</v>
      </c>
      <c r="AC87" s="12" t="s">
        <v>38</v>
      </c>
      <c r="AD87" s="13">
        <v>0</v>
      </c>
      <c r="AE87" s="12" t="s">
        <v>31</v>
      </c>
      <c r="AF87" s="12" t="s">
        <v>50</v>
      </c>
      <c r="AG87" s="13" t="s">
        <v>50</v>
      </c>
      <c r="AH87" s="12" t="s">
        <v>55</v>
      </c>
      <c r="AI87" s="12" t="s">
        <v>40</v>
      </c>
      <c r="AJ87" s="13">
        <v>0</v>
      </c>
      <c r="AK87" s="12" t="s">
        <v>59</v>
      </c>
      <c r="AL87" s="12" t="s">
        <v>25</v>
      </c>
      <c r="AM87" s="13" t="s">
        <v>25</v>
      </c>
      <c r="AN87" s="12" t="s">
        <v>18</v>
      </c>
      <c r="AO87" s="12" t="s">
        <v>47</v>
      </c>
      <c r="AP87" s="13" t="s">
        <v>47</v>
      </c>
      <c r="AQ87" s="12" t="s">
        <v>16</v>
      </c>
      <c r="AR87" s="12" t="s">
        <v>27</v>
      </c>
      <c r="AS87" s="13" t="s">
        <v>27</v>
      </c>
      <c r="AT87" s="12" t="s">
        <v>7</v>
      </c>
      <c r="AU87" s="12" t="s">
        <v>45</v>
      </c>
      <c r="AV87" s="13">
        <v>0</v>
      </c>
      <c r="AW87" s="12" t="s">
        <v>20</v>
      </c>
      <c r="AX87" s="13">
        <v>7</v>
      </c>
      <c r="AY87" s="15">
        <v>76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/>
      <c r="BR87" s="12"/>
    </row>
    <row r="88" spans="1:70" x14ac:dyDescent="0.25">
      <c r="A88" s="11" t="s">
        <v>1443</v>
      </c>
      <c r="B88" s="11" t="s">
        <v>332</v>
      </c>
      <c r="C88" s="12"/>
      <c r="D88" s="12" t="s">
        <v>33</v>
      </c>
      <c r="E88" s="12" t="s">
        <v>43</v>
      </c>
      <c r="F88" s="13" t="s">
        <v>43</v>
      </c>
      <c r="G88" s="12" t="s">
        <v>28</v>
      </c>
      <c r="H88" s="12" t="s">
        <v>48</v>
      </c>
      <c r="I88" s="13" t="s">
        <v>48</v>
      </c>
      <c r="J88" s="12" t="s">
        <v>13</v>
      </c>
      <c r="K88" s="12" t="s">
        <v>39</v>
      </c>
      <c r="L88" s="13">
        <v>0</v>
      </c>
      <c r="M88" s="12" t="s">
        <v>30</v>
      </c>
      <c r="N88" s="12" t="s">
        <v>27</v>
      </c>
      <c r="O88" s="13">
        <v>0</v>
      </c>
      <c r="P88" s="12" t="s">
        <v>17</v>
      </c>
      <c r="Q88" s="12" t="s">
        <v>45</v>
      </c>
      <c r="R88" s="13" t="s">
        <v>45</v>
      </c>
      <c r="S88" s="12" t="s">
        <v>58</v>
      </c>
      <c r="T88" s="12" t="s">
        <v>47</v>
      </c>
      <c r="U88" s="13" t="s">
        <v>47</v>
      </c>
      <c r="V88" s="12" t="s">
        <v>114</v>
      </c>
      <c r="W88" s="12" t="s">
        <v>50</v>
      </c>
      <c r="X88" s="13" t="s">
        <v>50</v>
      </c>
      <c r="Y88" s="12" t="s">
        <v>70</v>
      </c>
      <c r="Z88" s="12" t="s">
        <v>46</v>
      </c>
      <c r="AA88" s="13">
        <v>0</v>
      </c>
      <c r="AB88" s="12" t="s">
        <v>3</v>
      </c>
      <c r="AC88" s="12" t="s">
        <v>40</v>
      </c>
      <c r="AD88" s="13">
        <v>0</v>
      </c>
      <c r="AE88" s="12" t="s">
        <v>31</v>
      </c>
      <c r="AF88" s="12" t="s">
        <v>49</v>
      </c>
      <c r="AG88" s="13" t="s">
        <v>49</v>
      </c>
      <c r="AH88" s="12" t="s">
        <v>55</v>
      </c>
      <c r="AI88" s="12" t="s">
        <v>41</v>
      </c>
      <c r="AJ88" s="13">
        <v>0</v>
      </c>
      <c r="AK88" s="12" t="s">
        <v>59</v>
      </c>
      <c r="AL88" s="12" t="s">
        <v>25</v>
      </c>
      <c r="AM88" s="13" t="s">
        <v>25</v>
      </c>
      <c r="AN88" s="12" t="s">
        <v>18</v>
      </c>
      <c r="AO88" s="12" t="s">
        <v>38</v>
      </c>
      <c r="AP88" s="13" t="s">
        <v>38</v>
      </c>
      <c r="AQ88" s="12" t="s">
        <v>16</v>
      </c>
      <c r="AR88" s="12" t="s">
        <v>37</v>
      </c>
      <c r="AS88" s="13" t="s">
        <v>37</v>
      </c>
      <c r="AT88" s="12" t="s">
        <v>7</v>
      </c>
      <c r="AU88" s="12" t="s">
        <v>29</v>
      </c>
      <c r="AV88" s="13">
        <v>0</v>
      </c>
      <c r="AW88" s="12" t="s">
        <v>20</v>
      </c>
      <c r="AX88" s="13">
        <v>7</v>
      </c>
      <c r="AY88" s="15">
        <v>76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/>
      <c r="BR88" s="12"/>
    </row>
    <row r="89" spans="1:70" x14ac:dyDescent="0.25">
      <c r="A89" s="16" t="s">
        <v>1444</v>
      </c>
      <c r="B89" s="16" t="s">
        <v>336</v>
      </c>
      <c r="C89" s="12"/>
      <c r="D89" s="17" t="s">
        <v>33</v>
      </c>
      <c r="E89" s="17" t="s">
        <v>25</v>
      </c>
      <c r="F89" s="18">
        <v>0</v>
      </c>
      <c r="G89" s="17" t="s">
        <v>28</v>
      </c>
      <c r="H89" s="17" t="s">
        <v>49</v>
      </c>
      <c r="I89" s="13" t="s">
        <v>49</v>
      </c>
      <c r="J89" s="17" t="s">
        <v>6</v>
      </c>
      <c r="K89" s="17" t="s">
        <v>41</v>
      </c>
      <c r="L89" s="13" t="s">
        <v>41</v>
      </c>
      <c r="M89" s="17" t="s">
        <v>30</v>
      </c>
      <c r="N89" s="17" t="s">
        <v>43</v>
      </c>
      <c r="O89" s="13">
        <v>0</v>
      </c>
      <c r="P89" s="17" t="s">
        <v>17</v>
      </c>
      <c r="Q89" s="17" t="s">
        <v>37</v>
      </c>
      <c r="R89" s="13" t="s">
        <v>37</v>
      </c>
      <c r="S89" s="17" t="s">
        <v>58</v>
      </c>
      <c r="T89" s="17" t="s">
        <v>27</v>
      </c>
      <c r="U89" s="13" t="s">
        <v>27</v>
      </c>
      <c r="V89" s="17" t="s">
        <v>114</v>
      </c>
      <c r="W89" s="17" t="s">
        <v>47</v>
      </c>
      <c r="X89" s="13" t="s">
        <v>47</v>
      </c>
      <c r="Y89" s="17" t="s">
        <v>70</v>
      </c>
      <c r="Z89" s="17" t="s">
        <v>29</v>
      </c>
      <c r="AA89" s="13">
        <v>0</v>
      </c>
      <c r="AB89" s="17" t="s">
        <v>3</v>
      </c>
      <c r="AC89" s="17" t="s">
        <v>40</v>
      </c>
      <c r="AD89" s="13">
        <v>0</v>
      </c>
      <c r="AE89" s="17" t="s">
        <v>31</v>
      </c>
      <c r="AF89" s="17" t="s">
        <v>39</v>
      </c>
      <c r="AG89" s="13" t="s">
        <v>39</v>
      </c>
      <c r="AH89" s="17" t="s">
        <v>55</v>
      </c>
      <c r="AI89" s="17" t="s">
        <v>38</v>
      </c>
      <c r="AJ89" s="13">
        <v>0</v>
      </c>
      <c r="AK89" s="17" t="s">
        <v>59</v>
      </c>
      <c r="AL89" s="17" t="s">
        <v>48</v>
      </c>
      <c r="AM89" s="13" t="s">
        <v>48</v>
      </c>
      <c r="AN89" s="17" t="s">
        <v>18</v>
      </c>
      <c r="AO89" s="17" t="s">
        <v>46</v>
      </c>
      <c r="AP89" s="13" t="s">
        <v>46</v>
      </c>
      <c r="AQ89" s="17" t="s">
        <v>16</v>
      </c>
      <c r="AR89" s="17" t="s">
        <v>45</v>
      </c>
      <c r="AS89" s="13" t="s">
        <v>45</v>
      </c>
      <c r="AT89" s="17" t="s">
        <v>7</v>
      </c>
      <c r="AU89" s="17" t="s">
        <v>50</v>
      </c>
      <c r="AV89" s="13">
        <v>0</v>
      </c>
      <c r="AW89" s="17" t="s">
        <v>20</v>
      </c>
      <c r="AX89" s="13">
        <v>7</v>
      </c>
      <c r="AY89" s="15">
        <v>63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/>
      <c r="BR89" s="12"/>
    </row>
    <row r="90" spans="1:70" x14ac:dyDescent="0.25">
      <c r="A90" s="11" t="s">
        <v>1445</v>
      </c>
      <c r="B90" s="11" t="s">
        <v>342</v>
      </c>
      <c r="C90" s="12"/>
      <c r="D90" s="12" t="s">
        <v>33</v>
      </c>
      <c r="E90" s="12" t="s">
        <v>46</v>
      </c>
      <c r="F90" s="13" t="s">
        <v>46</v>
      </c>
      <c r="G90" s="12" t="s">
        <v>28</v>
      </c>
      <c r="H90" s="12" t="s">
        <v>43</v>
      </c>
      <c r="I90" s="13" t="s">
        <v>43</v>
      </c>
      <c r="J90" s="12" t="s">
        <v>6</v>
      </c>
      <c r="K90" s="12" t="s">
        <v>37</v>
      </c>
      <c r="L90" s="13" t="s">
        <v>37</v>
      </c>
      <c r="M90" s="12" t="s">
        <v>30</v>
      </c>
      <c r="N90" s="12" t="s">
        <v>29</v>
      </c>
      <c r="O90" s="13">
        <v>0</v>
      </c>
      <c r="P90" s="12" t="s">
        <v>17</v>
      </c>
      <c r="Q90" s="12" t="s">
        <v>27</v>
      </c>
      <c r="R90" s="13" t="s">
        <v>27</v>
      </c>
      <c r="S90" s="12" t="s">
        <v>58</v>
      </c>
      <c r="T90" s="12" t="s">
        <v>45</v>
      </c>
      <c r="U90" s="13" t="s">
        <v>45</v>
      </c>
      <c r="V90" s="12" t="s">
        <v>114</v>
      </c>
      <c r="W90" s="12" t="s">
        <v>39</v>
      </c>
      <c r="X90" s="13" t="s">
        <v>39</v>
      </c>
      <c r="Y90" s="12" t="s">
        <v>70</v>
      </c>
      <c r="Z90" s="12" t="s">
        <v>38</v>
      </c>
      <c r="AA90" s="13">
        <v>0</v>
      </c>
      <c r="AB90" s="12" t="s">
        <v>3</v>
      </c>
      <c r="AC90" s="12" t="s">
        <v>49</v>
      </c>
      <c r="AD90" s="13">
        <v>0</v>
      </c>
      <c r="AE90" s="12" t="s">
        <v>31</v>
      </c>
      <c r="AF90" s="12" t="s">
        <v>41</v>
      </c>
      <c r="AG90" s="13" t="s">
        <v>41</v>
      </c>
      <c r="AH90" s="12" t="s">
        <v>55</v>
      </c>
      <c r="AI90" s="12" t="s">
        <v>48</v>
      </c>
      <c r="AJ90" s="13">
        <v>0</v>
      </c>
      <c r="AK90" s="12" t="s">
        <v>59</v>
      </c>
      <c r="AL90" s="12" t="s">
        <v>40</v>
      </c>
      <c r="AM90" s="13" t="s">
        <v>40</v>
      </c>
      <c r="AN90" s="12" t="s">
        <v>18</v>
      </c>
      <c r="AO90" s="12" t="s">
        <v>25</v>
      </c>
      <c r="AP90" s="13" t="s">
        <v>25</v>
      </c>
      <c r="AQ90" s="12" t="s">
        <v>16</v>
      </c>
      <c r="AR90" s="12" t="s">
        <v>50</v>
      </c>
      <c r="AS90" s="13" t="s">
        <v>50</v>
      </c>
      <c r="AT90" s="12" t="s">
        <v>7</v>
      </c>
      <c r="AU90" s="12" t="s">
        <v>47</v>
      </c>
      <c r="AV90" s="13">
        <v>0</v>
      </c>
      <c r="AW90" s="12" t="s">
        <v>20</v>
      </c>
      <c r="AX90" s="13">
        <v>7</v>
      </c>
      <c r="AY90" s="15">
        <v>85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/>
      <c r="BR90" s="12"/>
    </row>
    <row r="91" spans="1:70" x14ac:dyDescent="0.25">
      <c r="A91" s="11" t="s">
        <v>1446</v>
      </c>
      <c r="B91" s="11" t="s">
        <v>348</v>
      </c>
      <c r="C91" s="12"/>
      <c r="D91" s="12" t="s">
        <v>33</v>
      </c>
      <c r="E91" s="12" t="s">
        <v>48</v>
      </c>
      <c r="F91" s="13" t="s">
        <v>48</v>
      </c>
      <c r="G91" s="12" t="s">
        <v>28</v>
      </c>
      <c r="H91" s="12" t="s">
        <v>49</v>
      </c>
      <c r="I91" s="13" t="s">
        <v>49</v>
      </c>
      <c r="J91" s="12" t="s">
        <v>6</v>
      </c>
      <c r="K91" s="12" t="s">
        <v>29</v>
      </c>
      <c r="L91" s="13" t="s">
        <v>29</v>
      </c>
      <c r="M91" s="12" t="s">
        <v>30</v>
      </c>
      <c r="N91" s="12" t="s">
        <v>43</v>
      </c>
      <c r="O91" s="13">
        <v>0</v>
      </c>
      <c r="P91" s="12" t="s">
        <v>17</v>
      </c>
      <c r="Q91" s="12" t="s">
        <v>46</v>
      </c>
      <c r="R91" s="13" t="s">
        <v>46</v>
      </c>
      <c r="S91" s="12" t="s">
        <v>58</v>
      </c>
      <c r="T91" s="12" t="s">
        <v>41</v>
      </c>
      <c r="U91" s="13" t="s">
        <v>41</v>
      </c>
      <c r="V91" s="12" t="s">
        <v>114</v>
      </c>
      <c r="W91" s="12" t="s">
        <v>50</v>
      </c>
      <c r="X91" s="13" t="s">
        <v>50</v>
      </c>
      <c r="Y91" s="12" t="s">
        <v>70</v>
      </c>
      <c r="Z91" s="12" t="s">
        <v>38</v>
      </c>
      <c r="AA91" s="13">
        <v>0</v>
      </c>
      <c r="AB91" s="12" t="s">
        <v>3</v>
      </c>
      <c r="AC91" s="12" t="s">
        <v>40</v>
      </c>
      <c r="AD91" s="13">
        <v>0</v>
      </c>
      <c r="AE91" s="12" t="s">
        <v>31</v>
      </c>
      <c r="AF91" s="12" t="s">
        <v>37</v>
      </c>
      <c r="AG91" s="13" t="s">
        <v>37</v>
      </c>
      <c r="AH91" s="12" t="s">
        <v>55</v>
      </c>
      <c r="AI91" s="12" t="s">
        <v>25</v>
      </c>
      <c r="AJ91" s="13">
        <v>0</v>
      </c>
      <c r="AK91" s="12" t="s">
        <v>59</v>
      </c>
      <c r="AL91" s="12" t="s">
        <v>27</v>
      </c>
      <c r="AM91" s="13" t="s">
        <v>27</v>
      </c>
      <c r="AN91" s="12" t="s">
        <v>18</v>
      </c>
      <c r="AO91" s="12" t="s">
        <v>45</v>
      </c>
      <c r="AP91" s="13" t="s">
        <v>45</v>
      </c>
      <c r="AQ91" s="12" t="s">
        <v>16</v>
      </c>
      <c r="AR91" s="12" t="s">
        <v>39</v>
      </c>
      <c r="AS91" s="13" t="s">
        <v>39</v>
      </c>
      <c r="AT91" s="12" t="s">
        <v>7</v>
      </c>
      <c r="AU91" s="12" t="s">
        <v>47</v>
      </c>
      <c r="AV91" s="13">
        <v>0</v>
      </c>
      <c r="AW91" s="12" t="s">
        <v>20</v>
      </c>
      <c r="AX91" s="13">
        <v>7</v>
      </c>
      <c r="AY91" s="15">
        <v>72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/>
      <c r="BR91" s="12"/>
    </row>
    <row r="92" spans="1:70" x14ac:dyDescent="0.25">
      <c r="A92" s="11" t="s">
        <v>1447</v>
      </c>
      <c r="B92" s="11" t="s">
        <v>352</v>
      </c>
      <c r="C92" s="12"/>
      <c r="D92" s="12" t="s">
        <v>33</v>
      </c>
      <c r="E92" s="12" t="s">
        <v>25</v>
      </c>
      <c r="F92" s="13" t="s">
        <v>25</v>
      </c>
      <c r="G92" s="12" t="s">
        <v>28</v>
      </c>
      <c r="H92" s="12" t="s">
        <v>46</v>
      </c>
      <c r="I92" s="13" t="s">
        <v>46</v>
      </c>
      <c r="J92" s="12" t="s">
        <v>6</v>
      </c>
      <c r="K92" s="12" t="s">
        <v>48</v>
      </c>
      <c r="L92" s="13" t="s">
        <v>48</v>
      </c>
      <c r="M92" s="12" t="s">
        <v>30</v>
      </c>
      <c r="N92" s="12" t="s">
        <v>47</v>
      </c>
      <c r="O92" s="13">
        <v>0</v>
      </c>
      <c r="P92" s="12" t="s">
        <v>17</v>
      </c>
      <c r="Q92" s="12" t="s">
        <v>43</v>
      </c>
      <c r="R92" s="13" t="s">
        <v>43</v>
      </c>
      <c r="S92" s="12" t="s">
        <v>58</v>
      </c>
      <c r="T92" s="12" t="s">
        <v>49</v>
      </c>
      <c r="U92" s="13" t="s">
        <v>49</v>
      </c>
      <c r="V92" s="12" t="s">
        <v>114</v>
      </c>
      <c r="W92" s="12" t="s">
        <v>29</v>
      </c>
      <c r="X92" s="13" t="s">
        <v>29</v>
      </c>
      <c r="Y92" s="12" t="s">
        <v>70</v>
      </c>
      <c r="Z92" s="12" t="s">
        <v>27</v>
      </c>
      <c r="AA92" s="13">
        <v>0</v>
      </c>
      <c r="AB92" s="12" t="s">
        <v>3</v>
      </c>
      <c r="AC92" s="12" t="s">
        <v>41</v>
      </c>
      <c r="AD92" s="13">
        <v>0</v>
      </c>
      <c r="AE92" s="12" t="s">
        <v>31</v>
      </c>
      <c r="AF92" s="12" t="s">
        <v>37</v>
      </c>
      <c r="AG92" s="13" t="s">
        <v>37</v>
      </c>
      <c r="AH92" s="12" t="s">
        <v>55</v>
      </c>
      <c r="AI92" s="12" t="s">
        <v>38</v>
      </c>
      <c r="AJ92" s="13">
        <v>0</v>
      </c>
      <c r="AK92" s="12" t="s">
        <v>59</v>
      </c>
      <c r="AL92" s="12" t="s">
        <v>40</v>
      </c>
      <c r="AM92" s="13" t="s">
        <v>40</v>
      </c>
      <c r="AN92" s="12" t="s">
        <v>18</v>
      </c>
      <c r="AO92" s="12" t="s">
        <v>39</v>
      </c>
      <c r="AP92" s="13" t="s">
        <v>39</v>
      </c>
      <c r="AQ92" s="12" t="s">
        <v>16</v>
      </c>
      <c r="AR92" s="12" t="s">
        <v>45</v>
      </c>
      <c r="AS92" s="13" t="s">
        <v>45</v>
      </c>
      <c r="AT92" s="12" t="s">
        <v>7</v>
      </c>
      <c r="AU92" s="12" t="s">
        <v>50</v>
      </c>
      <c r="AV92" s="13">
        <v>0</v>
      </c>
      <c r="AW92" s="12" t="s">
        <v>20</v>
      </c>
      <c r="AX92" s="13">
        <v>7</v>
      </c>
      <c r="AY92" s="15">
        <v>99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/>
      <c r="BR92" s="12"/>
    </row>
    <row r="93" spans="1:70" x14ac:dyDescent="0.25">
      <c r="A93" s="11" t="s">
        <v>1448</v>
      </c>
      <c r="B93" s="11" t="s">
        <v>792</v>
      </c>
      <c r="C93" s="12"/>
      <c r="D93" s="12" t="s">
        <v>33</v>
      </c>
      <c r="E93" s="12" t="s">
        <v>49</v>
      </c>
      <c r="F93" s="13" t="s">
        <v>49</v>
      </c>
      <c r="G93" s="12" t="s">
        <v>28</v>
      </c>
      <c r="H93" s="12" t="s">
        <v>50</v>
      </c>
      <c r="I93" s="13" t="s">
        <v>50</v>
      </c>
      <c r="J93" s="12" t="s">
        <v>6</v>
      </c>
      <c r="K93" s="12" t="s">
        <v>47</v>
      </c>
      <c r="L93" s="13" t="s">
        <v>47</v>
      </c>
      <c r="M93" s="12" t="s">
        <v>9</v>
      </c>
      <c r="N93" s="12" t="s">
        <v>39</v>
      </c>
      <c r="O93" s="13" t="s">
        <v>39</v>
      </c>
      <c r="P93" s="12" t="s">
        <v>17</v>
      </c>
      <c r="Q93" s="12" t="s">
        <v>45</v>
      </c>
      <c r="R93" s="13" t="s">
        <v>45</v>
      </c>
      <c r="S93" s="12" t="s">
        <v>58</v>
      </c>
      <c r="T93" s="12" t="s">
        <v>27</v>
      </c>
      <c r="U93" s="13" t="s">
        <v>27</v>
      </c>
      <c r="V93" s="12" t="s">
        <v>114</v>
      </c>
      <c r="W93" s="12" t="s">
        <v>40</v>
      </c>
      <c r="X93" s="13" t="s">
        <v>40</v>
      </c>
      <c r="Y93" s="12" t="s">
        <v>70</v>
      </c>
      <c r="Z93" s="12" t="s">
        <v>48</v>
      </c>
      <c r="AA93" s="13">
        <v>0</v>
      </c>
      <c r="AB93" s="12" t="s">
        <v>3</v>
      </c>
      <c r="AC93" s="12" t="s">
        <v>29</v>
      </c>
      <c r="AD93" s="13">
        <v>0</v>
      </c>
      <c r="AE93" s="12" t="s">
        <v>31</v>
      </c>
      <c r="AF93" s="12" t="s">
        <v>37</v>
      </c>
      <c r="AG93" s="13" t="s">
        <v>37</v>
      </c>
      <c r="AH93" s="12" t="s">
        <v>55</v>
      </c>
      <c r="AI93" s="12" t="s">
        <v>41</v>
      </c>
      <c r="AJ93" s="13">
        <v>0</v>
      </c>
      <c r="AK93" s="12" t="s">
        <v>59</v>
      </c>
      <c r="AL93" s="12" t="s">
        <v>25</v>
      </c>
      <c r="AM93" s="13" t="s">
        <v>25</v>
      </c>
      <c r="AN93" s="12" t="s">
        <v>18</v>
      </c>
      <c r="AO93" s="12" t="s">
        <v>38</v>
      </c>
      <c r="AP93" s="13" t="s">
        <v>38</v>
      </c>
      <c r="AQ93" s="12" t="s">
        <v>16</v>
      </c>
      <c r="AR93" s="12" t="s">
        <v>43</v>
      </c>
      <c r="AS93" s="13" t="s">
        <v>43</v>
      </c>
      <c r="AT93" s="12" t="s">
        <v>7</v>
      </c>
      <c r="AU93" s="12" t="s">
        <v>46</v>
      </c>
      <c r="AV93" s="13">
        <v>0</v>
      </c>
      <c r="AW93" s="12" t="s">
        <v>20</v>
      </c>
      <c r="AX93" s="13">
        <v>7</v>
      </c>
      <c r="AY93" s="15">
        <v>89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/>
      <c r="BR93" s="12"/>
    </row>
    <row r="94" spans="1:70" x14ac:dyDescent="0.25">
      <c r="A94" s="11" t="s">
        <v>1449</v>
      </c>
      <c r="B94" s="11" t="s">
        <v>363</v>
      </c>
      <c r="C94" s="12"/>
      <c r="D94" s="12" t="s">
        <v>33</v>
      </c>
      <c r="E94" s="12" t="s">
        <v>40</v>
      </c>
      <c r="F94" s="13" t="s">
        <v>40</v>
      </c>
      <c r="G94" s="12" t="s">
        <v>28</v>
      </c>
      <c r="H94" s="12" t="s">
        <v>29</v>
      </c>
      <c r="I94" s="13" t="s">
        <v>29</v>
      </c>
      <c r="J94" s="12" t="s">
        <v>6</v>
      </c>
      <c r="K94" s="12" t="s">
        <v>46</v>
      </c>
      <c r="L94" s="13" t="s">
        <v>46</v>
      </c>
      <c r="M94" s="12" t="s">
        <v>30</v>
      </c>
      <c r="N94" s="12" t="s">
        <v>37</v>
      </c>
      <c r="O94" s="13">
        <v>0</v>
      </c>
      <c r="P94" s="12" t="s">
        <v>17</v>
      </c>
      <c r="Q94" s="12" t="s">
        <v>27</v>
      </c>
      <c r="R94" s="13" t="s">
        <v>27</v>
      </c>
      <c r="S94" s="12" t="s">
        <v>58</v>
      </c>
      <c r="T94" s="12" t="s">
        <v>45</v>
      </c>
      <c r="U94" s="13" t="s">
        <v>45</v>
      </c>
      <c r="V94" s="12" t="s">
        <v>114</v>
      </c>
      <c r="W94" s="12" t="s">
        <v>43</v>
      </c>
      <c r="X94" s="13" t="s">
        <v>43</v>
      </c>
      <c r="Y94" s="12" t="s">
        <v>70</v>
      </c>
      <c r="Z94" s="12" t="s">
        <v>48</v>
      </c>
      <c r="AA94" s="13">
        <v>0</v>
      </c>
      <c r="AB94" s="12" t="s">
        <v>3</v>
      </c>
      <c r="AC94" s="12" t="s">
        <v>25</v>
      </c>
      <c r="AD94" s="13">
        <v>0</v>
      </c>
      <c r="AE94" s="12" t="s">
        <v>31</v>
      </c>
      <c r="AF94" s="12" t="s">
        <v>41</v>
      </c>
      <c r="AG94" s="13" t="s">
        <v>41</v>
      </c>
      <c r="AH94" s="12" t="s">
        <v>55</v>
      </c>
      <c r="AI94" s="12" t="s">
        <v>39</v>
      </c>
      <c r="AJ94" s="13">
        <v>0</v>
      </c>
      <c r="AK94" s="12" t="s">
        <v>59</v>
      </c>
      <c r="AL94" s="12" t="s">
        <v>49</v>
      </c>
      <c r="AM94" s="13" t="s">
        <v>49</v>
      </c>
      <c r="AN94" s="12" t="s">
        <v>18</v>
      </c>
      <c r="AO94" s="12" t="s">
        <v>38</v>
      </c>
      <c r="AP94" s="13" t="s">
        <v>38</v>
      </c>
      <c r="AQ94" s="12" t="s">
        <v>14</v>
      </c>
      <c r="AR94" s="12" t="s">
        <v>47</v>
      </c>
      <c r="AS94" s="13">
        <v>0</v>
      </c>
      <c r="AT94" s="12" t="s">
        <v>7</v>
      </c>
      <c r="AU94" s="12" t="s">
        <v>50</v>
      </c>
      <c r="AV94" s="13">
        <v>0</v>
      </c>
      <c r="AW94" s="12" t="s">
        <v>20</v>
      </c>
      <c r="AX94" s="13">
        <v>7</v>
      </c>
      <c r="AY94" s="15">
        <v>91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/>
      <c r="BR94" s="12"/>
    </row>
    <row r="95" spans="1:70" x14ac:dyDescent="0.25">
      <c r="A95" s="11" t="s">
        <v>1450</v>
      </c>
      <c r="B95" s="11" t="s">
        <v>365</v>
      </c>
      <c r="C95" s="12"/>
      <c r="D95" s="12" t="s">
        <v>33</v>
      </c>
      <c r="E95" s="12" t="s">
        <v>25</v>
      </c>
      <c r="F95" s="13" t="s">
        <v>25</v>
      </c>
      <c r="G95" s="12" t="s">
        <v>28</v>
      </c>
      <c r="H95" s="12" t="s">
        <v>45</v>
      </c>
      <c r="I95" s="13" t="s">
        <v>45</v>
      </c>
      <c r="J95" s="12" t="s">
        <v>6</v>
      </c>
      <c r="K95" s="12" t="s">
        <v>39</v>
      </c>
      <c r="L95" s="13" t="s">
        <v>39</v>
      </c>
      <c r="M95" s="12" t="s">
        <v>30</v>
      </c>
      <c r="N95" s="12" t="s">
        <v>29</v>
      </c>
      <c r="O95" s="13">
        <v>0</v>
      </c>
      <c r="P95" s="12" t="s">
        <v>17</v>
      </c>
      <c r="Q95" s="12" t="s">
        <v>37</v>
      </c>
      <c r="R95" s="13" t="s">
        <v>37</v>
      </c>
      <c r="S95" s="12" t="s">
        <v>58</v>
      </c>
      <c r="T95" s="12" t="s">
        <v>43</v>
      </c>
      <c r="U95" s="13" t="s">
        <v>43</v>
      </c>
      <c r="V95" s="12" t="s">
        <v>114</v>
      </c>
      <c r="W95" s="12" t="s">
        <v>47</v>
      </c>
      <c r="X95" s="13" t="s">
        <v>47</v>
      </c>
      <c r="Y95" s="12" t="s">
        <v>70</v>
      </c>
      <c r="Z95" s="12" t="s">
        <v>27</v>
      </c>
      <c r="AA95" s="13">
        <v>0</v>
      </c>
      <c r="AB95" s="12" t="s">
        <v>3</v>
      </c>
      <c r="AC95" s="12" t="s">
        <v>40</v>
      </c>
      <c r="AD95" s="13">
        <v>0</v>
      </c>
      <c r="AE95" s="12" t="s">
        <v>31</v>
      </c>
      <c r="AF95" s="12" t="s">
        <v>46</v>
      </c>
      <c r="AG95" s="13" t="s">
        <v>46</v>
      </c>
      <c r="AH95" s="12" t="s">
        <v>55</v>
      </c>
      <c r="AI95" s="12" t="s">
        <v>48</v>
      </c>
      <c r="AJ95" s="13">
        <v>0</v>
      </c>
      <c r="AK95" s="12" t="s">
        <v>59</v>
      </c>
      <c r="AL95" s="12" t="s">
        <v>49</v>
      </c>
      <c r="AM95" s="13" t="s">
        <v>49</v>
      </c>
      <c r="AN95" s="12" t="s">
        <v>18</v>
      </c>
      <c r="AO95" s="12" t="s">
        <v>38</v>
      </c>
      <c r="AP95" s="13" t="s">
        <v>38</v>
      </c>
      <c r="AQ95" s="12" t="s">
        <v>16</v>
      </c>
      <c r="AR95" s="12" t="s">
        <v>50</v>
      </c>
      <c r="AS95" s="13" t="s">
        <v>50</v>
      </c>
      <c r="AT95" s="12" t="s">
        <v>7</v>
      </c>
      <c r="AU95" s="12" t="s">
        <v>41</v>
      </c>
      <c r="AV95" s="13">
        <v>0</v>
      </c>
      <c r="AW95" s="12" t="s">
        <v>20</v>
      </c>
      <c r="AX95" s="13">
        <v>7</v>
      </c>
      <c r="AY95" s="15">
        <v>82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/>
      <c r="BR95" s="12"/>
    </row>
    <row r="96" spans="1:70" x14ac:dyDescent="0.25">
      <c r="A96" s="11" t="s">
        <v>1451</v>
      </c>
      <c r="B96" s="11" t="s">
        <v>369</v>
      </c>
      <c r="C96" s="12"/>
      <c r="D96" s="12" t="s">
        <v>33</v>
      </c>
      <c r="E96" s="12" t="s">
        <v>25</v>
      </c>
      <c r="F96" s="13" t="s">
        <v>25</v>
      </c>
      <c r="G96" s="12" t="s">
        <v>28</v>
      </c>
      <c r="H96" s="12" t="s">
        <v>40</v>
      </c>
      <c r="I96" s="13" t="s">
        <v>40</v>
      </c>
      <c r="J96" s="12" t="s">
        <v>6</v>
      </c>
      <c r="K96" s="12" t="s">
        <v>45</v>
      </c>
      <c r="L96" s="13" t="s">
        <v>45</v>
      </c>
      <c r="M96" s="12" t="s">
        <v>9</v>
      </c>
      <c r="N96" s="12" t="s">
        <v>27</v>
      </c>
      <c r="O96" s="13" t="s">
        <v>27</v>
      </c>
      <c r="P96" s="12" t="s">
        <v>17</v>
      </c>
      <c r="Q96" s="12" t="s">
        <v>39</v>
      </c>
      <c r="R96" s="13" t="s">
        <v>39</v>
      </c>
      <c r="S96" s="12" t="s">
        <v>58</v>
      </c>
      <c r="T96" s="12" t="s">
        <v>38</v>
      </c>
      <c r="U96" s="13" t="s">
        <v>38</v>
      </c>
      <c r="V96" s="12" t="s">
        <v>5</v>
      </c>
      <c r="W96" s="12" t="s">
        <v>47</v>
      </c>
      <c r="X96" s="13">
        <v>0</v>
      </c>
      <c r="Y96" s="12" t="s">
        <v>70</v>
      </c>
      <c r="Z96" s="12" t="s">
        <v>46</v>
      </c>
      <c r="AA96" s="13">
        <v>0</v>
      </c>
      <c r="AB96" s="12" t="s">
        <v>3</v>
      </c>
      <c r="AC96" s="12" t="s">
        <v>37</v>
      </c>
      <c r="AD96" s="13">
        <v>0</v>
      </c>
      <c r="AE96" s="12" t="s">
        <v>8</v>
      </c>
      <c r="AF96" s="12" t="s">
        <v>41</v>
      </c>
      <c r="AG96" s="13">
        <v>0</v>
      </c>
      <c r="AH96" s="12" t="s">
        <v>55</v>
      </c>
      <c r="AI96" s="12" t="s">
        <v>50</v>
      </c>
      <c r="AJ96" s="13">
        <v>0</v>
      </c>
      <c r="AK96" s="12" t="s">
        <v>59</v>
      </c>
      <c r="AL96" s="12" t="s">
        <v>43</v>
      </c>
      <c r="AM96" s="13" t="s">
        <v>43</v>
      </c>
      <c r="AN96" s="12" t="s">
        <v>18</v>
      </c>
      <c r="AO96" s="12" t="s">
        <v>29</v>
      </c>
      <c r="AP96" s="13" t="s">
        <v>29</v>
      </c>
      <c r="AQ96" s="12" t="s">
        <v>16</v>
      </c>
      <c r="AR96" s="12" t="s">
        <v>48</v>
      </c>
      <c r="AS96" s="13" t="s">
        <v>48</v>
      </c>
      <c r="AT96" s="12" t="s">
        <v>7</v>
      </c>
      <c r="AU96" s="12" t="s">
        <v>49</v>
      </c>
      <c r="AV96" s="13">
        <v>0</v>
      </c>
      <c r="AW96" s="12" t="s">
        <v>20</v>
      </c>
      <c r="AX96" s="13">
        <v>7</v>
      </c>
      <c r="AY96" s="15">
        <v>91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/>
      <c r="BR96" s="12"/>
    </row>
    <row r="97" spans="1:70" x14ac:dyDescent="0.25">
      <c r="A97" s="11" t="s">
        <v>1452</v>
      </c>
      <c r="B97" s="11" t="s">
        <v>381</v>
      </c>
      <c r="C97" s="12" t="s">
        <v>24</v>
      </c>
      <c r="D97" s="12" t="s">
        <v>33</v>
      </c>
      <c r="E97" s="12" t="s">
        <v>41</v>
      </c>
      <c r="F97" s="13" t="s">
        <v>41</v>
      </c>
      <c r="G97" s="12" t="s">
        <v>28</v>
      </c>
      <c r="H97" s="12" t="s">
        <v>25</v>
      </c>
      <c r="I97" s="13" t="s">
        <v>25</v>
      </c>
      <c r="J97" s="12" t="s">
        <v>6</v>
      </c>
      <c r="K97" s="12" t="s">
        <v>37</v>
      </c>
      <c r="L97" s="13" t="s">
        <v>37</v>
      </c>
      <c r="M97" s="12" t="s">
        <v>30</v>
      </c>
      <c r="N97" s="12" t="s">
        <v>49</v>
      </c>
      <c r="O97" s="13">
        <v>0</v>
      </c>
      <c r="P97" s="57" t="s">
        <v>17</v>
      </c>
      <c r="Q97" s="57">
        <v>9</v>
      </c>
      <c r="R97" s="57">
        <v>9</v>
      </c>
      <c r="S97" s="12" t="s">
        <v>58</v>
      </c>
      <c r="T97" s="12" t="s">
        <v>47</v>
      </c>
      <c r="U97" s="13" t="s">
        <v>47</v>
      </c>
      <c r="V97" s="12" t="s">
        <v>114</v>
      </c>
      <c r="W97" s="12" t="s">
        <v>39</v>
      </c>
      <c r="X97" s="13" t="s">
        <v>39</v>
      </c>
      <c r="Y97" s="12" t="s">
        <v>70</v>
      </c>
      <c r="Z97" s="12" t="s">
        <v>45</v>
      </c>
      <c r="AA97" s="13">
        <v>0</v>
      </c>
      <c r="AB97" s="12" t="s">
        <v>3</v>
      </c>
      <c r="AC97" s="12" t="s">
        <v>27</v>
      </c>
      <c r="AD97" s="13">
        <v>0</v>
      </c>
      <c r="AE97" s="12" t="s">
        <v>31</v>
      </c>
      <c r="AF97" s="12" t="s">
        <v>29</v>
      </c>
      <c r="AG97" s="13" t="s">
        <v>29</v>
      </c>
      <c r="AH97" s="12" t="s">
        <v>55</v>
      </c>
      <c r="AI97" s="12" t="s">
        <v>43</v>
      </c>
      <c r="AJ97" s="13">
        <v>0</v>
      </c>
      <c r="AK97" s="12" t="s">
        <v>59</v>
      </c>
      <c r="AL97" s="12" t="s">
        <v>46</v>
      </c>
      <c r="AM97" s="13" t="s">
        <v>46</v>
      </c>
      <c r="AN97" s="12" t="s">
        <v>18</v>
      </c>
      <c r="AO97" s="12" t="s">
        <v>38</v>
      </c>
      <c r="AP97" s="13" t="s">
        <v>38</v>
      </c>
      <c r="AQ97" s="12" t="s">
        <v>16</v>
      </c>
      <c r="AR97" s="12" t="s">
        <v>40</v>
      </c>
      <c r="AS97" s="13" t="s">
        <v>40</v>
      </c>
      <c r="AT97" s="57" t="s">
        <v>12</v>
      </c>
      <c r="AU97" s="57" t="s">
        <v>50</v>
      </c>
      <c r="AV97" s="57" t="s">
        <v>50</v>
      </c>
      <c r="AW97" s="12" t="s">
        <v>20</v>
      </c>
      <c r="AX97" s="13">
        <v>7</v>
      </c>
      <c r="AY97" s="15">
        <v>99</v>
      </c>
      <c r="AZ97" s="11"/>
      <c r="BA97" s="11"/>
      <c r="BB97" s="58">
        <v>2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58">
        <v>0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  <c r="BQ97" s="11"/>
      <c r="BR97" s="12" t="s">
        <v>1350</v>
      </c>
    </row>
    <row r="98" spans="1:70" x14ac:dyDescent="0.25">
      <c r="A98" s="11" t="s">
        <v>1453</v>
      </c>
      <c r="B98" s="11" t="s">
        <v>632</v>
      </c>
      <c r="C98" s="12"/>
      <c r="D98" s="12" t="s">
        <v>33</v>
      </c>
      <c r="E98" s="12" t="s">
        <v>25</v>
      </c>
      <c r="F98" s="13" t="s">
        <v>25</v>
      </c>
      <c r="G98" s="12" t="s">
        <v>28</v>
      </c>
      <c r="H98" s="12" t="s">
        <v>40</v>
      </c>
      <c r="I98" s="13" t="s">
        <v>40</v>
      </c>
      <c r="J98" s="12" t="s">
        <v>6</v>
      </c>
      <c r="K98" s="12" t="s">
        <v>27</v>
      </c>
      <c r="L98" s="13" t="s">
        <v>27</v>
      </c>
      <c r="M98" s="12" t="s">
        <v>30</v>
      </c>
      <c r="N98" s="12" t="s">
        <v>29</v>
      </c>
      <c r="O98" s="13">
        <v>0</v>
      </c>
      <c r="P98" s="12" t="s">
        <v>26</v>
      </c>
      <c r="Q98" s="12" t="s">
        <v>45</v>
      </c>
      <c r="R98" s="13">
        <v>0</v>
      </c>
      <c r="S98" s="12" t="s">
        <v>58</v>
      </c>
      <c r="T98" s="12" t="s">
        <v>41</v>
      </c>
      <c r="U98" s="13" t="s">
        <v>41</v>
      </c>
      <c r="V98" s="12" t="s">
        <v>114</v>
      </c>
      <c r="W98" s="12" t="s">
        <v>50</v>
      </c>
      <c r="X98" s="13" t="s">
        <v>50</v>
      </c>
      <c r="Y98" s="12" t="s">
        <v>70</v>
      </c>
      <c r="Z98" s="12" t="s">
        <v>43</v>
      </c>
      <c r="AA98" s="13">
        <v>0</v>
      </c>
      <c r="AB98" s="12" t="s">
        <v>3</v>
      </c>
      <c r="AC98" s="12" t="s">
        <v>49</v>
      </c>
      <c r="AD98" s="13">
        <v>0</v>
      </c>
      <c r="AE98" s="12" t="s">
        <v>31</v>
      </c>
      <c r="AF98" s="12" t="s">
        <v>39</v>
      </c>
      <c r="AG98" s="13" t="s">
        <v>39</v>
      </c>
      <c r="AH98" s="12" t="s">
        <v>55</v>
      </c>
      <c r="AI98" s="12" t="s">
        <v>46</v>
      </c>
      <c r="AJ98" s="13">
        <v>0</v>
      </c>
      <c r="AK98" s="12" t="s">
        <v>59</v>
      </c>
      <c r="AL98" s="12" t="s">
        <v>38</v>
      </c>
      <c r="AM98" s="13" t="s">
        <v>38</v>
      </c>
      <c r="AN98" s="12" t="s">
        <v>62</v>
      </c>
      <c r="AO98" s="12" t="s">
        <v>47</v>
      </c>
      <c r="AP98" s="13">
        <v>0</v>
      </c>
      <c r="AQ98" s="12" t="s">
        <v>16</v>
      </c>
      <c r="AR98" s="12" t="s">
        <v>48</v>
      </c>
      <c r="AS98" s="13" t="s">
        <v>48</v>
      </c>
      <c r="AT98" s="12" t="s">
        <v>12</v>
      </c>
      <c r="AU98" s="12" t="s">
        <v>37</v>
      </c>
      <c r="AV98" s="13" t="s">
        <v>37</v>
      </c>
      <c r="AW98" s="12" t="s">
        <v>20</v>
      </c>
      <c r="AX98" s="13">
        <v>7</v>
      </c>
      <c r="AY98" s="15">
        <v>80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/>
      <c r="BR98" s="12"/>
    </row>
    <row r="99" spans="1:70" x14ac:dyDescent="0.25">
      <c r="A99" s="11" t="s">
        <v>1454</v>
      </c>
      <c r="B99" s="11" t="s">
        <v>388</v>
      </c>
      <c r="C99" s="12"/>
      <c r="D99" s="12" t="s">
        <v>33</v>
      </c>
      <c r="E99" s="12" t="s">
        <v>25</v>
      </c>
      <c r="F99" s="13" t="s">
        <v>25</v>
      </c>
      <c r="G99" s="12" t="s">
        <v>28</v>
      </c>
      <c r="H99" s="12" t="s">
        <v>27</v>
      </c>
      <c r="I99" s="13" t="s">
        <v>27</v>
      </c>
      <c r="J99" s="12" t="s">
        <v>6</v>
      </c>
      <c r="K99" s="12" t="s">
        <v>37</v>
      </c>
      <c r="L99" s="13" t="s">
        <v>37</v>
      </c>
      <c r="M99" s="12" t="s">
        <v>30</v>
      </c>
      <c r="N99" s="12" t="s">
        <v>41</v>
      </c>
      <c r="O99" s="13">
        <v>0</v>
      </c>
      <c r="P99" s="12" t="s">
        <v>17</v>
      </c>
      <c r="Q99" s="12" t="s">
        <v>49</v>
      </c>
      <c r="R99" s="13" t="s">
        <v>49</v>
      </c>
      <c r="S99" s="12" t="s">
        <v>58</v>
      </c>
      <c r="T99" s="12" t="s">
        <v>45</v>
      </c>
      <c r="U99" s="13" t="s">
        <v>45</v>
      </c>
      <c r="V99" s="12" t="s">
        <v>114</v>
      </c>
      <c r="W99" s="12" t="s">
        <v>39</v>
      </c>
      <c r="X99" s="13" t="s">
        <v>39</v>
      </c>
      <c r="Y99" s="12" t="s">
        <v>70</v>
      </c>
      <c r="Z99" s="12" t="s">
        <v>48</v>
      </c>
      <c r="AA99" s="13">
        <v>0</v>
      </c>
      <c r="AB99" s="12" t="s">
        <v>3</v>
      </c>
      <c r="AC99" s="12" t="s">
        <v>29</v>
      </c>
      <c r="AD99" s="13">
        <v>0</v>
      </c>
      <c r="AE99" s="12" t="s">
        <v>31</v>
      </c>
      <c r="AF99" s="12" t="s">
        <v>47</v>
      </c>
      <c r="AG99" s="13" t="s">
        <v>47</v>
      </c>
      <c r="AH99" s="12" t="s">
        <v>55</v>
      </c>
      <c r="AI99" s="12" t="s">
        <v>43</v>
      </c>
      <c r="AJ99" s="13">
        <v>0</v>
      </c>
      <c r="AK99" s="12" t="s">
        <v>59</v>
      </c>
      <c r="AL99" s="12" t="s">
        <v>46</v>
      </c>
      <c r="AM99" s="13" t="s">
        <v>46</v>
      </c>
      <c r="AN99" s="12" t="s">
        <v>18</v>
      </c>
      <c r="AO99" s="12" t="s">
        <v>38</v>
      </c>
      <c r="AP99" s="13" t="s">
        <v>38</v>
      </c>
      <c r="AQ99" s="12" t="s">
        <v>16</v>
      </c>
      <c r="AR99" s="12" t="s">
        <v>40</v>
      </c>
      <c r="AS99" s="13" t="s">
        <v>40</v>
      </c>
      <c r="AT99" s="12" t="s">
        <v>7</v>
      </c>
      <c r="AU99" s="12" t="s">
        <v>50</v>
      </c>
      <c r="AV99" s="13">
        <v>0</v>
      </c>
      <c r="AW99" s="12" t="s">
        <v>20</v>
      </c>
      <c r="AX99" s="13">
        <v>7</v>
      </c>
      <c r="AY99" s="15">
        <v>89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/>
      <c r="BR99" s="12"/>
    </row>
    <row r="100" spans="1:70" x14ac:dyDescent="0.25">
      <c r="A100" s="11" t="s">
        <v>1455</v>
      </c>
      <c r="B100" s="11" t="s">
        <v>392</v>
      </c>
      <c r="C100" s="12"/>
      <c r="D100" s="12" t="s">
        <v>33</v>
      </c>
      <c r="E100" s="12" t="s">
        <v>38</v>
      </c>
      <c r="F100" s="13" t="s">
        <v>38</v>
      </c>
      <c r="G100" s="12" t="s">
        <v>28</v>
      </c>
      <c r="H100" s="12" t="s">
        <v>49</v>
      </c>
      <c r="I100" s="13" t="s">
        <v>49</v>
      </c>
      <c r="J100" s="12" t="s">
        <v>6</v>
      </c>
      <c r="K100" s="12" t="s">
        <v>45</v>
      </c>
      <c r="L100" s="13" t="s">
        <v>45</v>
      </c>
      <c r="M100" s="12" t="s">
        <v>30</v>
      </c>
      <c r="N100" s="12" t="s">
        <v>29</v>
      </c>
      <c r="O100" s="13">
        <v>0</v>
      </c>
      <c r="P100" s="12" t="s">
        <v>17</v>
      </c>
      <c r="Q100" s="12" t="s">
        <v>41</v>
      </c>
      <c r="R100" s="13" t="s">
        <v>41</v>
      </c>
      <c r="S100" s="12" t="s">
        <v>58</v>
      </c>
      <c r="T100" s="12" t="s">
        <v>37</v>
      </c>
      <c r="U100" s="13" t="s">
        <v>37</v>
      </c>
      <c r="V100" s="12" t="s">
        <v>114</v>
      </c>
      <c r="W100" s="12" t="s">
        <v>40</v>
      </c>
      <c r="X100" s="13" t="s">
        <v>40</v>
      </c>
      <c r="Y100" s="12" t="s">
        <v>70</v>
      </c>
      <c r="Z100" s="12" t="s">
        <v>48</v>
      </c>
      <c r="AA100" s="13">
        <v>0</v>
      </c>
      <c r="AB100" s="12" t="s">
        <v>3</v>
      </c>
      <c r="AC100" s="12" t="s">
        <v>25</v>
      </c>
      <c r="AD100" s="13">
        <v>0</v>
      </c>
      <c r="AE100" s="12" t="s">
        <v>8</v>
      </c>
      <c r="AF100" s="12" t="s">
        <v>50</v>
      </c>
      <c r="AG100" s="13">
        <v>0</v>
      </c>
      <c r="AH100" s="12" t="s">
        <v>55</v>
      </c>
      <c r="AI100" s="12" t="s">
        <v>46</v>
      </c>
      <c r="AJ100" s="13">
        <v>0</v>
      </c>
      <c r="AK100" s="12" t="s">
        <v>59</v>
      </c>
      <c r="AL100" s="12" t="s">
        <v>43</v>
      </c>
      <c r="AM100" s="13" t="s">
        <v>43</v>
      </c>
      <c r="AN100" s="12" t="s">
        <v>18</v>
      </c>
      <c r="AO100" s="12" t="s">
        <v>39</v>
      </c>
      <c r="AP100" s="13" t="s">
        <v>39</v>
      </c>
      <c r="AQ100" s="12" t="s">
        <v>16</v>
      </c>
      <c r="AR100" s="12" t="s">
        <v>47</v>
      </c>
      <c r="AS100" s="13" t="s">
        <v>47</v>
      </c>
      <c r="AT100" s="12" t="s">
        <v>12</v>
      </c>
      <c r="AU100" s="12" t="s">
        <v>27</v>
      </c>
      <c r="AV100" s="13" t="s">
        <v>27</v>
      </c>
      <c r="AW100" s="12" t="s">
        <v>20</v>
      </c>
      <c r="AX100" s="13">
        <v>7</v>
      </c>
      <c r="AY100" s="15">
        <v>80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/>
      <c r="BR100" s="12"/>
    </row>
    <row r="101" spans="1:70" x14ac:dyDescent="0.25">
      <c r="A101" s="16" t="s">
        <v>1456</v>
      </c>
      <c r="B101" s="16" t="s">
        <v>637</v>
      </c>
      <c r="C101" s="12"/>
      <c r="D101" s="17" t="s">
        <v>33</v>
      </c>
      <c r="E101" s="17" t="s">
        <v>50</v>
      </c>
      <c r="F101" s="18">
        <v>0</v>
      </c>
      <c r="G101" s="17" t="s">
        <v>28</v>
      </c>
      <c r="H101" s="17" t="s">
        <v>38</v>
      </c>
      <c r="I101" s="13" t="s">
        <v>38</v>
      </c>
      <c r="J101" s="17" t="s">
        <v>6</v>
      </c>
      <c r="K101" s="17" t="s">
        <v>49</v>
      </c>
      <c r="L101" s="13" t="s">
        <v>49</v>
      </c>
      <c r="M101" s="17" t="s">
        <v>30</v>
      </c>
      <c r="N101" s="17" t="s">
        <v>46</v>
      </c>
      <c r="O101" s="13">
        <v>0</v>
      </c>
      <c r="P101" s="17" t="s">
        <v>26</v>
      </c>
      <c r="Q101" s="17" t="s">
        <v>41</v>
      </c>
      <c r="R101" s="13">
        <v>0</v>
      </c>
      <c r="S101" s="17" t="s">
        <v>15</v>
      </c>
      <c r="T101" s="17" t="s">
        <v>37</v>
      </c>
      <c r="U101" s="13">
        <v>0</v>
      </c>
      <c r="V101" s="17" t="s">
        <v>114</v>
      </c>
      <c r="W101" s="17" t="s">
        <v>48</v>
      </c>
      <c r="X101" s="13" t="s">
        <v>48</v>
      </c>
      <c r="Y101" s="17" t="s">
        <v>70</v>
      </c>
      <c r="Z101" s="17" t="s">
        <v>27</v>
      </c>
      <c r="AA101" s="13">
        <v>0</v>
      </c>
      <c r="AB101" s="17" t="s">
        <v>3</v>
      </c>
      <c r="AC101" s="17" t="s">
        <v>45</v>
      </c>
      <c r="AD101" s="13">
        <v>0</v>
      </c>
      <c r="AE101" s="17" t="s">
        <v>31</v>
      </c>
      <c r="AF101" s="17" t="s">
        <v>29</v>
      </c>
      <c r="AG101" s="13" t="s">
        <v>29</v>
      </c>
      <c r="AH101" s="17" t="s">
        <v>32</v>
      </c>
      <c r="AI101" s="17" t="s">
        <v>39</v>
      </c>
      <c r="AJ101" s="13" t="s">
        <v>39</v>
      </c>
      <c r="AK101" s="17" t="s">
        <v>59</v>
      </c>
      <c r="AL101" s="17" t="s">
        <v>40</v>
      </c>
      <c r="AM101" s="13" t="s">
        <v>40</v>
      </c>
      <c r="AN101" s="17" t="s">
        <v>18</v>
      </c>
      <c r="AO101" s="17" t="s">
        <v>25</v>
      </c>
      <c r="AP101" s="13" t="s">
        <v>25</v>
      </c>
      <c r="AQ101" s="17" t="s">
        <v>14</v>
      </c>
      <c r="AR101" s="17" t="s">
        <v>43</v>
      </c>
      <c r="AS101" s="13">
        <v>0</v>
      </c>
      <c r="AT101" s="17" t="s">
        <v>12</v>
      </c>
      <c r="AU101" s="17" t="s">
        <v>47</v>
      </c>
      <c r="AV101" s="13" t="s">
        <v>47</v>
      </c>
      <c r="AW101" s="17" t="s">
        <v>20</v>
      </c>
      <c r="AX101" s="13">
        <v>7</v>
      </c>
      <c r="AY101" s="15">
        <v>81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/>
      <c r="BR101" s="12"/>
    </row>
    <row r="102" spans="1:70" x14ac:dyDescent="0.25">
      <c r="A102" s="11" t="s">
        <v>1457</v>
      </c>
      <c r="B102" s="11" t="s">
        <v>1458</v>
      </c>
      <c r="C102" s="12"/>
      <c r="D102" s="12" t="s">
        <v>33</v>
      </c>
      <c r="E102" s="12" t="s">
        <v>25</v>
      </c>
      <c r="F102" s="13" t="s">
        <v>25</v>
      </c>
      <c r="G102" s="12" t="s">
        <v>28</v>
      </c>
      <c r="H102" s="12" t="s">
        <v>43</v>
      </c>
      <c r="I102" s="13" t="s">
        <v>43</v>
      </c>
      <c r="J102" s="12" t="s">
        <v>6</v>
      </c>
      <c r="K102" s="12" t="s">
        <v>27</v>
      </c>
      <c r="L102" s="13" t="s">
        <v>27</v>
      </c>
      <c r="M102" s="12" t="s">
        <v>30</v>
      </c>
      <c r="N102" s="12" t="s">
        <v>45</v>
      </c>
      <c r="O102" s="13">
        <v>0</v>
      </c>
      <c r="P102" s="12" t="s">
        <v>17</v>
      </c>
      <c r="Q102" s="12" t="s">
        <v>37</v>
      </c>
      <c r="R102" s="13" t="s">
        <v>37</v>
      </c>
      <c r="S102" s="12" t="s">
        <v>58</v>
      </c>
      <c r="T102" s="12" t="s">
        <v>41</v>
      </c>
      <c r="U102" s="13" t="s">
        <v>41</v>
      </c>
      <c r="V102" s="12" t="s">
        <v>114</v>
      </c>
      <c r="W102" s="12" t="s">
        <v>39</v>
      </c>
      <c r="X102" s="13" t="s">
        <v>39</v>
      </c>
      <c r="Y102" s="12" t="s">
        <v>70</v>
      </c>
      <c r="Z102" s="12" t="s">
        <v>29</v>
      </c>
      <c r="AA102" s="13">
        <v>0</v>
      </c>
      <c r="AB102" s="12" t="s">
        <v>3</v>
      </c>
      <c r="AC102" s="12" t="s">
        <v>46</v>
      </c>
      <c r="AD102" s="13">
        <v>0</v>
      </c>
      <c r="AE102" s="12" t="s">
        <v>8</v>
      </c>
      <c r="AF102" s="12" t="s">
        <v>48</v>
      </c>
      <c r="AG102" s="13">
        <v>0</v>
      </c>
      <c r="AH102" s="12" t="s">
        <v>55</v>
      </c>
      <c r="AI102" s="12" t="s">
        <v>40</v>
      </c>
      <c r="AJ102" s="13">
        <v>0</v>
      </c>
      <c r="AK102" s="12" t="s">
        <v>59</v>
      </c>
      <c r="AL102" s="12" t="s">
        <v>38</v>
      </c>
      <c r="AM102" s="13" t="s">
        <v>38</v>
      </c>
      <c r="AN102" s="12" t="s">
        <v>62</v>
      </c>
      <c r="AO102" s="12" t="s">
        <v>49</v>
      </c>
      <c r="AP102" s="13">
        <v>0</v>
      </c>
      <c r="AQ102" s="12" t="s">
        <v>16</v>
      </c>
      <c r="AR102" s="12" t="s">
        <v>47</v>
      </c>
      <c r="AS102" s="13" t="s">
        <v>47</v>
      </c>
      <c r="AT102" s="12" t="s">
        <v>12</v>
      </c>
      <c r="AU102" s="12" t="s">
        <v>50</v>
      </c>
      <c r="AV102" s="13" t="s">
        <v>50</v>
      </c>
      <c r="AW102" s="12" t="s">
        <v>20</v>
      </c>
      <c r="AX102" s="13">
        <v>7</v>
      </c>
      <c r="AY102" s="15">
        <v>70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/>
      <c r="BR102" s="12"/>
    </row>
    <row r="103" spans="1:70" x14ac:dyDescent="0.25">
      <c r="A103" s="11" t="s">
        <v>1459</v>
      </c>
      <c r="B103" s="11" t="s">
        <v>396</v>
      </c>
      <c r="C103" s="12"/>
      <c r="D103" s="12" t="s">
        <v>33</v>
      </c>
      <c r="E103" s="12" t="s">
        <v>25</v>
      </c>
      <c r="F103" s="13" t="s">
        <v>25</v>
      </c>
      <c r="G103" s="12" t="s">
        <v>28</v>
      </c>
      <c r="H103" s="12" t="s">
        <v>40</v>
      </c>
      <c r="I103" s="13" t="s">
        <v>40</v>
      </c>
      <c r="J103" s="12" t="s">
        <v>6</v>
      </c>
      <c r="K103" s="12" t="s">
        <v>45</v>
      </c>
      <c r="L103" s="13" t="s">
        <v>45</v>
      </c>
      <c r="M103" s="12" t="s">
        <v>30</v>
      </c>
      <c r="N103" s="12" t="s">
        <v>46</v>
      </c>
      <c r="O103" s="13">
        <v>0</v>
      </c>
      <c r="P103" s="12" t="s">
        <v>17</v>
      </c>
      <c r="Q103" s="12" t="s">
        <v>39</v>
      </c>
      <c r="R103" s="13" t="s">
        <v>39</v>
      </c>
      <c r="S103" s="12" t="s">
        <v>58</v>
      </c>
      <c r="T103" s="12" t="s">
        <v>43</v>
      </c>
      <c r="U103" s="13" t="s">
        <v>43</v>
      </c>
      <c r="V103" s="12" t="s">
        <v>114</v>
      </c>
      <c r="W103" s="12" t="s">
        <v>29</v>
      </c>
      <c r="X103" s="13" t="s">
        <v>29</v>
      </c>
      <c r="Y103" s="12" t="s">
        <v>70</v>
      </c>
      <c r="Z103" s="12" t="s">
        <v>27</v>
      </c>
      <c r="AA103" s="13">
        <v>0</v>
      </c>
      <c r="AB103" s="12" t="s">
        <v>3</v>
      </c>
      <c r="AC103" s="12" t="s">
        <v>48</v>
      </c>
      <c r="AD103" s="13">
        <v>0</v>
      </c>
      <c r="AE103" s="12" t="s">
        <v>31</v>
      </c>
      <c r="AF103" s="12" t="s">
        <v>50</v>
      </c>
      <c r="AG103" s="13" t="s">
        <v>50</v>
      </c>
      <c r="AH103" s="12" t="s">
        <v>55</v>
      </c>
      <c r="AI103" s="12" t="s">
        <v>38</v>
      </c>
      <c r="AJ103" s="13">
        <v>0</v>
      </c>
      <c r="AK103" s="12" t="s">
        <v>59</v>
      </c>
      <c r="AL103" s="12" t="s">
        <v>37</v>
      </c>
      <c r="AM103" s="13" t="s">
        <v>37</v>
      </c>
      <c r="AN103" s="12" t="s">
        <v>18</v>
      </c>
      <c r="AO103" s="12" t="s">
        <v>41</v>
      </c>
      <c r="AP103" s="13" t="s">
        <v>41</v>
      </c>
      <c r="AQ103" s="12" t="s">
        <v>16</v>
      </c>
      <c r="AR103" s="12" t="s">
        <v>49</v>
      </c>
      <c r="AS103" s="13" t="s">
        <v>49</v>
      </c>
      <c r="AT103" s="12" t="s">
        <v>7</v>
      </c>
      <c r="AU103" s="12" t="s">
        <v>47</v>
      </c>
      <c r="AV103" s="13">
        <v>0</v>
      </c>
      <c r="AW103" s="12" t="s">
        <v>20</v>
      </c>
      <c r="AX103" s="13">
        <v>7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/>
      <c r="BR103" s="12"/>
    </row>
    <row r="104" spans="1:70" x14ac:dyDescent="0.25">
      <c r="A104" s="11" t="s">
        <v>1460</v>
      </c>
      <c r="B104" s="11" t="s">
        <v>642</v>
      </c>
      <c r="C104" s="12"/>
      <c r="D104" s="12" t="s">
        <v>33</v>
      </c>
      <c r="E104" s="12" t="s">
        <v>25</v>
      </c>
      <c r="F104" s="13" t="s">
        <v>25</v>
      </c>
      <c r="G104" s="12" t="s">
        <v>28</v>
      </c>
      <c r="H104" s="12" t="s">
        <v>29</v>
      </c>
      <c r="I104" s="13" t="s">
        <v>29</v>
      </c>
      <c r="J104" s="12" t="s">
        <v>6</v>
      </c>
      <c r="K104" s="12" t="s">
        <v>37</v>
      </c>
      <c r="L104" s="13" t="s">
        <v>37</v>
      </c>
      <c r="M104" s="12" t="s">
        <v>30</v>
      </c>
      <c r="N104" s="12" t="s">
        <v>40</v>
      </c>
      <c r="O104" s="13">
        <v>0</v>
      </c>
      <c r="P104" s="12" t="s">
        <v>17</v>
      </c>
      <c r="Q104" s="12" t="s">
        <v>39</v>
      </c>
      <c r="R104" s="13" t="s">
        <v>39</v>
      </c>
      <c r="S104" s="12" t="s">
        <v>58</v>
      </c>
      <c r="T104" s="12" t="s">
        <v>48</v>
      </c>
      <c r="U104" s="13" t="s">
        <v>48</v>
      </c>
      <c r="V104" s="12" t="s">
        <v>114</v>
      </c>
      <c r="W104" s="12" t="s">
        <v>49</v>
      </c>
      <c r="X104" s="13" t="s">
        <v>49</v>
      </c>
      <c r="Y104" s="12" t="s">
        <v>70</v>
      </c>
      <c r="Z104" s="12" t="s">
        <v>45</v>
      </c>
      <c r="AA104" s="13">
        <v>0</v>
      </c>
      <c r="AB104" s="12" t="s">
        <v>3</v>
      </c>
      <c r="AC104" s="12" t="s">
        <v>41</v>
      </c>
      <c r="AD104" s="13">
        <v>0</v>
      </c>
      <c r="AE104" s="12" t="s">
        <v>31</v>
      </c>
      <c r="AF104" s="12" t="s">
        <v>47</v>
      </c>
      <c r="AG104" s="13" t="s">
        <v>47</v>
      </c>
      <c r="AH104" s="12" t="s">
        <v>55</v>
      </c>
      <c r="AI104" s="12" t="s">
        <v>38</v>
      </c>
      <c r="AJ104" s="13">
        <v>0</v>
      </c>
      <c r="AK104" s="12" t="s">
        <v>59</v>
      </c>
      <c r="AL104" s="12" t="s">
        <v>46</v>
      </c>
      <c r="AM104" s="13" t="s">
        <v>46</v>
      </c>
      <c r="AN104" s="12" t="s">
        <v>18</v>
      </c>
      <c r="AO104" s="12" t="s">
        <v>27</v>
      </c>
      <c r="AP104" s="13" t="s">
        <v>27</v>
      </c>
      <c r="AQ104" s="12" t="s">
        <v>16</v>
      </c>
      <c r="AR104" s="12" t="s">
        <v>43</v>
      </c>
      <c r="AS104" s="13" t="s">
        <v>43</v>
      </c>
      <c r="AT104" s="12" t="s">
        <v>7</v>
      </c>
      <c r="AU104" s="12" t="s">
        <v>50</v>
      </c>
      <c r="AV104" s="13">
        <v>0</v>
      </c>
      <c r="AW104" s="12" t="s">
        <v>20</v>
      </c>
      <c r="AX104" s="13">
        <v>7</v>
      </c>
      <c r="AY104" s="15">
        <v>88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/>
      <c r="BR104" s="12"/>
    </row>
    <row r="105" spans="1:70" s="46" customFormat="1" x14ac:dyDescent="0.25">
      <c r="A105" s="6" t="s">
        <v>1461</v>
      </c>
      <c r="B105" s="6" t="s">
        <v>403</v>
      </c>
      <c r="C105" s="7" t="s">
        <v>24</v>
      </c>
      <c r="D105" s="7" t="s">
        <v>85</v>
      </c>
      <c r="E105" s="7" t="s">
        <v>85</v>
      </c>
      <c r="F105" s="8">
        <v>0</v>
      </c>
      <c r="G105" s="7" t="s">
        <v>85</v>
      </c>
      <c r="H105" s="7" t="s">
        <v>85</v>
      </c>
      <c r="I105" s="8">
        <v>0</v>
      </c>
      <c r="J105" s="7" t="s">
        <v>85</v>
      </c>
      <c r="K105" s="7" t="s">
        <v>85</v>
      </c>
      <c r="L105" s="8">
        <v>0</v>
      </c>
      <c r="M105" s="7" t="s">
        <v>85</v>
      </c>
      <c r="N105" s="7" t="s">
        <v>85</v>
      </c>
      <c r="O105" s="8">
        <v>0</v>
      </c>
      <c r="P105" s="7" t="s">
        <v>85</v>
      </c>
      <c r="Q105" s="7" t="s">
        <v>85</v>
      </c>
      <c r="R105" s="8">
        <v>0</v>
      </c>
      <c r="S105" s="7" t="s">
        <v>85</v>
      </c>
      <c r="T105" s="7" t="s">
        <v>85</v>
      </c>
      <c r="U105" s="8">
        <v>0</v>
      </c>
      <c r="V105" s="7" t="s">
        <v>85</v>
      </c>
      <c r="W105" s="7" t="s">
        <v>85</v>
      </c>
      <c r="X105" s="8">
        <v>0</v>
      </c>
      <c r="Y105" s="7" t="s">
        <v>85</v>
      </c>
      <c r="Z105" s="7" t="s">
        <v>85</v>
      </c>
      <c r="AA105" s="8">
        <v>0</v>
      </c>
      <c r="AB105" s="7" t="s">
        <v>85</v>
      </c>
      <c r="AC105" s="7" t="s">
        <v>85</v>
      </c>
      <c r="AD105" s="8">
        <v>0</v>
      </c>
      <c r="AE105" s="7" t="s">
        <v>85</v>
      </c>
      <c r="AF105" s="7" t="s">
        <v>85</v>
      </c>
      <c r="AG105" s="8">
        <v>0</v>
      </c>
      <c r="AH105" s="7" t="s">
        <v>85</v>
      </c>
      <c r="AI105" s="7" t="s">
        <v>85</v>
      </c>
      <c r="AJ105" s="8">
        <v>0</v>
      </c>
      <c r="AK105" s="7" t="s">
        <v>85</v>
      </c>
      <c r="AL105" s="7" t="s">
        <v>85</v>
      </c>
      <c r="AM105" s="8">
        <v>0</v>
      </c>
      <c r="AN105" s="7" t="s">
        <v>85</v>
      </c>
      <c r="AO105" s="7" t="s">
        <v>85</v>
      </c>
      <c r="AP105" s="8">
        <v>0</v>
      </c>
      <c r="AQ105" s="7" t="s">
        <v>85</v>
      </c>
      <c r="AR105" s="7" t="s">
        <v>85</v>
      </c>
      <c r="AS105" s="8">
        <v>0</v>
      </c>
      <c r="AT105" s="7" t="s">
        <v>85</v>
      </c>
      <c r="AU105" s="7" t="s">
        <v>85</v>
      </c>
      <c r="AV105" s="8">
        <v>0</v>
      </c>
      <c r="AW105" s="7" t="s">
        <v>85</v>
      </c>
      <c r="AX105" s="8">
        <v>0</v>
      </c>
      <c r="AY105" s="10">
        <v>0</v>
      </c>
      <c r="AZ105" s="6"/>
      <c r="BA105" s="6"/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/>
      <c r="BR105" s="7" t="s">
        <v>1351</v>
      </c>
    </row>
    <row r="106" spans="1:70" s="46" customFormat="1" x14ac:dyDescent="0.25">
      <c r="A106" s="6" t="s">
        <v>1462</v>
      </c>
      <c r="B106" s="6" t="s">
        <v>403</v>
      </c>
      <c r="C106" s="7" t="s">
        <v>24</v>
      </c>
      <c r="D106" s="7" t="s">
        <v>33</v>
      </c>
      <c r="E106" s="7" t="s">
        <v>48</v>
      </c>
      <c r="F106" s="8" t="s">
        <v>48</v>
      </c>
      <c r="G106" s="7" t="s">
        <v>85</v>
      </c>
      <c r="H106" s="7" t="s">
        <v>85</v>
      </c>
      <c r="I106" s="8">
        <v>0</v>
      </c>
      <c r="J106" s="7" t="s">
        <v>85</v>
      </c>
      <c r="K106" s="7" t="s">
        <v>85</v>
      </c>
      <c r="L106" s="8">
        <v>0</v>
      </c>
      <c r="M106" s="7" t="s">
        <v>85</v>
      </c>
      <c r="N106" s="7" t="s">
        <v>85</v>
      </c>
      <c r="O106" s="8">
        <v>0</v>
      </c>
      <c r="P106" s="7" t="s">
        <v>85</v>
      </c>
      <c r="Q106" s="7" t="s">
        <v>85</v>
      </c>
      <c r="R106" s="8">
        <v>0</v>
      </c>
      <c r="S106" s="7" t="s">
        <v>85</v>
      </c>
      <c r="T106" s="7" t="s">
        <v>85</v>
      </c>
      <c r="U106" s="8">
        <v>0</v>
      </c>
      <c r="V106" s="7" t="s">
        <v>85</v>
      </c>
      <c r="W106" s="7" t="s">
        <v>85</v>
      </c>
      <c r="X106" s="8">
        <v>0</v>
      </c>
      <c r="Y106" s="7" t="s">
        <v>85</v>
      </c>
      <c r="Z106" s="7" t="s">
        <v>85</v>
      </c>
      <c r="AA106" s="8">
        <v>0</v>
      </c>
      <c r="AB106" s="7" t="s">
        <v>85</v>
      </c>
      <c r="AC106" s="7" t="s">
        <v>85</v>
      </c>
      <c r="AD106" s="8">
        <v>0</v>
      </c>
      <c r="AE106" s="7" t="s">
        <v>85</v>
      </c>
      <c r="AF106" s="7" t="s">
        <v>85</v>
      </c>
      <c r="AG106" s="8">
        <v>0</v>
      </c>
      <c r="AH106" s="7" t="s">
        <v>85</v>
      </c>
      <c r="AI106" s="7" t="s">
        <v>85</v>
      </c>
      <c r="AJ106" s="8">
        <v>0</v>
      </c>
      <c r="AK106" s="7" t="s">
        <v>85</v>
      </c>
      <c r="AL106" s="7" t="s">
        <v>85</v>
      </c>
      <c r="AM106" s="8">
        <v>0</v>
      </c>
      <c r="AN106" s="7" t="s">
        <v>85</v>
      </c>
      <c r="AO106" s="7" t="s">
        <v>85</v>
      </c>
      <c r="AP106" s="8">
        <v>0</v>
      </c>
      <c r="AQ106" s="7" t="s">
        <v>85</v>
      </c>
      <c r="AR106" s="7" t="s">
        <v>85</v>
      </c>
      <c r="AS106" s="8">
        <v>0</v>
      </c>
      <c r="AT106" s="7" t="s">
        <v>85</v>
      </c>
      <c r="AU106" s="7" t="s">
        <v>85</v>
      </c>
      <c r="AV106" s="8">
        <v>0</v>
      </c>
      <c r="AW106" s="7" t="s">
        <v>85</v>
      </c>
      <c r="AX106" s="8">
        <v>0</v>
      </c>
      <c r="AY106" s="10">
        <v>9</v>
      </c>
      <c r="AZ106" s="6"/>
      <c r="BA106" s="6"/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1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/>
      <c r="BR106" s="7" t="s">
        <v>1351</v>
      </c>
    </row>
    <row r="107" spans="1:70" x14ac:dyDescent="0.25">
      <c r="A107" s="16" t="s">
        <v>1463</v>
      </c>
      <c r="B107" s="16" t="s">
        <v>403</v>
      </c>
      <c r="C107" s="12"/>
      <c r="D107" s="17" t="s">
        <v>33</v>
      </c>
      <c r="E107" s="17" t="s">
        <v>48</v>
      </c>
      <c r="F107" s="24" t="s">
        <v>48</v>
      </c>
      <c r="G107" s="17" t="s">
        <v>28</v>
      </c>
      <c r="H107" s="17" t="s">
        <v>38</v>
      </c>
      <c r="I107" s="13" t="s">
        <v>38</v>
      </c>
      <c r="J107" s="17" t="s">
        <v>6</v>
      </c>
      <c r="K107" s="17" t="s">
        <v>41</v>
      </c>
      <c r="L107" s="13" t="s">
        <v>41</v>
      </c>
      <c r="M107" s="17" t="s">
        <v>30</v>
      </c>
      <c r="N107" s="17" t="s">
        <v>50</v>
      </c>
      <c r="O107" s="13">
        <v>0</v>
      </c>
      <c r="P107" s="17" t="s">
        <v>17</v>
      </c>
      <c r="Q107" s="17" t="s">
        <v>40</v>
      </c>
      <c r="R107" s="13" t="s">
        <v>40</v>
      </c>
      <c r="S107" s="17" t="s">
        <v>58</v>
      </c>
      <c r="T107" s="17" t="s">
        <v>47</v>
      </c>
      <c r="U107" s="13" t="s">
        <v>47</v>
      </c>
      <c r="V107" s="17" t="s">
        <v>114</v>
      </c>
      <c r="W107" s="17" t="s">
        <v>39</v>
      </c>
      <c r="X107" s="13" t="s">
        <v>39</v>
      </c>
      <c r="Y107" s="17" t="s">
        <v>70</v>
      </c>
      <c r="Z107" s="17" t="s">
        <v>49</v>
      </c>
      <c r="AA107" s="13">
        <v>0</v>
      </c>
      <c r="AB107" s="17" t="s">
        <v>3</v>
      </c>
      <c r="AC107" s="17" t="s">
        <v>46</v>
      </c>
      <c r="AD107" s="13">
        <v>0</v>
      </c>
      <c r="AE107" s="17" t="s">
        <v>8</v>
      </c>
      <c r="AF107" s="17" t="s">
        <v>45</v>
      </c>
      <c r="AG107" s="13">
        <v>0</v>
      </c>
      <c r="AH107" s="17" t="s">
        <v>55</v>
      </c>
      <c r="AI107" s="17" t="s">
        <v>25</v>
      </c>
      <c r="AJ107" s="13">
        <v>0</v>
      </c>
      <c r="AK107" s="17" t="s">
        <v>59</v>
      </c>
      <c r="AL107" s="17" t="s">
        <v>29</v>
      </c>
      <c r="AM107" s="13" t="s">
        <v>29</v>
      </c>
      <c r="AN107" s="17" t="s">
        <v>18</v>
      </c>
      <c r="AO107" s="17" t="s">
        <v>43</v>
      </c>
      <c r="AP107" s="13" t="s">
        <v>43</v>
      </c>
      <c r="AQ107" s="17" t="s">
        <v>16</v>
      </c>
      <c r="AR107" s="17" t="s">
        <v>27</v>
      </c>
      <c r="AS107" s="13" t="s">
        <v>27</v>
      </c>
      <c r="AT107" s="17" t="s">
        <v>12</v>
      </c>
      <c r="AU107" s="17" t="s">
        <v>37</v>
      </c>
      <c r="AV107" s="13" t="s">
        <v>37</v>
      </c>
      <c r="AW107" s="17" t="s">
        <v>20</v>
      </c>
      <c r="AX107" s="13">
        <v>7</v>
      </c>
      <c r="AY107" s="15">
        <v>87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/>
      <c r="BR107" s="12"/>
    </row>
    <row r="108" spans="1:70" x14ac:dyDescent="0.25">
      <c r="A108" s="11" t="s">
        <v>1464</v>
      </c>
      <c r="B108" s="11" t="s">
        <v>408</v>
      </c>
      <c r="C108" s="12"/>
      <c r="D108" s="12" t="s">
        <v>33</v>
      </c>
      <c r="E108" s="12" t="s">
        <v>48</v>
      </c>
      <c r="F108" s="13" t="s">
        <v>48</v>
      </c>
      <c r="G108" s="12" t="s">
        <v>28</v>
      </c>
      <c r="H108" s="12" t="s">
        <v>27</v>
      </c>
      <c r="I108" s="13" t="s">
        <v>27</v>
      </c>
      <c r="J108" s="12" t="s">
        <v>6</v>
      </c>
      <c r="K108" s="12" t="s">
        <v>45</v>
      </c>
      <c r="L108" s="13" t="s">
        <v>45</v>
      </c>
      <c r="M108" s="12" t="s">
        <v>30</v>
      </c>
      <c r="N108" s="12" t="s">
        <v>37</v>
      </c>
      <c r="O108" s="13">
        <v>0</v>
      </c>
      <c r="P108" s="12" t="s">
        <v>17</v>
      </c>
      <c r="Q108" s="12" t="s">
        <v>29</v>
      </c>
      <c r="R108" s="13" t="s">
        <v>29</v>
      </c>
      <c r="S108" s="12" t="s">
        <v>58</v>
      </c>
      <c r="T108" s="12" t="s">
        <v>41</v>
      </c>
      <c r="U108" s="13" t="s">
        <v>41</v>
      </c>
      <c r="V108" s="12" t="s">
        <v>114</v>
      </c>
      <c r="W108" s="12" t="s">
        <v>50</v>
      </c>
      <c r="X108" s="13" t="s">
        <v>50</v>
      </c>
      <c r="Y108" s="12" t="s">
        <v>70</v>
      </c>
      <c r="Z108" s="12" t="s">
        <v>38</v>
      </c>
      <c r="AA108" s="13">
        <v>0</v>
      </c>
      <c r="AB108" s="12" t="s">
        <v>3</v>
      </c>
      <c r="AC108" s="12" t="s">
        <v>40</v>
      </c>
      <c r="AD108" s="13">
        <v>0</v>
      </c>
      <c r="AE108" s="12" t="s">
        <v>31</v>
      </c>
      <c r="AF108" s="12" t="s">
        <v>47</v>
      </c>
      <c r="AG108" s="13" t="s">
        <v>47</v>
      </c>
      <c r="AH108" s="12" t="s">
        <v>55</v>
      </c>
      <c r="AI108" s="12" t="s">
        <v>46</v>
      </c>
      <c r="AJ108" s="13">
        <v>0</v>
      </c>
      <c r="AK108" s="12" t="s">
        <v>59</v>
      </c>
      <c r="AL108" s="12" t="s">
        <v>43</v>
      </c>
      <c r="AM108" s="13" t="s">
        <v>43</v>
      </c>
      <c r="AN108" s="12" t="s">
        <v>18</v>
      </c>
      <c r="AO108" s="12" t="s">
        <v>25</v>
      </c>
      <c r="AP108" s="13" t="s">
        <v>25</v>
      </c>
      <c r="AQ108" s="12" t="s">
        <v>16</v>
      </c>
      <c r="AR108" s="12" t="s">
        <v>39</v>
      </c>
      <c r="AS108" s="13" t="s">
        <v>39</v>
      </c>
      <c r="AT108" s="12" t="s">
        <v>7</v>
      </c>
      <c r="AU108" s="12" t="s">
        <v>49</v>
      </c>
      <c r="AV108" s="13">
        <v>0</v>
      </c>
      <c r="AW108" s="12" t="s">
        <v>20</v>
      </c>
      <c r="AX108" s="13">
        <v>7</v>
      </c>
      <c r="AY108" s="15">
        <v>74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/>
      <c r="BR108" s="12"/>
    </row>
    <row r="109" spans="1:70" x14ac:dyDescent="0.25">
      <c r="A109" s="11" t="s">
        <v>1465</v>
      </c>
      <c r="B109" s="11" t="s">
        <v>410</v>
      </c>
      <c r="C109" s="12"/>
      <c r="D109" s="12" t="s">
        <v>33</v>
      </c>
      <c r="E109" s="12" t="s">
        <v>38</v>
      </c>
      <c r="F109" s="13" t="s">
        <v>38</v>
      </c>
      <c r="G109" s="12" t="s">
        <v>28</v>
      </c>
      <c r="H109" s="12" t="s">
        <v>40</v>
      </c>
      <c r="I109" s="13" t="s">
        <v>40</v>
      </c>
      <c r="J109" s="12" t="s">
        <v>6</v>
      </c>
      <c r="K109" s="12" t="s">
        <v>39</v>
      </c>
      <c r="L109" s="13" t="s">
        <v>39</v>
      </c>
      <c r="M109" s="12" t="s">
        <v>30</v>
      </c>
      <c r="N109" s="12" t="s">
        <v>37</v>
      </c>
      <c r="O109" s="13">
        <v>0</v>
      </c>
      <c r="P109" s="12" t="s">
        <v>17</v>
      </c>
      <c r="Q109" s="12" t="s">
        <v>47</v>
      </c>
      <c r="R109" s="13" t="s">
        <v>47</v>
      </c>
      <c r="S109" s="12" t="s">
        <v>58</v>
      </c>
      <c r="T109" s="12" t="s">
        <v>45</v>
      </c>
      <c r="U109" s="13" t="s">
        <v>45</v>
      </c>
      <c r="V109" s="12" t="s">
        <v>5</v>
      </c>
      <c r="W109" s="12" t="s">
        <v>50</v>
      </c>
      <c r="X109" s="13">
        <v>0</v>
      </c>
      <c r="Y109" s="12" t="s">
        <v>70</v>
      </c>
      <c r="Z109" s="12" t="s">
        <v>46</v>
      </c>
      <c r="AA109" s="13">
        <v>0</v>
      </c>
      <c r="AB109" s="12" t="s">
        <v>3</v>
      </c>
      <c r="AC109" s="12" t="s">
        <v>43</v>
      </c>
      <c r="AD109" s="13">
        <v>0</v>
      </c>
      <c r="AE109" s="12" t="s">
        <v>31</v>
      </c>
      <c r="AF109" s="12" t="s">
        <v>27</v>
      </c>
      <c r="AG109" s="13" t="s">
        <v>27</v>
      </c>
      <c r="AH109" s="12" t="s">
        <v>55</v>
      </c>
      <c r="AI109" s="12" t="s">
        <v>29</v>
      </c>
      <c r="AJ109" s="13">
        <v>0</v>
      </c>
      <c r="AK109" s="12" t="s">
        <v>59</v>
      </c>
      <c r="AL109" s="12" t="s">
        <v>48</v>
      </c>
      <c r="AM109" s="13" t="s">
        <v>48</v>
      </c>
      <c r="AN109" s="12" t="s">
        <v>18</v>
      </c>
      <c r="AO109" s="12" t="s">
        <v>25</v>
      </c>
      <c r="AP109" s="13" t="s">
        <v>25</v>
      </c>
      <c r="AQ109" s="12" t="s">
        <v>14</v>
      </c>
      <c r="AR109" s="12" t="s">
        <v>41</v>
      </c>
      <c r="AS109" s="13">
        <v>0</v>
      </c>
      <c r="AT109" s="12" t="s">
        <v>12</v>
      </c>
      <c r="AU109" s="12" t="s">
        <v>49</v>
      </c>
      <c r="AV109" s="13" t="s">
        <v>49</v>
      </c>
      <c r="AW109" s="12" t="s">
        <v>20</v>
      </c>
      <c r="AX109" s="13">
        <v>7</v>
      </c>
      <c r="AY109" s="15">
        <v>80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/>
      <c r="BR109" s="12"/>
    </row>
    <row r="110" spans="1:70" x14ac:dyDescent="0.25">
      <c r="A110" s="16" t="s">
        <v>1466</v>
      </c>
      <c r="B110" s="16" t="s">
        <v>647</v>
      </c>
      <c r="C110" s="12"/>
      <c r="D110" s="17" t="s">
        <v>33</v>
      </c>
      <c r="E110" s="17">
        <v>15</v>
      </c>
      <c r="F110" s="18">
        <v>0</v>
      </c>
      <c r="G110" s="17" t="s">
        <v>28</v>
      </c>
      <c r="H110" s="17" t="s">
        <v>37</v>
      </c>
      <c r="I110" s="13" t="s">
        <v>37</v>
      </c>
      <c r="J110" s="17" t="s">
        <v>6</v>
      </c>
      <c r="K110" s="17" t="s">
        <v>27</v>
      </c>
      <c r="L110" s="13" t="s">
        <v>27</v>
      </c>
      <c r="M110" s="17" t="s">
        <v>30</v>
      </c>
      <c r="N110" s="17" t="s">
        <v>29</v>
      </c>
      <c r="O110" s="13">
        <v>0</v>
      </c>
      <c r="P110" s="17" t="s">
        <v>17</v>
      </c>
      <c r="Q110" s="17" t="s">
        <v>39</v>
      </c>
      <c r="R110" s="13" t="s">
        <v>39</v>
      </c>
      <c r="S110" s="17" t="s">
        <v>58</v>
      </c>
      <c r="T110" s="17" t="s">
        <v>41</v>
      </c>
      <c r="U110" s="13" t="s">
        <v>41</v>
      </c>
      <c r="V110" s="17" t="s">
        <v>114</v>
      </c>
      <c r="W110" s="17" t="s">
        <v>38</v>
      </c>
      <c r="X110" s="13" t="s">
        <v>38</v>
      </c>
      <c r="Y110" s="17" t="s">
        <v>70</v>
      </c>
      <c r="Z110" s="17" t="s">
        <v>46</v>
      </c>
      <c r="AA110" s="13">
        <v>0</v>
      </c>
      <c r="AB110" s="17" t="s">
        <v>3</v>
      </c>
      <c r="AC110" s="17" t="s">
        <v>43</v>
      </c>
      <c r="AD110" s="13">
        <v>0</v>
      </c>
      <c r="AE110" s="17" t="s">
        <v>31</v>
      </c>
      <c r="AF110" s="17" t="s">
        <v>45</v>
      </c>
      <c r="AG110" s="13" t="s">
        <v>45</v>
      </c>
      <c r="AH110" s="17" t="s">
        <v>55</v>
      </c>
      <c r="AI110" s="17" t="s">
        <v>47</v>
      </c>
      <c r="AJ110" s="13">
        <v>0</v>
      </c>
      <c r="AK110" s="17" t="s">
        <v>59</v>
      </c>
      <c r="AL110" s="17" t="s">
        <v>49</v>
      </c>
      <c r="AM110" s="13" t="s">
        <v>49</v>
      </c>
      <c r="AN110" s="17" t="s">
        <v>18</v>
      </c>
      <c r="AO110" s="17" t="s">
        <v>48</v>
      </c>
      <c r="AP110" s="13" t="s">
        <v>48</v>
      </c>
      <c r="AQ110" s="17" t="s">
        <v>16</v>
      </c>
      <c r="AR110" s="17" t="s">
        <v>40</v>
      </c>
      <c r="AS110" s="13" t="s">
        <v>40</v>
      </c>
      <c r="AT110" s="17" t="s">
        <v>7</v>
      </c>
      <c r="AU110" s="17" t="s">
        <v>50</v>
      </c>
      <c r="AV110" s="13">
        <v>0</v>
      </c>
      <c r="AW110" s="17" t="s">
        <v>20</v>
      </c>
      <c r="AX110" s="13">
        <v>7</v>
      </c>
      <c r="AY110" s="15">
        <v>76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/>
      <c r="BR110" s="12"/>
    </row>
    <row r="111" spans="1:70" x14ac:dyDescent="0.25">
      <c r="A111" s="11" t="s">
        <v>1467</v>
      </c>
      <c r="B111" s="11" t="s">
        <v>414</v>
      </c>
      <c r="C111" s="12"/>
      <c r="D111" s="12" t="s">
        <v>33</v>
      </c>
      <c r="E111" s="12" t="s">
        <v>29</v>
      </c>
      <c r="F111" s="13" t="s">
        <v>29</v>
      </c>
      <c r="G111" s="12" t="s">
        <v>28</v>
      </c>
      <c r="H111" s="12" t="s">
        <v>48</v>
      </c>
      <c r="I111" s="13" t="s">
        <v>48</v>
      </c>
      <c r="J111" s="12" t="s">
        <v>6</v>
      </c>
      <c r="K111" s="12" t="s">
        <v>49</v>
      </c>
      <c r="L111" s="13" t="s">
        <v>49</v>
      </c>
      <c r="M111" s="12" t="s">
        <v>30</v>
      </c>
      <c r="N111" s="12" t="s">
        <v>40</v>
      </c>
      <c r="O111" s="13">
        <v>0</v>
      </c>
      <c r="P111" s="12" t="s">
        <v>17</v>
      </c>
      <c r="Q111" s="12" t="s">
        <v>39</v>
      </c>
      <c r="R111" s="13" t="s">
        <v>39</v>
      </c>
      <c r="S111" s="12" t="s">
        <v>58</v>
      </c>
      <c r="T111" s="12" t="s">
        <v>25</v>
      </c>
      <c r="U111" s="13" t="s">
        <v>25</v>
      </c>
      <c r="V111" s="12" t="s">
        <v>114</v>
      </c>
      <c r="W111" s="12" t="s">
        <v>27</v>
      </c>
      <c r="X111" s="13" t="s">
        <v>27</v>
      </c>
      <c r="Y111" s="12" t="s">
        <v>70</v>
      </c>
      <c r="Z111" s="12" t="s">
        <v>38</v>
      </c>
      <c r="AA111" s="13">
        <v>0</v>
      </c>
      <c r="AB111" s="12" t="s">
        <v>3</v>
      </c>
      <c r="AC111" s="12" t="s">
        <v>41</v>
      </c>
      <c r="AD111" s="13">
        <v>0</v>
      </c>
      <c r="AE111" s="12" t="s">
        <v>31</v>
      </c>
      <c r="AF111" s="12" t="s">
        <v>50</v>
      </c>
      <c r="AG111" s="13" t="s">
        <v>50</v>
      </c>
      <c r="AH111" s="12" t="s">
        <v>55</v>
      </c>
      <c r="AI111" s="12" t="s">
        <v>37</v>
      </c>
      <c r="AJ111" s="13">
        <v>0</v>
      </c>
      <c r="AK111" s="12" t="s">
        <v>59</v>
      </c>
      <c r="AL111" s="12" t="s">
        <v>46</v>
      </c>
      <c r="AM111" s="13" t="s">
        <v>46</v>
      </c>
      <c r="AN111" s="12" t="s">
        <v>18</v>
      </c>
      <c r="AO111" s="12" t="s">
        <v>47</v>
      </c>
      <c r="AP111" s="13" t="s">
        <v>47</v>
      </c>
      <c r="AQ111" s="12" t="s">
        <v>16</v>
      </c>
      <c r="AR111" s="12" t="s">
        <v>43</v>
      </c>
      <c r="AS111" s="13" t="s">
        <v>43</v>
      </c>
      <c r="AT111" s="12" t="s">
        <v>7</v>
      </c>
      <c r="AU111" s="12" t="s">
        <v>45</v>
      </c>
      <c r="AV111" s="13">
        <v>0</v>
      </c>
      <c r="AW111" s="12" t="s">
        <v>20</v>
      </c>
      <c r="AX111" s="13">
        <v>7</v>
      </c>
      <c r="AY111" s="15">
        <v>83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  <c r="BQ111" s="11"/>
      <c r="BR111" s="12"/>
    </row>
    <row r="112" spans="1:70" x14ac:dyDescent="0.25">
      <c r="A112" s="11" t="s">
        <v>1468</v>
      </c>
      <c r="B112" s="11" t="s">
        <v>426</v>
      </c>
      <c r="C112" s="12"/>
      <c r="D112" s="12" t="s">
        <v>33</v>
      </c>
      <c r="E112" s="12" t="s">
        <v>25</v>
      </c>
      <c r="F112" s="13" t="s">
        <v>25</v>
      </c>
      <c r="G112" s="12" t="s">
        <v>28</v>
      </c>
      <c r="H112" s="12" t="s">
        <v>49</v>
      </c>
      <c r="I112" s="13" t="s">
        <v>49</v>
      </c>
      <c r="J112" s="12" t="s">
        <v>6</v>
      </c>
      <c r="K112" s="12" t="s">
        <v>40</v>
      </c>
      <c r="L112" s="13" t="s">
        <v>40</v>
      </c>
      <c r="M112" s="12" t="s">
        <v>30</v>
      </c>
      <c r="N112" s="12" t="s">
        <v>41</v>
      </c>
      <c r="O112" s="13">
        <v>0</v>
      </c>
      <c r="P112" s="12" t="s">
        <v>17</v>
      </c>
      <c r="Q112" s="12" t="s">
        <v>37</v>
      </c>
      <c r="R112" s="13" t="s">
        <v>37</v>
      </c>
      <c r="S112" s="12" t="s">
        <v>58</v>
      </c>
      <c r="T112" s="12" t="s">
        <v>27</v>
      </c>
      <c r="U112" s="13" t="s">
        <v>27</v>
      </c>
      <c r="V112" s="12" t="s">
        <v>114</v>
      </c>
      <c r="W112" s="12" t="s">
        <v>50</v>
      </c>
      <c r="X112" s="13" t="s">
        <v>50</v>
      </c>
      <c r="Y112" s="12" t="s">
        <v>70</v>
      </c>
      <c r="Z112" s="12" t="s">
        <v>48</v>
      </c>
      <c r="AA112" s="13">
        <v>0</v>
      </c>
      <c r="AB112" s="12" t="s">
        <v>3</v>
      </c>
      <c r="AC112" s="12" t="s">
        <v>38</v>
      </c>
      <c r="AD112" s="13">
        <v>0</v>
      </c>
      <c r="AE112" s="12" t="s">
        <v>8</v>
      </c>
      <c r="AF112" s="12" t="s">
        <v>29</v>
      </c>
      <c r="AG112" s="13">
        <v>0</v>
      </c>
      <c r="AH112" s="12" t="s">
        <v>32</v>
      </c>
      <c r="AI112" s="12" t="s">
        <v>47</v>
      </c>
      <c r="AJ112" s="13" t="s">
        <v>47</v>
      </c>
      <c r="AK112" s="12" t="s">
        <v>59</v>
      </c>
      <c r="AL112" s="12" t="s">
        <v>39</v>
      </c>
      <c r="AM112" s="13" t="s">
        <v>39</v>
      </c>
      <c r="AN112" s="12" t="s">
        <v>18</v>
      </c>
      <c r="AO112" s="12" t="s">
        <v>43</v>
      </c>
      <c r="AP112" s="13" t="s">
        <v>43</v>
      </c>
      <c r="AQ112" s="12" t="s">
        <v>16</v>
      </c>
      <c r="AR112" s="12" t="s">
        <v>45</v>
      </c>
      <c r="AS112" s="13" t="s">
        <v>45</v>
      </c>
      <c r="AT112" s="12" t="s">
        <v>12</v>
      </c>
      <c r="AU112" s="12" t="s">
        <v>46</v>
      </c>
      <c r="AV112" s="13" t="s">
        <v>46</v>
      </c>
      <c r="AW112" s="12" t="s">
        <v>20</v>
      </c>
      <c r="AX112" s="13">
        <v>7</v>
      </c>
      <c r="AY112" s="15">
        <v>88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/>
      <c r="BR112" s="12"/>
    </row>
    <row r="113" spans="1:70" x14ac:dyDescent="0.25">
      <c r="A113" s="11" t="s">
        <v>1469</v>
      </c>
      <c r="B113" s="11" t="s">
        <v>432</v>
      </c>
      <c r="C113" s="12"/>
      <c r="D113" s="12" t="s">
        <v>33</v>
      </c>
      <c r="E113" s="12" t="s">
        <v>25</v>
      </c>
      <c r="F113" s="13" t="s">
        <v>25</v>
      </c>
      <c r="G113" s="12" t="s">
        <v>28</v>
      </c>
      <c r="H113" s="12" t="s">
        <v>48</v>
      </c>
      <c r="I113" s="13" t="s">
        <v>48</v>
      </c>
      <c r="J113" s="12" t="s">
        <v>6</v>
      </c>
      <c r="K113" s="12" t="s">
        <v>37</v>
      </c>
      <c r="L113" s="13" t="s">
        <v>37</v>
      </c>
      <c r="M113" s="12" t="s">
        <v>30</v>
      </c>
      <c r="N113" s="12" t="s">
        <v>43</v>
      </c>
      <c r="O113" s="13">
        <v>0</v>
      </c>
      <c r="P113" s="12" t="s">
        <v>17</v>
      </c>
      <c r="Q113" s="12" t="s">
        <v>39</v>
      </c>
      <c r="R113" s="13" t="s">
        <v>39</v>
      </c>
      <c r="S113" s="12" t="s">
        <v>58</v>
      </c>
      <c r="T113" s="12" t="s">
        <v>27</v>
      </c>
      <c r="U113" s="13" t="s">
        <v>27</v>
      </c>
      <c r="V113" s="12" t="s">
        <v>114</v>
      </c>
      <c r="W113" s="12" t="s">
        <v>47</v>
      </c>
      <c r="X113" s="13" t="s">
        <v>47</v>
      </c>
      <c r="Y113" s="12" t="s">
        <v>70</v>
      </c>
      <c r="Z113" s="12" t="s">
        <v>29</v>
      </c>
      <c r="AA113" s="13">
        <v>0</v>
      </c>
      <c r="AB113" s="12" t="s">
        <v>3</v>
      </c>
      <c r="AC113" s="12" t="s">
        <v>46</v>
      </c>
      <c r="AD113" s="13">
        <v>0</v>
      </c>
      <c r="AE113" s="12" t="s">
        <v>31</v>
      </c>
      <c r="AF113" s="12" t="s">
        <v>45</v>
      </c>
      <c r="AG113" s="13" t="s">
        <v>45</v>
      </c>
      <c r="AH113" s="12" t="s">
        <v>55</v>
      </c>
      <c r="AI113" s="12" t="s">
        <v>49</v>
      </c>
      <c r="AJ113" s="13">
        <v>0</v>
      </c>
      <c r="AK113" s="12" t="s">
        <v>59</v>
      </c>
      <c r="AL113" s="12" t="s">
        <v>38</v>
      </c>
      <c r="AM113" s="13" t="s">
        <v>38</v>
      </c>
      <c r="AN113" s="12" t="s">
        <v>18</v>
      </c>
      <c r="AO113" s="12" t="s">
        <v>40</v>
      </c>
      <c r="AP113" s="13" t="s">
        <v>40</v>
      </c>
      <c r="AQ113" s="12" t="s">
        <v>16</v>
      </c>
      <c r="AR113" s="12" t="s">
        <v>50</v>
      </c>
      <c r="AS113" s="13" t="s">
        <v>50</v>
      </c>
      <c r="AT113" s="12" t="s">
        <v>12</v>
      </c>
      <c r="AU113" s="12" t="s">
        <v>41</v>
      </c>
      <c r="AV113" s="13" t="s">
        <v>41</v>
      </c>
      <c r="AW113" s="12" t="s">
        <v>20</v>
      </c>
      <c r="AX113" s="13">
        <v>7</v>
      </c>
      <c r="AY113" s="15">
        <v>86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/>
      <c r="BR113" s="12"/>
    </row>
    <row r="114" spans="1:70" x14ac:dyDescent="0.25">
      <c r="A114" s="11" t="s">
        <v>1470</v>
      </c>
      <c r="B114" s="11" t="s">
        <v>436</v>
      </c>
      <c r="C114" s="12"/>
      <c r="D114" s="12" t="s">
        <v>33</v>
      </c>
      <c r="E114" s="12" t="s">
        <v>37</v>
      </c>
      <c r="F114" s="13" t="s">
        <v>37</v>
      </c>
      <c r="G114" s="12" t="s">
        <v>28</v>
      </c>
      <c r="H114" s="12" t="s">
        <v>41</v>
      </c>
      <c r="I114" s="13" t="s">
        <v>41</v>
      </c>
      <c r="J114" s="12" t="s">
        <v>6</v>
      </c>
      <c r="K114" s="12" t="s">
        <v>45</v>
      </c>
      <c r="L114" s="13" t="s">
        <v>45</v>
      </c>
      <c r="M114" s="12" t="s">
        <v>30</v>
      </c>
      <c r="N114" s="12" t="s">
        <v>48</v>
      </c>
      <c r="O114" s="13">
        <v>0</v>
      </c>
      <c r="P114" s="12" t="s">
        <v>17</v>
      </c>
      <c r="Q114" s="12" t="s">
        <v>39</v>
      </c>
      <c r="R114" s="13" t="s">
        <v>39</v>
      </c>
      <c r="S114" s="12" t="s">
        <v>58</v>
      </c>
      <c r="T114" s="12" t="s">
        <v>47</v>
      </c>
      <c r="U114" s="13" t="s">
        <v>47</v>
      </c>
      <c r="V114" s="12" t="s">
        <v>114</v>
      </c>
      <c r="W114" s="12" t="s">
        <v>27</v>
      </c>
      <c r="X114" s="13" t="s">
        <v>27</v>
      </c>
      <c r="Y114" s="12" t="s">
        <v>70</v>
      </c>
      <c r="Z114" s="12" t="s">
        <v>43</v>
      </c>
      <c r="AA114" s="13">
        <v>0</v>
      </c>
      <c r="AB114" s="12" t="s">
        <v>3</v>
      </c>
      <c r="AC114" s="12" t="s">
        <v>25</v>
      </c>
      <c r="AD114" s="13">
        <v>0</v>
      </c>
      <c r="AE114" s="12" t="s">
        <v>31</v>
      </c>
      <c r="AF114" s="12" t="s">
        <v>49</v>
      </c>
      <c r="AG114" s="13" t="s">
        <v>49</v>
      </c>
      <c r="AH114" s="12" t="s">
        <v>55</v>
      </c>
      <c r="AI114" s="12" t="s">
        <v>29</v>
      </c>
      <c r="AJ114" s="13">
        <v>0</v>
      </c>
      <c r="AK114" s="12" t="s">
        <v>59</v>
      </c>
      <c r="AL114" s="12" t="s">
        <v>38</v>
      </c>
      <c r="AM114" s="13" t="s">
        <v>38</v>
      </c>
      <c r="AN114" s="12" t="s">
        <v>18</v>
      </c>
      <c r="AO114" s="12" t="s">
        <v>40</v>
      </c>
      <c r="AP114" s="13" t="s">
        <v>40</v>
      </c>
      <c r="AQ114" s="12" t="s">
        <v>16</v>
      </c>
      <c r="AR114" s="12" t="s">
        <v>46</v>
      </c>
      <c r="AS114" s="13" t="s">
        <v>46</v>
      </c>
      <c r="AT114" s="12" t="s">
        <v>12</v>
      </c>
      <c r="AU114" s="12" t="s">
        <v>50</v>
      </c>
      <c r="AV114" s="13" t="s">
        <v>50</v>
      </c>
      <c r="AW114" s="12" t="s">
        <v>50</v>
      </c>
      <c r="AX114" s="13">
        <v>0</v>
      </c>
      <c r="AY114" s="15">
        <v>75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/>
      <c r="BR114" s="12"/>
    </row>
    <row r="115" spans="1:70" x14ac:dyDescent="0.25">
      <c r="A115" s="11" t="s">
        <v>1471</v>
      </c>
      <c r="B115" s="11" t="s">
        <v>444</v>
      </c>
      <c r="C115" s="12"/>
      <c r="D115" s="12" t="s">
        <v>33</v>
      </c>
      <c r="E115" s="12" t="s">
        <v>25</v>
      </c>
      <c r="F115" s="13" t="s">
        <v>25</v>
      </c>
      <c r="G115" s="12" t="s">
        <v>28</v>
      </c>
      <c r="H115" s="12" t="s">
        <v>40</v>
      </c>
      <c r="I115" s="13" t="s">
        <v>40</v>
      </c>
      <c r="J115" s="12" t="s">
        <v>6</v>
      </c>
      <c r="K115" s="12" t="s">
        <v>38</v>
      </c>
      <c r="L115" s="13" t="s">
        <v>38</v>
      </c>
      <c r="M115" s="12" t="s">
        <v>30</v>
      </c>
      <c r="N115" s="12" t="s">
        <v>43</v>
      </c>
      <c r="O115" s="13">
        <v>0</v>
      </c>
      <c r="P115" s="12" t="s">
        <v>17</v>
      </c>
      <c r="Q115" s="12" t="s">
        <v>29</v>
      </c>
      <c r="R115" s="13" t="s">
        <v>29</v>
      </c>
      <c r="S115" s="12" t="s">
        <v>15</v>
      </c>
      <c r="T115" s="12" t="s">
        <v>50</v>
      </c>
      <c r="U115" s="13">
        <v>0</v>
      </c>
      <c r="V115" s="12" t="s">
        <v>114</v>
      </c>
      <c r="W115" s="12" t="s">
        <v>45</v>
      </c>
      <c r="X115" s="13" t="s">
        <v>45</v>
      </c>
      <c r="Y115" s="12" t="s">
        <v>70</v>
      </c>
      <c r="Z115" s="12" t="s">
        <v>49</v>
      </c>
      <c r="AA115" s="13">
        <v>0</v>
      </c>
      <c r="AB115" s="12" t="s">
        <v>3</v>
      </c>
      <c r="AC115" s="12" t="s">
        <v>48</v>
      </c>
      <c r="AD115" s="13">
        <v>0</v>
      </c>
      <c r="AE115" s="12" t="s">
        <v>31</v>
      </c>
      <c r="AF115" s="12" t="s">
        <v>27</v>
      </c>
      <c r="AG115" s="13" t="s">
        <v>27</v>
      </c>
      <c r="AH115" s="12" t="s">
        <v>55</v>
      </c>
      <c r="AI115" s="12" t="s">
        <v>41</v>
      </c>
      <c r="AJ115" s="13">
        <v>0</v>
      </c>
      <c r="AK115" s="12" t="s">
        <v>59</v>
      </c>
      <c r="AL115" s="12" t="s">
        <v>37</v>
      </c>
      <c r="AM115" s="13" t="s">
        <v>37</v>
      </c>
      <c r="AN115" s="12" t="s">
        <v>18</v>
      </c>
      <c r="AO115" s="12" t="s">
        <v>46</v>
      </c>
      <c r="AP115" s="13" t="s">
        <v>46</v>
      </c>
      <c r="AQ115" s="12" t="s">
        <v>16</v>
      </c>
      <c r="AR115" s="12" t="s">
        <v>39</v>
      </c>
      <c r="AS115" s="13" t="s">
        <v>39</v>
      </c>
      <c r="AT115" s="12" t="s">
        <v>7</v>
      </c>
      <c r="AU115" s="12" t="s">
        <v>47</v>
      </c>
      <c r="AV115" s="13">
        <v>0</v>
      </c>
      <c r="AW115" s="12" t="s">
        <v>20</v>
      </c>
      <c r="AX115" s="13">
        <v>7</v>
      </c>
      <c r="AY115" s="15">
        <v>89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/>
      <c r="BR115" s="12"/>
    </row>
    <row r="116" spans="1:70" x14ac:dyDescent="0.25">
      <c r="A116" s="11" t="s">
        <v>1472</v>
      </c>
      <c r="B116" s="11" t="s">
        <v>448</v>
      </c>
      <c r="C116" s="12"/>
      <c r="D116" s="12" t="s">
        <v>33</v>
      </c>
      <c r="E116" s="12" t="s">
        <v>25</v>
      </c>
      <c r="F116" s="13" t="s">
        <v>25</v>
      </c>
      <c r="G116" s="12" t="s">
        <v>28</v>
      </c>
      <c r="H116" s="12" t="s">
        <v>43</v>
      </c>
      <c r="I116" s="13" t="s">
        <v>43</v>
      </c>
      <c r="J116" s="12" t="s">
        <v>6</v>
      </c>
      <c r="K116" s="12" t="s">
        <v>29</v>
      </c>
      <c r="L116" s="13" t="s">
        <v>29</v>
      </c>
      <c r="M116" s="12" t="s">
        <v>30</v>
      </c>
      <c r="N116" s="12" t="s">
        <v>41</v>
      </c>
      <c r="O116" s="13">
        <v>0</v>
      </c>
      <c r="P116" s="12" t="s">
        <v>17</v>
      </c>
      <c r="Q116" s="12" t="s">
        <v>37</v>
      </c>
      <c r="R116" s="13" t="s">
        <v>37</v>
      </c>
      <c r="S116" s="12" t="s">
        <v>58</v>
      </c>
      <c r="T116" s="12" t="s">
        <v>49</v>
      </c>
      <c r="U116" s="13" t="s">
        <v>49</v>
      </c>
      <c r="V116" s="12" t="s">
        <v>114</v>
      </c>
      <c r="W116" s="12" t="s">
        <v>27</v>
      </c>
      <c r="X116" s="13" t="s">
        <v>27</v>
      </c>
      <c r="Y116" s="12" t="s">
        <v>70</v>
      </c>
      <c r="Z116" s="12" t="s">
        <v>39</v>
      </c>
      <c r="AA116" s="13">
        <v>0</v>
      </c>
      <c r="AB116" s="12" t="s">
        <v>3</v>
      </c>
      <c r="AC116" s="12" t="s">
        <v>38</v>
      </c>
      <c r="AD116" s="13">
        <v>0</v>
      </c>
      <c r="AE116" s="12" t="s">
        <v>31</v>
      </c>
      <c r="AF116" s="12" t="s">
        <v>47</v>
      </c>
      <c r="AG116" s="13" t="s">
        <v>47</v>
      </c>
      <c r="AH116" s="12" t="s">
        <v>55</v>
      </c>
      <c r="AI116" s="12" t="s">
        <v>40</v>
      </c>
      <c r="AJ116" s="13">
        <v>0</v>
      </c>
      <c r="AK116" s="12" t="s">
        <v>59</v>
      </c>
      <c r="AL116" s="12" t="s">
        <v>46</v>
      </c>
      <c r="AM116" s="13" t="s">
        <v>46</v>
      </c>
      <c r="AN116" s="12" t="s">
        <v>18</v>
      </c>
      <c r="AO116" s="12" t="s">
        <v>48</v>
      </c>
      <c r="AP116" s="13" t="s">
        <v>48</v>
      </c>
      <c r="AQ116" s="12" t="s">
        <v>16</v>
      </c>
      <c r="AR116" s="12" t="s">
        <v>45</v>
      </c>
      <c r="AS116" s="13" t="s">
        <v>45</v>
      </c>
      <c r="AT116" s="12" t="s">
        <v>7</v>
      </c>
      <c r="AU116" s="12" t="s">
        <v>50</v>
      </c>
      <c r="AV116" s="13">
        <v>0</v>
      </c>
      <c r="AW116" s="12" t="s">
        <v>20</v>
      </c>
      <c r="AX116" s="13">
        <v>7</v>
      </c>
      <c r="AY116" s="15">
        <v>89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/>
      <c r="BR116" s="12"/>
    </row>
    <row r="117" spans="1:70" x14ac:dyDescent="0.25">
      <c r="A117" s="11" t="s">
        <v>1473</v>
      </c>
      <c r="B117" s="11" t="s">
        <v>450</v>
      </c>
      <c r="C117" s="12"/>
      <c r="D117" s="12" t="s">
        <v>33</v>
      </c>
      <c r="E117" s="12" t="s">
        <v>25</v>
      </c>
      <c r="F117" s="13" t="s">
        <v>25</v>
      </c>
      <c r="G117" s="12" t="s">
        <v>28</v>
      </c>
      <c r="H117" s="12" t="s">
        <v>27</v>
      </c>
      <c r="I117" s="13" t="s">
        <v>27</v>
      </c>
      <c r="J117" s="12" t="s">
        <v>6</v>
      </c>
      <c r="K117" s="12" t="s">
        <v>37</v>
      </c>
      <c r="L117" s="13" t="s">
        <v>37</v>
      </c>
      <c r="M117" s="12" t="s">
        <v>30</v>
      </c>
      <c r="N117" s="12" t="s">
        <v>41</v>
      </c>
      <c r="O117" s="13">
        <v>0</v>
      </c>
      <c r="P117" s="12" t="s">
        <v>26</v>
      </c>
      <c r="Q117" s="12" t="s">
        <v>45</v>
      </c>
      <c r="R117" s="13">
        <v>0</v>
      </c>
      <c r="S117" s="12" t="s">
        <v>58</v>
      </c>
      <c r="T117" s="12" t="s">
        <v>29</v>
      </c>
      <c r="U117" s="13" t="s">
        <v>29</v>
      </c>
      <c r="V117" s="12" t="s">
        <v>114</v>
      </c>
      <c r="W117" s="12" t="s">
        <v>49</v>
      </c>
      <c r="X117" s="13" t="s">
        <v>49</v>
      </c>
      <c r="Y117" s="12" t="s">
        <v>70</v>
      </c>
      <c r="Z117" s="12" t="s">
        <v>43</v>
      </c>
      <c r="AA117" s="13">
        <v>0</v>
      </c>
      <c r="AB117" s="12" t="s">
        <v>3</v>
      </c>
      <c r="AC117" s="12" t="s">
        <v>40</v>
      </c>
      <c r="AD117" s="13">
        <v>0</v>
      </c>
      <c r="AE117" s="12" t="s">
        <v>31</v>
      </c>
      <c r="AF117" s="12" t="s">
        <v>48</v>
      </c>
      <c r="AG117" s="13" t="s">
        <v>48</v>
      </c>
      <c r="AH117" s="12" t="s">
        <v>55</v>
      </c>
      <c r="AI117" s="12" t="s">
        <v>39</v>
      </c>
      <c r="AJ117" s="13">
        <v>0</v>
      </c>
      <c r="AK117" s="12" t="s">
        <v>59</v>
      </c>
      <c r="AL117" s="12" t="s">
        <v>47</v>
      </c>
      <c r="AM117" s="13" t="s">
        <v>47</v>
      </c>
      <c r="AN117" s="12" t="s">
        <v>18</v>
      </c>
      <c r="AO117" s="12" t="s">
        <v>46</v>
      </c>
      <c r="AP117" s="13" t="s">
        <v>46</v>
      </c>
      <c r="AQ117" s="12" t="s">
        <v>16</v>
      </c>
      <c r="AR117" s="12" t="s">
        <v>38</v>
      </c>
      <c r="AS117" s="13" t="s">
        <v>38</v>
      </c>
      <c r="AT117" s="12" t="s">
        <v>7</v>
      </c>
      <c r="AU117" s="12" t="s">
        <v>50</v>
      </c>
      <c r="AV117" s="13">
        <v>0</v>
      </c>
      <c r="AW117" s="12" t="s">
        <v>20</v>
      </c>
      <c r="AX117" s="13">
        <v>7</v>
      </c>
      <c r="AY117" s="15">
        <v>87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  <c r="BQ117" s="11"/>
      <c r="BR117" s="12"/>
    </row>
    <row r="118" spans="1:70" x14ac:dyDescent="0.25">
      <c r="A118" s="11" t="s">
        <v>1474</v>
      </c>
      <c r="B118" s="11" t="s">
        <v>454</v>
      </c>
      <c r="C118" s="12"/>
      <c r="D118" s="12" t="s">
        <v>33</v>
      </c>
      <c r="E118" s="12" t="s">
        <v>46</v>
      </c>
      <c r="F118" s="13" t="s">
        <v>46</v>
      </c>
      <c r="G118" s="12" t="s">
        <v>28</v>
      </c>
      <c r="H118" s="12" t="s">
        <v>43</v>
      </c>
      <c r="I118" s="13" t="s">
        <v>43</v>
      </c>
      <c r="J118" s="12" t="s">
        <v>6</v>
      </c>
      <c r="K118" s="12" t="s">
        <v>39</v>
      </c>
      <c r="L118" s="13" t="s">
        <v>39</v>
      </c>
      <c r="M118" s="12" t="s">
        <v>30</v>
      </c>
      <c r="N118" s="12" t="s">
        <v>45</v>
      </c>
      <c r="O118" s="13">
        <v>0</v>
      </c>
      <c r="P118" s="12" t="s">
        <v>26</v>
      </c>
      <c r="Q118" s="12" t="s">
        <v>47</v>
      </c>
      <c r="R118" s="13">
        <v>0</v>
      </c>
      <c r="S118" s="12" t="s">
        <v>58</v>
      </c>
      <c r="T118" s="12" t="s">
        <v>37</v>
      </c>
      <c r="U118" s="13" t="s">
        <v>37</v>
      </c>
      <c r="V118" s="12" t="s">
        <v>114</v>
      </c>
      <c r="W118" s="12" t="s">
        <v>27</v>
      </c>
      <c r="X118" s="13" t="s">
        <v>27</v>
      </c>
      <c r="Y118" s="12" t="s">
        <v>70</v>
      </c>
      <c r="Z118" s="12" t="s">
        <v>49</v>
      </c>
      <c r="AA118" s="13">
        <v>0</v>
      </c>
      <c r="AB118" s="12" t="s">
        <v>3</v>
      </c>
      <c r="AC118" s="12" t="s">
        <v>29</v>
      </c>
      <c r="AD118" s="13">
        <v>0</v>
      </c>
      <c r="AE118" s="12" t="s">
        <v>31</v>
      </c>
      <c r="AF118" s="12" t="s">
        <v>50</v>
      </c>
      <c r="AG118" s="13" t="s">
        <v>50</v>
      </c>
      <c r="AH118" s="12" t="s">
        <v>55</v>
      </c>
      <c r="AI118" s="12" t="s">
        <v>40</v>
      </c>
      <c r="AJ118" s="13">
        <v>0</v>
      </c>
      <c r="AK118" s="12" t="s">
        <v>59</v>
      </c>
      <c r="AL118" s="12" t="s">
        <v>38</v>
      </c>
      <c r="AM118" s="13" t="s">
        <v>38</v>
      </c>
      <c r="AN118" s="12" t="s">
        <v>18</v>
      </c>
      <c r="AO118" s="12" t="s">
        <v>48</v>
      </c>
      <c r="AP118" s="13" t="s">
        <v>48</v>
      </c>
      <c r="AQ118" s="12" t="s">
        <v>16</v>
      </c>
      <c r="AR118" s="12" t="s">
        <v>25</v>
      </c>
      <c r="AS118" s="13" t="s">
        <v>25</v>
      </c>
      <c r="AT118" s="12" t="s">
        <v>12</v>
      </c>
      <c r="AU118" s="12" t="s">
        <v>41</v>
      </c>
      <c r="AV118" s="13" t="s">
        <v>41</v>
      </c>
      <c r="AW118" s="12" t="s">
        <v>20</v>
      </c>
      <c r="AX118" s="13">
        <v>7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/>
      <c r="BR118" s="12"/>
    </row>
    <row r="119" spans="1:70" s="46" customFormat="1" x14ac:dyDescent="0.25">
      <c r="A119" s="6" t="s">
        <v>1475</v>
      </c>
      <c r="B119" s="6" t="s">
        <v>464</v>
      </c>
      <c r="C119" s="7" t="s">
        <v>24</v>
      </c>
      <c r="D119" s="7" t="s">
        <v>33</v>
      </c>
      <c r="E119" s="7" t="s">
        <v>25</v>
      </c>
      <c r="F119" s="8" t="s">
        <v>25</v>
      </c>
      <c r="G119" s="7" t="s">
        <v>85</v>
      </c>
      <c r="H119" s="7" t="s">
        <v>85</v>
      </c>
      <c r="I119" s="8">
        <v>0</v>
      </c>
      <c r="J119" s="7" t="s">
        <v>85</v>
      </c>
      <c r="K119" s="7" t="s">
        <v>85</v>
      </c>
      <c r="L119" s="8">
        <v>0</v>
      </c>
      <c r="M119" s="7" t="s">
        <v>85</v>
      </c>
      <c r="N119" s="7" t="s">
        <v>85</v>
      </c>
      <c r="O119" s="8">
        <v>0</v>
      </c>
      <c r="P119" s="7" t="s">
        <v>85</v>
      </c>
      <c r="Q119" s="7" t="s">
        <v>85</v>
      </c>
      <c r="R119" s="8">
        <v>0</v>
      </c>
      <c r="S119" s="7" t="s">
        <v>85</v>
      </c>
      <c r="T119" s="7" t="s">
        <v>85</v>
      </c>
      <c r="U119" s="8">
        <v>0</v>
      </c>
      <c r="V119" s="7" t="s">
        <v>85</v>
      </c>
      <c r="W119" s="7" t="s">
        <v>85</v>
      </c>
      <c r="X119" s="8">
        <v>0</v>
      </c>
      <c r="Y119" s="7" t="s">
        <v>85</v>
      </c>
      <c r="Z119" s="7" t="s">
        <v>85</v>
      </c>
      <c r="AA119" s="8">
        <v>0</v>
      </c>
      <c r="AB119" s="7" t="s">
        <v>85</v>
      </c>
      <c r="AC119" s="7" t="s">
        <v>85</v>
      </c>
      <c r="AD119" s="8">
        <v>0</v>
      </c>
      <c r="AE119" s="7" t="s">
        <v>85</v>
      </c>
      <c r="AF119" s="7" t="s">
        <v>85</v>
      </c>
      <c r="AG119" s="8">
        <v>0</v>
      </c>
      <c r="AH119" s="7" t="s">
        <v>85</v>
      </c>
      <c r="AI119" s="7" t="s">
        <v>85</v>
      </c>
      <c r="AJ119" s="8">
        <v>0</v>
      </c>
      <c r="AK119" s="7" t="s">
        <v>85</v>
      </c>
      <c r="AL119" s="7" t="s">
        <v>85</v>
      </c>
      <c r="AM119" s="8">
        <v>0</v>
      </c>
      <c r="AN119" s="7" t="s">
        <v>85</v>
      </c>
      <c r="AO119" s="7" t="s">
        <v>85</v>
      </c>
      <c r="AP119" s="8">
        <v>0</v>
      </c>
      <c r="AQ119" s="7" t="s">
        <v>85</v>
      </c>
      <c r="AR119" s="7" t="s">
        <v>85</v>
      </c>
      <c r="AS119" s="8">
        <v>0</v>
      </c>
      <c r="AT119" s="7" t="s">
        <v>85</v>
      </c>
      <c r="AU119" s="7" t="s">
        <v>85</v>
      </c>
      <c r="AV119" s="8">
        <v>0</v>
      </c>
      <c r="AW119" s="7" t="s">
        <v>85</v>
      </c>
      <c r="AX119" s="8">
        <v>0</v>
      </c>
      <c r="AY119" s="10">
        <v>15</v>
      </c>
      <c r="AZ119" s="6"/>
      <c r="BA119" s="6"/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1</v>
      </c>
      <c r="BQ119" s="6"/>
      <c r="BR119" s="7" t="s">
        <v>1351</v>
      </c>
    </row>
    <row r="120" spans="1:70" x14ac:dyDescent="0.25">
      <c r="A120" s="16" t="s">
        <v>1476</v>
      </c>
      <c r="B120" s="16" t="s">
        <v>464</v>
      </c>
      <c r="C120" s="12"/>
      <c r="D120" s="17" t="s">
        <v>33</v>
      </c>
      <c r="E120" s="17" t="s">
        <v>25</v>
      </c>
      <c r="F120" s="24" t="s">
        <v>25</v>
      </c>
      <c r="G120" s="17" t="s">
        <v>28</v>
      </c>
      <c r="H120" s="17" t="s">
        <v>37</v>
      </c>
      <c r="I120" s="13" t="s">
        <v>37</v>
      </c>
      <c r="J120" s="17" t="s">
        <v>6</v>
      </c>
      <c r="K120" s="17" t="s">
        <v>45</v>
      </c>
      <c r="L120" s="13" t="s">
        <v>45</v>
      </c>
      <c r="M120" s="17" t="s">
        <v>30</v>
      </c>
      <c r="N120" s="17" t="s">
        <v>41</v>
      </c>
      <c r="O120" s="13">
        <v>0</v>
      </c>
      <c r="P120" s="17" t="s">
        <v>17</v>
      </c>
      <c r="Q120" s="17" t="s">
        <v>48</v>
      </c>
      <c r="R120" s="13" t="s">
        <v>48</v>
      </c>
      <c r="S120" s="17" t="s">
        <v>58</v>
      </c>
      <c r="T120" s="17" t="s">
        <v>38</v>
      </c>
      <c r="U120" s="13" t="s">
        <v>38</v>
      </c>
      <c r="V120" s="17" t="s">
        <v>114</v>
      </c>
      <c r="W120" s="17" t="s">
        <v>29</v>
      </c>
      <c r="X120" s="13" t="s">
        <v>29</v>
      </c>
      <c r="Y120" s="17" t="s">
        <v>70</v>
      </c>
      <c r="Z120" s="17" t="s">
        <v>43</v>
      </c>
      <c r="AA120" s="13">
        <v>0</v>
      </c>
      <c r="AB120" s="17" t="s">
        <v>3</v>
      </c>
      <c r="AC120" s="17" t="s">
        <v>40</v>
      </c>
      <c r="AD120" s="13">
        <v>0</v>
      </c>
      <c r="AE120" s="17" t="s">
        <v>31</v>
      </c>
      <c r="AF120" s="17" t="s">
        <v>39</v>
      </c>
      <c r="AG120" s="13" t="s">
        <v>39</v>
      </c>
      <c r="AH120" s="17" t="s">
        <v>55</v>
      </c>
      <c r="AI120" s="17" t="s">
        <v>27</v>
      </c>
      <c r="AJ120" s="13">
        <v>0</v>
      </c>
      <c r="AK120" s="17" t="s">
        <v>59</v>
      </c>
      <c r="AL120" s="17" t="s">
        <v>50</v>
      </c>
      <c r="AM120" s="13" t="s">
        <v>50</v>
      </c>
      <c r="AN120" s="17" t="s">
        <v>18</v>
      </c>
      <c r="AO120" s="17" t="s">
        <v>46</v>
      </c>
      <c r="AP120" s="13" t="s">
        <v>46</v>
      </c>
      <c r="AQ120" s="17" t="s">
        <v>16</v>
      </c>
      <c r="AR120" s="17" t="s">
        <v>47</v>
      </c>
      <c r="AS120" s="13" t="s">
        <v>47</v>
      </c>
      <c r="AT120" s="17" t="s">
        <v>12</v>
      </c>
      <c r="AU120" s="17" t="s">
        <v>49</v>
      </c>
      <c r="AV120" s="13" t="s">
        <v>49</v>
      </c>
      <c r="AW120" s="17" t="s">
        <v>20</v>
      </c>
      <c r="AX120" s="13">
        <v>7</v>
      </c>
      <c r="AY120" s="15">
        <v>90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/>
      <c r="BR120" s="12"/>
    </row>
    <row r="121" spans="1:70" x14ac:dyDescent="0.25">
      <c r="A121" s="11" t="s">
        <v>1477</v>
      </c>
      <c r="B121" s="11" t="s">
        <v>467</v>
      </c>
      <c r="C121" s="12"/>
      <c r="D121" s="12" t="s">
        <v>33</v>
      </c>
      <c r="E121" s="12" t="s">
        <v>40</v>
      </c>
      <c r="F121" s="13" t="s">
        <v>40</v>
      </c>
      <c r="G121" s="12" t="s">
        <v>28</v>
      </c>
      <c r="H121" s="12" t="s">
        <v>46</v>
      </c>
      <c r="I121" s="13" t="s">
        <v>46</v>
      </c>
      <c r="J121" s="12" t="s">
        <v>6</v>
      </c>
      <c r="K121" s="12" t="s">
        <v>38</v>
      </c>
      <c r="L121" s="13" t="s">
        <v>38</v>
      </c>
      <c r="M121" s="12" t="s">
        <v>30</v>
      </c>
      <c r="N121" s="12" t="s">
        <v>37</v>
      </c>
      <c r="O121" s="13">
        <v>0</v>
      </c>
      <c r="P121" s="12" t="s">
        <v>17</v>
      </c>
      <c r="Q121" s="12" t="s">
        <v>41</v>
      </c>
      <c r="R121" s="13" t="s">
        <v>41</v>
      </c>
      <c r="S121" s="12" t="s">
        <v>58</v>
      </c>
      <c r="T121" s="12" t="s">
        <v>49</v>
      </c>
      <c r="U121" s="13" t="s">
        <v>49</v>
      </c>
      <c r="V121" s="12" t="s">
        <v>114</v>
      </c>
      <c r="W121" s="12" t="s">
        <v>45</v>
      </c>
      <c r="X121" s="13" t="s">
        <v>45</v>
      </c>
      <c r="Y121" s="12" t="s">
        <v>70</v>
      </c>
      <c r="Z121" s="12" t="s">
        <v>27</v>
      </c>
      <c r="AA121" s="13">
        <v>0</v>
      </c>
      <c r="AB121" s="12" t="s">
        <v>3</v>
      </c>
      <c r="AC121" s="12" t="s">
        <v>25</v>
      </c>
      <c r="AD121" s="13">
        <v>0</v>
      </c>
      <c r="AE121" s="12" t="s">
        <v>31</v>
      </c>
      <c r="AF121" s="12" t="s">
        <v>50</v>
      </c>
      <c r="AG121" s="13" t="s">
        <v>50</v>
      </c>
      <c r="AH121" s="12" t="s">
        <v>55</v>
      </c>
      <c r="AI121" s="12" t="s">
        <v>48</v>
      </c>
      <c r="AJ121" s="13">
        <v>0</v>
      </c>
      <c r="AK121" s="12" t="s">
        <v>59</v>
      </c>
      <c r="AL121" s="12" t="s">
        <v>29</v>
      </c>
      <c r="AM121" s="13" t="s">
        <v>29</v>
      </c>
      <c r="AN121" s="12" t="s">
        <v>18</v>
      </c>
      <c r="AO121" s="12" t="s">
        <v>43</v>
      </c>
      <c r="AP121" s="13" t="s">
        <v>43</v>
      </c>
      <c r="AQ121" s="12" t="s">
        <v>14</v>
      </c>
      <c r="AR121" s="12" t="s">
        <v>39</v>
      </c>
      <c r="AS121" s="13">
        <v>0</v>
      </c>
      <c r="AT121" s="12" t="s">
        <v>12</v>
      </c>
      <c r="AU121" s="12" t="s">
        <v>47</v>
      </c>
      <c r="AV121" s="13" t="s">
        <v>47</v>
      </c>
      <c r="AW121" s="12" t="s">
        <v>20</v>
      </c>
      <c r="AX121" s="13">
        <v>7</v>
      </c>
      <c r="AY121" s="15">
        <v>89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/>
      <c r="BR121" s="12"/>
    </row>
    <row r="122" spans="1:70" x14ac:dyDescent="0.25">
      <c r="A122" s="11" t="s">
        <v>1478</v>
      </c>
      <c r="B122" s="11" t="s">
        <v>471</v>
      </c>
      <c r="C122" s="12"/>
      <c r="D122" s="12" t="s">
        <v>33</v>
      </c>
      <c r="E122" s="12" t="s">
        <v>48</v>
      </c>
      <c r="F122" s="13" t="s">
        <v>48</v>
      </c>
      <c r="G122" s="12" t="s">
        <v>28</v>
      </c>
      <c r="H122" s="12" t="s">
        <v>45</v>
      </c>
      <c r="I122" s="13" t="s">
        <v>45</v>
      </c>
      <c r="J122" s="12" t="s">
        <v>6</v>
      </c>
      <c r="K122" s="12" t="s">
        <v>27</v>
      </c>
      <c r="L122" s="13" t="s">
        <v>27</v>
      </c>
      <c r="M122" s="12" t="s">
        <v>30</v>
      </c>
      <c r="N122" s="12" t="s">
        <v>41</v>
      </c>
      <c r="O122" s="13">
        <v>0</v>
      </c>
      <c r="P122" s="12" t="s">
        <v>17</v>
      </c>
      <c r="Q122" s="12" t="s">
        <v>39</v>
      </c>
      <c r="R122" s="13" t="s">
        <v>39</v>
      </c>
      <c r="S122" s="12" t="s">
        <v>58</v>
      </c>
      <c r="T122" s="12" t="s">
        <v>46</v>
      </c>
      <c r="U122" s="13" t="s">
        <v>46</v>
      </c>
      <c r="V122" s="12" t="s">
        <v>5</v>
      </c>
      <c r="W122" s="12" t="s">
        <v>37</v>
      </c>
      <c r="X122" s="13">
        <v>0</v>
      </c>
      <c r="Y122" s="12" t="s">
        <v>70</v>
      </c>
      <c r="Z122" s="12" t="s">
        <v>43</v>
      </c>
      <c r="AA122" s="13">
        <v>0</v>
      </c>
      <c r="AB122" s="12" t="s">
        <v>3</v>
      </c>
      <c r="AC122" s="12" t="s">
        <v>40</v>
      </c>
      <c r="AD122" s="13">
        <v>0</v>
      </c>
      <c r="AE122" s="12" t="s">
        <v>31</v>
      </c>
      <c r="AF122" s="12" t="s">
        <v>47</v>
      </c>
      <c r="AG122" s="13" t="s">
        <v>47</v>
      </c>
      <c r="AH122" s="12" t="s">
        <v>55</v>
      </c>
      <c r="AI122" s="12" t="s">
        <v>29</v>
      </c>
      <c r="AJ122" s="13">
        <v>0</v>
      </c>
      <c r="AK122" s="12" t="s">
        <v>59</v>
      </c>
      <c r="AL122" s="12" t="s">
        <v>38</v>
      </c>
      <c r="AM122" s="13" t="s">
        <v>38</v>
      </c>
      <c r="AN122" s="12" t="s">
        <v>18</v>
      </c>
      <c r="AO122" s="12" t="s">
        <v>25</v>
      </c>
      <c r="AP122" s="13" t="s">
        <v>25</v>
      </c>
      <c r="AQ122" s="12" t="s">
        <v>14</v>
      </c>
      <c r="AR122" s="12" t="s">
        <v>49</v>
      </c>
      <c r="AS122" s="13">
        <v>0</v>
      </c>
      <c r="AT122" s="12" t="s">
        <v>12</v>
      </c>
      <c r="AU122" s="12" t="s">
        <v>50</v>
      </c>
      <c r="AV122" s="13" t="s">
        <v>50</v>
      </c>
      <c r="AW122" s="12" t="s">
        <v>20</v>
      </c>
      <c r="AX122" s="13">
        <v>7</v>
      </c>
      <c r="AY122" s="15">
        <v>71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/>
      <c r="BR122" s="12"/>
    </row>
    <row r="123" spans="1:70" x14ac:dyDescent="0.25">
      <c r="A123" s="11" t="s">
        <v>1479</v>
      </c>
      <c r="B123" s="11" t="s">
        <v>475</v>
      </c>
      <c r="C123" s="12"/>
      <c r="D123" s="12" t="s">
        <v>33</v>
      </c>
      <c r="E123" s="12" t="s">
        <v>25</v>
      </c>
      <c r="F123" s="13" t="s">
        <v>25</v>
      </c>
      <c r="G123" s="12" t="s">
        <v>28</v>
      </c>
      <c r="H123" s="12" t="s">
        <v>40</v>
      </c>
      <c r="I123" s="13" t="s">
        <v>40</v>
      </c>
      <c r="J123" s="12" t="s">
        <v>6</v>
      </c>
      <c r="K123" s="12" t="s">
        <v>29</v>
      </c>
      <c r="L123" s="13" t="s">
        <v>29</v>
      </c>
      <c r="M123" s="12" t="s">
        <v>30</v>
      </c>
      <c r="N123" s="12" t="s">
        <v>43</v>
      </c>
      <c r="O123" s="13">
        <v>0</v>
      </c>
      <c r="P123" s="12" t="s">
        <v>17</v>
      </c>
      <c r="Q123" s="12" t="s">
        <v>47</v>
      </c>
      <c r="R123" s="13" t="s">
        <v>47</v>
      </c>
      <c r="S123" s="12" t="s">
        <v>58</v>
      </c>
      <c r="T123" s="12" t="s">
        <v>27</v>
      </c>
      <c r="U123" s="13" t="s">
        <v>27</v>
      </c>
      <c r="V123" s="12" t="s">
        <v>114</v>
      </c>
      <c r="W123" s="12" t="s">
        <v>37</v>
      </c>
      <c r="X123" s="13" t="s">
        <v>37</v>
      </c>
      <c r="Y123" s="12" t="s">
        <v>70</v>
      </c>
      <c r="Z123" s="12" t="s">
        <v>41</v>
      </c>
      <c r="AA123" s="13">
        <v>0</v>
      </c>
      <c r="AB123" s="12" t="s">
        <v>3</v>
      </c>
      <c r="AC123" s="12" t="s">
        <v>46</v>
      </c>
      <c r="AD123" s="13">
        <v>0</v>
      </c>
      <c r="AE123" s="12" t="s">
        <v>31</v>
      </c>
      <c r="AF123" s="12" t="s">
        <v>49</v>
      </c>
      <c r="AG123" s="13" t="s">
        <v>49</v>
      </c>
      <c r="AH123" s="12" t="s">
        <v>55</v>
      </c>
      <c r="AI123" s="12" t="s">
        <v>45</v>
      </c>
      <c r="AJ123" s="13">
        <v>0</v>
      </c>
      <c r="AK123" s="12" t="s">
        <v>59</v>
      </c>
      <c r="AL123" s="12" t="s">
        <v>39</v>
      </c>
      <c r="AM123" s="13" t="s">
        <v>39</v>
      </c>
      <c r="AN123" s="12" t="s">
        <v>18</v>
      </c>
      <c r="AO123" s="12" t="s">
        <v>48</v>
      </c>
      <c r="AP123" s="13" t="s">
        <v>48</v>
      </c>
      <c r="AQ123" s="12" t="s">
        <v>16</v>
      </c>
      <c r="AR123" s="12" t="s">
        <v>38</v>
      </c>
      <c r="AS123" s="13" t="s">
        <v>38</v>
      </c>
      <c r="AT123" s="12" t="s">
        <v>12</v>
      </c>
      <c r="AU123" s="12" t="s">
        <v>50</v>
      </c>
      <c r="AV123" s="13" t="s">
        <v>50</v>
      </c>
      <c r="AW123" s="12" t="s">
        <v>20</v>
      </c>
      <c r="AX123" s="13">
        <v>7</v>
      </c>
      <c r="AY123" s="15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/>
      <c r="BR123" s="12"/>
    </row>
    <row r="124" spans="1:70" x14ac:dyDescent="0.25">
      <c r="A124" s="11" t="s">
        <v>1480</v>
      </c>
      <c r="B124" s="11" t="s">
        <v>665</v>
      </c>
      <c r="C124" s="12" t="s">
        <v>24</v>
      </c>
      <c r="D124" s="12" t="s">
        <v>33</v>
      </c>
      <c r="E124" s="12" t="s">
        <v>38</v>
      </c>
      <c r="F124" s="13" t="s">
        <v>38</v>
      </c>
      <c r="G124" s="57" t="s">
        <v>28</v>
      </c>
      <c r="H124" s="57">
        <v>10</v>
      </c>
      <c r="I124" s="57">
        <v>10</v>
      </c>
      <c r="J124" s="12" t="s">
        <v>6</v>
      </c>
      <c r="K124" s="12" t="s">
        <v>43</v>
      </c>
      <c r="L124" s="13" t="s">
        <v>43</v>
      </c>
      <c r="M124" s="12" t="s">
        <v>30</v>
      </c>
      <c r="N124" s="12" t="s">
        <v>46</v>
      </c>
      <c r="O124" s="13">
        <v>0</v>
      </c>
      <c r="P124" s="12" t="s">
        <v>17</v>
      </c>
      <c r="Q124" s="12" t="s">
        <v>48</v>
      </c>
      <c r="R124" s="13" t="s">
        <v>48</v>
      </c>
      <c r="S124" s="12" t="s">
        <v>58</v>
      </c>
      <c r="T124" s="12" t="s">
        <v>49</v>
      </c>
      <c r="U124" s="13" t="s">
        <v>49</v>
      </c>
      <c r="V124" s="12" t="s">
        <v>114</v>
      </c>
      <c r="W124" s="12" t="s">
        <v>39</v>
      </c>
      <c r="X124" s="13" t="s">
        <v>39</v>
      </c>
      <c r="Y124" s="12" t="s">
        <v>70</v>
      </c>
      <c r="Z124" s="12" t="s">
        <v>27</v>
      </c>
      <c r="AA124" s="13">
        <v>0</v>
      </c>
      <c r="AB124" s="12" t="s">
        <v>3</v>
      </c>
      <c r="AC124" s="12" t="s">
        <v>25</v>
      </c>
      <c r="AD124" s="13">
        <v>0</v>
      </c>
      <c r="AE124" s="12" t="s">
        <v>31</v>
      </c>
      <c r="AF124" s="12" t="s">
        <v>47</v>
      </c>
      <c r="AG124" s="13" t="s">
        <v>47</v>
      </c>
      <c r="AH124" s="12" t="s">
        <v>55</v>
      </c>
      <c r="AI124" s="12" t="s">
        <v>40</v>
      </c>
      <c r="AJ124" s="13">
        <v>0</v>
      </c>
      <c r="AK124" s="12" t="s">
        <v>59</v>
      </c>
      <c r="AL124" s="12" t="s">
        <v>41</v>
      </c>
      <c r="AM124" s="13" t="s">
        <v>41</v>
      </c>
      <c r="AN124" s="57" t="s">
        <v>18</v>
      </c>
      <c r="AO124" s="57" t="s">
        <v>37</v>
      </c>
      <c r="AP124" s="57" t="s">
        <v>37</v>
      </c>
      <c r="AQ124" s="12" t="s">
        <v>16</v>
      </c>
      <c r="AR124" s="12" t="s">
        <v>50</v>
      </c>
      <c r="AS124" s="13" t="s">
        <v>50</v>
      </c>
      <c r="AT124" s="12" t="s">
        <v>7</v>
      </c>
      <c r="AU124" s="12" t="s">
        <v>45</v>
      </c>
      <c r="AV124" s="13">
        <v>0</v>
      </c>
      <c r="AW124" s="12" t="s">
        <v>20</v>
      </c>
      <c r="AX124" s="13">
        <v>7</v>
      </c>
      <c r="AY124" s="15">
        <v>77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58">
        <v>2</v>
      </c>
      <c r="BH124" s="11">
        <v>1</v>
      </c>
      <c r="BI124" s="11">
        <v>1</v>
      </c>
      <c r="BJ124" s="11">
        <v>1</v>
      </c>
      <c r="BK124" s="58">
        <v>0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/>
      <c r="BR124" s="12" t="s">
        <v>1350</v>
      </c>
    </row>
    <row r="125" spans="1:70" x14ac:dyDescent="0.25">
      <c r="A125" s="11" t="s">
        <v>1481</v>
      </c>
      <c r="B125" s="11" t="s">
        <v>482</v>
      </c>
      <c r="C125" s="12"/>
      <c r="D125" s="12" t="s">
        <v>33</v>
      </c>
      <c r="E125" s="12" t="s">
        <v>48</v>
      </c>
      <c r="F125" s="13" t="s">
        <v>48</v>
      </c>
      <c r="G125" s="12" t="s">
        <v>4</v>
      </c>
      <c r="H125" s="12" t="s">
        <v>47</v>
      </c>
      <c r="I125" s="13">
        <v>0</v>
      </c>
      <c r="J125" s="12" t="s">
        <v>13</v>
      </c>
      <c r="K125" s="12" t="s">
        <v>41</v>
      </c>
      <c r="L125" s="13">
        <v>0</v>
      </c>
      <c r="M125" s="12" t="s">
        <v>30</v>
      </c>
      <c r="N125" s="12" t="s">
        <v>49</v>
      </c>
      <c r="O125" s="13">
        <v>0</v>
      </c>
      <c r="P125" s="12" t="s">
        <v>26</v>
      </c>
      <c r="Q125" s="12" t="s">
        <v>39</v>
      </c>
      <c r="R125" s="13">
        <v>0</v>
      </c>
      <c r="S125" s="12" t="s">
        <v>58</v>
      </c>
      <c r="T125" s="12" t="s">
        <v>25</v>
      </c>
      <c r="U125" s="13" t="s">
        <v>25</v>
      </c>
      <c r="V125" s="12" t="s">
        <v>114</v>
      </c>
      <c r="W125" s="12" t="s">
        <v>43</v>
      </c>
      <c r="X125" s="13" t="s">
        <v>43</v>
      </c>
      <c r="Y125" s="12" t="s">
        <v>70</v>
      </c>
      <c r="Z125" s="12" t="s">
        <v>45</v>
      </c>
      <c r="AA125" s="13">
        <v>0</v>
      </c>
      <c r="AB125" s="12" t="s">
        <v>3</v>
      </c>
      <c r="AC125" s="12" t="s">
        <v>40</v>
      </c>
      <c r="AD125" s="13">
        <v>0</v>
      </c>
      <c r="AE125" s="12" t="s">
        <v>8</v>
      </c>
      <c r="AF125" s="12" t="s">
        <v>27</v>
      </c>
      <c r="AG125" s="13">
        <v>0</v>
      </c>
      <c r="AH125" s="12" t="s">
        <v>55</v>
      </c>
      <c r="AI125" s="12" t="s">
        <v>46</v>
      </c>
      <c r="AJ125" s="13">
        <v>0</v>
      </c>
      <c r="AK125" s="12" t="s">
        <v>59</v>
      </c>
      <c r="AL125" s="12" t="s">
        <v>37</v>
      </c>
      <c r="AM125" s="13" t="s">
        <v>37</v>
      </c>
      <c r="AN125" s="12" t="s">
        <v>62</v>
      </c>
      <c r="AO125" s="12" t="s">
        <v>29</v>
      </c>
      <c r="AP125" s="13">
        <v>0</v>
      </c>
      <c r="AQ125" s="12" t="s">
        <v>16</v>
      </c>
      <c r="AR125" s="12" t="s">
        <v>38</v>
      </c>
      <c r="AS125" s="13" t="s">
        <v>38</v>
      </c>
      <c r="AT125" s="12" t="s">
        <v>7</v>
      </c>
      <c r="AU125" s="12" t="s">
        <v>50</v>
      </c>
      <c r="AV125" s="13">
        <v>0</v>
      </c>
      <c r="AW125" s="12" t="s">
        <v>20</v>
      </c>
      <c r="AX125" s="13">
        <v>7</v>
      </c>
      <c r="AY125" s="15">
        <v>61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/>
      <c r="BR125" s="12"/>
    </row>
    <row r="126" spans="1:70" x14ac:dyDescent="0.25">
      <c r="A126" s="11" t="s">
        <v>1482</v>
      </c>
      <c r="B126" s="11" t="s">
        <v>486</v>
      </c>
      <c r="C126" s="12"/>
      <c r="D126" s="12" t="s">
        <v>33</v>
      </c>
      <c r="E126" s="12" t="s">
        <v>48</v>
      </c>
      <c r="F126" s="13" t="s">
        <v>48</v>
      </c>
      <c r="G126" s="12" t="s">
        <v>28</v>
      </c>
      <c r="H126" s="12" t="s">
        <v>49</v>
      </c>
      <c r="I126" s="13" t="s">
        <v>49</v>
      </c>
      <c r="J126" s="12" t="s">
        <v>13</v>
      </c>
      <c r="K126" s="12" t="s">
        <v>50</v>
      </c>
      <c r="L126" s="13">
        <v>0</v>
      </c>
      <c r="M126" s="12" t="s">
        <v>30</v>
      </c>
      <c r="N126" s="12" t="s">
        <v>27</v>
      </c>
      <c r="O126" s="13">
        <v>0</v>
      </c>
      <c r="P126" s="12" t="s">
        <v>17</v>
      </c>
      <c r="Q126" s="12" t="s">
        <v>47</v>
      </c>
      <c r="R126" s="13" t="s">
        <v>47</v>
      </c>
      <c r="S126" s="12" t="s">
        <v>58</v>
      </c>
      <c r="T126" s="12" t="s">
        <v>37</v>
      </c>
      <c r="U126" s="13" t="s">
        <v>37</v>
      </c>
      <c r="V126" s="12" t="s">
        <v>5</v>
      </c>
      <c r="W126" s="12" t="s">
        <v>41</v>
      </c>
      <c r="X126" s="13">
        <v>0</v>
      </c>
      <c r="Y126" s="12" t="s">
        <v>70</v>
      </c>
      <c r="Z126" s="12" t="s">
        <v>38</v>
      </c>
      <c r="AA126" s="13">
        <v>0</v>
      </c>
      <c r="AB126" s="12" t="s">
        <v>3</v>
      </c>
      <c r="AC126" s="12" t="s">
        <v>25</v>
      </c>
      <c r="AD126" s="13">
        <v>0</v>
      </c>
      <c r="AE126" s="12" t="s">
        <v>31</v>
      </c>
      <c r="AF126" s="12" t="s">
        <v>45</v>
      </c>
      <c r="AG126" s="13" t="s">
        <v>45</v>
      </c>
      <c r="AH126" s="12" t="s">
        <v>55</v>
      </c>
      <c r="AI126" s="12" t="s">
        <v>43</v>
      </c>
      <c r="AJ126" s="13">
        <v>0</v>
      </c>
      <c r="AK126" s="12" t="s">
        <v>59</v>
      </c>
      <c r="AL126" s="12" t="s">
        <v>46</v>
      </c>
      <c r="AM126" s="13" t="s">
        <v>46</v>
      </c>
      <c r="AN126" s="12" t="s">
        <v>18</v>
      </c>
      <c r="AO126" s="12" t="s">
        <v>40</v>
      </c>
      <c r="AP126" s="13" t="s">
        <v>40</v>
      </c>
      <c r="AQ126" s="12" t="s">
        <v>16</v>
      </c>
      <c r="AR126" s="12" t="s">
        <v>29</v>
      </c>
      <c r="AS126" s="13" t="s">
        <v>29</v>
      </c>
      <c r="AT126" s="12" t="s">
        <v>12</v>
      </c>
      <c r="AU126" s="12" t="s">
        <v>39</v>
      </c>
      <c r="AV126" s="13" t="s">
        <v>39</v>
      </c>
      <c r="AW126" s="12" t="s">
        <v>50</v>
      </c>
      <c r="AX126" s="13">
        <v>0</v>
      </c>
      <c r="AY126" s="15">
        <v>68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/>
      <c r="BR126" s="12"/>
    </row>
    <row r="127" spans="1:70" x14ac:dyDescent="0.25">
      <c r="A127" s="11" t="s">
        <v>1483</v>
      </c>
      <c r="B127" s="11" t="s">
        <v>493</v>
      </c>
      <c r="C127" s="12"/>
      <c r="D127" s="12" t="s">
        <v>33</v>
      </c>
      <c r="E127" s="12" t="s">
        <v>25</v>
      </c>
      <c r="F127" s="13" t="s">
        <v>25</v>
      </c>
      <c r="G127" s="12" t="s">
        <v>28</v>
      </c>
      <c r="H127" s="12" t="s">
        <v>38</v>
      </c>
      <c r="I127" s="13" t="s">
        <v>38</v>
      </c>
      <c r="J127" s="12" t="s">
        <v>6</v>
      </c>
      <c r="K127" s="12" t="s">
        <v>27</v>
      </c>
      <c r="L127" s="13" t="s">
        <v>27</v>
      </c>
      <c r="M127" s="12" t="s">
        <v>30</v>
      </c>
      <c r="N127" s="12" t="s">
        <v>49</v>
      </c>
      <c r="O127" s="13">
        <v>0</v>
      </c>
      <c r="P127" s="12" t="s">
        <v>17</v>
      </c>
      <c r="Q127" s="12" t="s">
        <v>46</v>
      </c>
      <c r="R127" s="13" t="s">
        <v>46</v>
      </c>
      <c r="S127" s="12" t="s">
        <v>58</v>
      </c>
      <c r="T127" s="12" t="s">
        <v>43</v>
      </c>
      <c r="U127" s="13" t="s">
        <v>43</v>
      </c>
      <c r="V127" s="12" t="s">
        <v>114</v>
      </c>
      <c r="W127" s="12" t="s">
        <v>40</v>
      </c>
      <c r="X127" s="13" t="s">
        <v>40</v>
      </c>
      <c r="Y127" s="12" t="s">
        <v>70</v>
      </c>
      <c r="Z127" s="12" t="s">
        <v>37</v>
      </c>
      <c r="AA127" s="13">
        <v>0</v>
      </c>
      <c r="AB127" s="12" t="s">
        <v>3</v>
      </c>
      <c r="AC127" s="12" t="s">
        <v>45</v>
      </c>
      <c r="AD127" s="13">
        <v>0</v>
      </c>
      <c r="AE127" s="12" t="s">
        <v>31</v>
      </c>
      <c r="AF127" s="12" t="s">
        <v>29</v>
      </c>
      <c r="AG127" s="13" t="s">
        <v>29</v>
      </c>
      <c r="AH127" s="12" t="s">
        <v>55</v>
      </c>
      <c r="AI127" s="12" t="s">
        <v>41</v>
      </c>
      <c r="AJ127" s="13">
        <v>0</v>
      </c>
      <c r="AK127" s="12" t="s">
        <v>59</v>
      </c>
      <c r="AL127" s="12" t="s">
        <v>48</v>
      </c>
      <c r="AM127" s="13" t="s">
        <v>48</v>
      </c>
      <c r="AN127" s="12" t="s">
        <v>62</v>
      </c>
      <c r="AO127" s="12" t="s">
        <v>47</v>
      </c>
      <c r="AP127" s="13">
        <v>0</v>
      </c>
      <c r="AQ127" s="12" t="s">
        <v>14</v>
      </c>
      <c r="AR127" s="12" t="s">
        <v>39</v>
      </c>
      <c r="AS127" s="13">
        <v>0</v>
      </c>
      <c r="AT127" s="12" t="s">
        <v>12</v>
      </c>
      <c r="AU127" s="12" t="s">
        <v>50</v>
      </c>
      <c r="AV127" s="13" t="s">
        <v>50</v>
      </c>
      <c r="AW127" s="12" t="s">
        <v>20</v>
      </c>
      <c r="AX127" s="13">
        <v>7</v>
      </c>
      <c r="AY127" s="15">
        <v>97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/>
      <c r="BR127" s="12"/>
    </row>
    <row r="128" spans="1:70" x14ac:dyDescent="0.25">
      <c r="A128" s="11" t="s">
        <v>1484</v>
      </c>
      <c r="B128" s="11" t="s">
        <v>497</v>
      </c>
      <c r="C128" s="12"/>
      <c r="D128" s="12" t="s">
        <v>33</v>
      </c>
      <c r="E128" s="12" t="s">
        <v>25</v>
      </c>
      <c r="F128" s="13" t="s">
        <v>25</v>
      </c>
      <c r="G128" s="12" t="s">
        <v>28</v>
      </c>
      <c r="H128" s="12" t="s">
        <v>27</v>
      </c>
      <c r="I128" s="13" t="s">
        <v>27</v>
      </c>
      <c r="J128" s="12" t="s">
        <v>6</v>
      </c>
      <c r="K128" s="12" t="s">
        <v>45</v>
      </c>
      <c r="L128" s="13" t="s">
        <v>45</v>
      </c>
      <c r="M128" s="12" t="s">
        <v>30</v>
      </c>
      <c r="N128" s="12" t="s">
        <v>37</v>
      </c>
      <c r="O128" s="13">
        <v>0</v>
      </c>
      <c r="P128" s="12" t="s">
        <v>17</v>
      </c>
      <c r="Q128" s="12" t="s">
        <v>50</v>
      </c>
      <c r="R128" s="13" t="s">
        <v>50</v>
      </c>
      <c r="S128" s="12" t="s">
        <v>58</v>
      </c>
      <c r="T128" s="12" t="s">
        <v>41</v>
      </c>
      <c r="U128" s="13" t="s">
        <v>41</v>
      </c>
      <c r="V128" s="12" t="s">
        <v>114</v>
      </c>
      <c r="W128" s="12" t="s">
        <v>39</v>
      </c>
      <c r="X128" s="13" t="s">
        <v>39</v>
      </c>
      <c r="Y128" s="12" t="s">
        <v>70</v>
      </c>
      <c r="Z128" s="12" t="s">
        <v>49</v>
      </c>
      <c r="AA128" s="13">
        <v>0</v>
      </c>
      <c r="AB128" s="12" t="s">
        <v>3</v>
      </c>
      <c r="AC128" s="12" t="s">
        <v>40</v>
      </c>
      <c r="AD128" s="13">
        <v>0</v>
      </c>
      <c r="AE128" s="12" t="s">
        <v>31</v>
      </c>
      <c r="AF128" s="12" t="s">
        <v>48</v>
      </c>
      <c r="AG128" s="13" t="s">
        <v>48</v>
      </c>
      <c r="AH128" s="12" t="s">
        <v>55</v>
      </c>
      <c r="AI128" s="12" t="s">
        <v>43</v>
      </c>
      <c r="AJ128" s="13">
        <v>0</v>
      </c>
      <c r="AK128" s="12" t="s">
        <v>59</v>
      </c>
      <c r="AL128" s="12" t="s">
        <v>38</v>
      </c>
      <c r="AM128" s="13" t="s">
        <v>38</v>
      </c>
      <c r="AN128" s="12" t="s">
        <v>18</v>
      </c>
      <c r="AO128" s="12" t="s">
        <v>46</v>
      </c>
      <c r="AP128" s="13" t="s">
        <v>46</v>
      </c>
      <c r="AQ128" s="12" t="s">
        <v>16</v>
      </c>
      <c r="AR128" s="12" t="s">
        <v>29</v>
      </c>
      <c r="AS128" s="13" t="s">
        <v>29</v>
      </c>
      <c r="AT128" s="12" t="s">
        <v>7</v>
      </c>
      <c r="AU128" s="12" t="s">
        <v>47</v>
      </c>
      <c r="AV128" s="13">
        <v>0</v>
      </c>
      <c r="AW128" s="12" t="s">
        <v>20</v>
      </c>
      <c r="AX128" s="13">
        <v>7</v>
      </c>
      <c r="AY128" s="15">
        <v>86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/>
      <c r="BR128" s="12"/>
    </row>
    <row r="129" spans="1:70" x14ac:dyDescent="0.25">
      <c r="A129" s="11" t="s">
        <v>1485</v>
      </c>
      <c r="B129" s="11" t="s">
        <v>499</v>
      </c>
      <c r="C129" s="12"/>
      <c r="D129" s="12" t="s">
        <v>33</v>
      </c>
      <c r="E129" s="12" t="s">
        <v>25</v>
      </c>
      <c r="F129" s="13" t="s">
        <v>25</v>
      </c>
      <c r="G129" s="12" t="s">
        <v>28</v>
      </c>
      <c r="H129" s="12" t="s">
        <v>29</v>
      </c>
      <c r="I129" s="13" t="s">
        <v>29</v>
      </c>
      <c r="J129" s="12" t="s">
        <v>6</v>
      </c>
      <c r="K129" s="12" t="s">
        <v>45</v>
      </c>
      <c r="L129" s="13" t="s">
        <v>45</v>
      </c>
      <c r="M129" s="12" t="s">
        <v>9</v>
      </c>
      <c r="N129" s="12" t="s">
        <v>27</v>
      </c>
      <c r="O129" s="13" t="s">
        <v>27</v>
      </c>
      <c r="P129" s="12" t="s">
        <v>26</v>
      </c>
      <c r="Q129" s="12" t="s">
        <v>39</v>
      </c>
      <c r="R129" s="13">
        <v>0</v>
      </c>
      <c r="S129" s="12" t="s">
        <v>58</v>
      </c>
      <c r="T129" s="12" t="s">
        <v>48</v>
      </c>
      <c r="U129" s="13" t="s">
        <v>48</v>
      </c>
      <c r="V129" s="12" t="s">
        <v>114</v>
      </c>
      <c r="W129" s="12" t="s">
        <v>47</v>
      </c>
      <c r="X129" s="13" t="s">
        <v>47</v>
      </c>
      <c r="Y129" s="12" t="s">
        <v>70</v>
      </c>
      <c r="Z129" s="12" t="s">
        <v>43</v>
      </c>
      <c r="AA129" s="13">
        <v>0</v>
      </c>
      <c r="AB129" s="12" t="s">
        <v>3</v>
      </c>
      <c r="AC129" s="12" t="s">
        <v>40</v>
      </c>
      <c r="AD129" s="13">
        <v>0</v>
      </c>
      <c r="AE129" s="12" t="s">
        <v>31</v>
      </c>
      <c r="AF129" s="12" t="s">
        <v>37</v>
      </c>
      <c r="AG129" s="13" t="s">
        <v>37</v>
      </c>
      <c r="AH129" s="12" t="s">
        <v>32</v>
      </c>
      <c r="AI129" s="12" t="s">
        <v>46</v>
      </c>
      <c r="AJ129" s="13" t="s">
        <v>46</v>
      </c>
      <c r="AK129" s="12" t="s">
        <v>59</v>
      </c>
      <c r="AL129" s="12" t="s">
        <v>41</v>
      </c>
      <c r="AM129" s="13" t="s">
        <v>41</v>
      </c>
      <c r="AN129" s="12" t="s">
        <v>18</v>
      </c>
      <c r="AO129" s="12" t="s">
        <v>38</v>
      </c>
      <c r="AP129" s="13" t="s">
        <v>38</v>
      </c>
      <c r="AQ129" s="12" t="s">
        <v>16</v>
      </c>
      <c r="AR129" s="12" t="s">
        <v>49</v>
      </c>
      <c r="AS129" s="13" t="s">
        <v>49</v>
      </c>
      <c r="AT129" s="12" t="s">
        <v>7</v>
      </c>
      <c r="AU129" s="12" t="s">
        <v>50</v>
      </c>
      <c r="AV129" s="13">
        <v>0</v>
      </c>
      <c r="AW129" s="12" t="s">
        <v>20</v>
      </c>
      <c r="AX129" s="13">
        <v>7</v>
      </c>
      <c r="AY129" s="15">
        <v>98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/>
      <c r="BR129" s="12"/>
    </row>
    <row r="130" spans="1:70" x14ac:dyDescent="0.25">
      <c r="A130" s="11" t="s">
        <v>1486</v>
      </c>
      <c r="B130" s="11" t="s">
        <v>501</v>
      </c>
      <c r="C130" s="12"/>
      <c r="D130" s="12" t="s">
        <v>33</v>
      </c>
      <c r="E130" s="12" t="s">
        <v>25</v>
      </c>
      <c r="F130" s="13" t="s">
        <v>25</v>
      </c>
      <c r="G130" s="12" t="s">
        <v>28</v>
      </c>
      <c r="H130" s="12" t="s">
        <v>40</v>
      </c>
      <c r="I130" s="13" t="s">
        <v>40</v>
      </c>
      <c r="J130" s="12" t="s">
        <v>6</v>
      </c>
      <c r="K130" s="12" t="s">
        <v>41</v>
      </c>
      <c r="L130" s="13" t="s">
        <v>41</v>
      </c>
      <c r="M130" s="12" t="s">
        <v>30</v>
      </c>
      <c r="N130" s="12" t="s">
        <v>27</v>
      </c>
      <c r="O130" s="13">
        <v>0</v>
      </c>
      <c r="P130" s="12" t="s">
        <v>17</v>
      </c>
      <c r="Q130" s="12" t="s">
        <v>50</v>
      </c>
      <c r="R130" s="13" t="s">
        <v>50</v>
      </c>
      <c r="S130" s="12" t="s">
        <v>58</v>
      </c>
      <c r="T130" s="12" t="s">
        <v>38</v>
      </c>
      <c r="U130" s="13" t="s">
        <v>38</v>
      </c>
      <c r="V130" s="12" t="s">
        <v>114</v>
      </c>
      <c r="W130" s="12" t="s">
        <v>47</v>
      </c>
      <c r="X130" s="13" t="s">
        <v>47</v>
      </c>
      <c r="Y130" s="12" t="s">
        <v>70</v>
      </c>
      <c r="Z130" s="12" t="s">
        <v>49</v>
      </c>
      <c r="AA130" s="13">
        <v>0</v>
      </c>
      <c r="AB130" s="12" t="s">
        <v>3</v>
      </c>
      <c r="AC130" s="12" t="s">
        <v>43</v>
      </c>
      <c r="AD130" s="13">
        <v>0</v>
      </c>
      <c r="AE130" s="12" t="s">
        <v>31</v>
      </c>
      <c r="AF130" s="12" t="s">
        <v>48</v>
      </c>
      <c r="AG130" s="13" t="s">
        <v>48</v>
      </c>
      <c r="AH130" s="12" t="s">
        <v>55</v>
      </c>
      <c r="AI130" s="12" t="s">
        <v>37</v>
      </c>
      <c r="AJ130" s="13">
        <v>0</v>
      </c>
      <c r="AK130" s="12" t="s">
        <v>59</v>
      </c>
      <c r="AL130" s="12" t="s">
        <v>29</v>
      </c>
      <c r="AM130" s="13" t="s">
        <v>29</v>
      </c>
      <c r="AN130" s="12" t="s">
        <v>18</v>
      </c>
      <c r="AO130" s="12" t="s">
        <v>45</v>
      </c>
      <c r="AP130" s="13" t="s">
        <v>45</v>
      </c>
      <c r="AQ130" s="12" t="s">
        <v>16</v>
      </c>
      <c r="AR130" s="12" t="s">
        <v>46</v>
      </c>
      <c r="AS130" s="13" t="s">
        <v>46</v>
      </c>
      <c r="AT130" s="12" t="s">
        <v>12</v>
      </c>
      <c r="AU130" s="12" t="s">
        <v>39</v>
      </c>
      <c r="AV130" s="13" t="s">
        <v>39</v>
      </c>
      <c r="AW130" s="12" t="s">
        <v>20</v>
      </c>
      <c r="AX130" s="13">
        <v>7</v>
      </c>
      <c r="AY130" s="15">
        <v>97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/>
      <c r="BR130" s="12"/>
    </row>
    <row r="131" spans="1:70" s="46" customFormat="1" x14ac:dyDescent="0.25">
      <c r="A131" s="20" t="s">
        <v>1487</v>
      </c>
      <c r="B131" s="20" t="s">
        <v>847</v>
      </c>
      <c r="C131" s="7" t="s">
        <v>24</v>
      </c>
      <c r="D131" s="21" t="s">
        <v>85</v>
      </c>
      <c r="E131" s="21" t="s">
        <v>85</v>
      </c>
      <c r="F131" s="22">
        <v>0</v>
      </c>
      <c r="G131" s="21" t="s">
        <v>85</v>
      </c>
      <c r="H131" s="21" t="s">
        <v>85</v>
      </c>
      <c r="I131" s="8">
        <v>0</v>
      </c>
      <c r="J131" s="21" t="s">
        <v>85</v>
      </c>
      <c r="K131" s="21" t="s">
        <v>85</v>
      </c>
      <c r="L131" s="8">
        <v>0</v>
      </c>
      <c r="M131" s="21" t="s">
        <v>85</v>
      </c>
      <c r="N131" s="21" t="s">
        <v>85</v>
      </c>
      <c r="O131" s="8">
        <v>0</v>
      </c>
      <c r="P131" s="21" t="s">
        <v>85</v>
      </c>
      <c r="Q131" s="21" t="s">
        <v>85</v>
      </c>
      <c r="R131" s="8">
        <v>0</v>
      </c>
      <c r="S131" s="21" t="s">
        <v>85</v>
      </c>
      <c r="T131" s="21" t="s">
        <v>85</v>
      </c>
      <c r="U131" s="8">
        <v>0</v>
      </c>
      <c r="V131" s="21" t="s">
        <v>85</v>
      </c>
      <c r="W131" s="21" t="s">
        <v>85</v>
      </c>
      <c r="X131" s="8">
        <v>0</v>
      </c>
      <c r="Y131" s="21" t="s">
        <v>85</v>
      </c>
      <c r="Z131" s="21" t="s">
        <v>85</v>
      </c>
      <c r="AA131" s="8">
        <v>0</v>
      </c>
      <c r="AB131" s="21" t="s">
        <v>85</v>
      </c>
      <c r="AC131" s="21" t="s">
        <v>85</v>
      </c>
      <c r="AD131" s="8">
        <v>0</v>
      </c>
      <c r="AE131" s="21" t="s">
        <v>85</v>
      </c>
      <c r="AF131" s="21" t="s">
        <v>85</v>
      </c>
      <c r="AG131" s="8">
        <v>0</v>
      </c>
      <c r="AH131" s="21" t="s">
        <v>85</v>
      </c>
      <c r="AI131" s="21" t="s">
        <v>85</v>
      </c>
      <c r="AJ131" s="8">
        <v>0</v>
      </c>
      <c r="AK131" s="21" t="s">
        <v>85</v>
      </c>
      <c r="AL131" s="21" t="s">
        <v>85</v>
      </c>
      <c r="AM131" s="8">
        <v>0</v>
      </c>
      <c r="AN131" s="21" t="s">
        <v>85</v>
      </c>
      <c r="AO131" s="21" t="s">
        <v>85</v>
      </c>
      <c r="AP131" s="8">
        <v>0</v>
      </c>
      <c r="AQ131" s="21" t="s">
        <v>85</v>
      </c>
      <c r="AR131" s="21" t="s">
        <v>85</v>
      </c>
      <c r="AS131" s="8">
        <v>0</v>
      </c>
      <c r="AT131" s="21" t="s">
        <v>85</v>
      </c>
      <c r="AU131" s="21" t="s">
        <v>85</v>
      </c>
      <c r="AV131" s="8">
        <v>0</v>
      </c>
      <c r="AW131" s="21" t="s">
        <v>85</v>
      </c>
      <c r="AX131" s="8">
        <v>0</v>
      </c>
      <c r="AY131" s="10">
        <v>0</v>
      </c>
      <c r="AZ131" s="6"/>
      <c r="BA131" s="6"/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/>
      <c r="BR131" s="7" t="s">
        <v>1351</v>
      </c>
    </row>
    <row r="132" spans="1:70" x14ac:dyDescent="0.25">
      <c r="A132" s="16" t="s">
        <v>1488</v>
      </c>
      <c r="B132" s="16" t="s">
        <v>847</v>
      </c>
      <c r="C132" s="12"/>
      <c r="D132" s="17" t="s">
        <v>33</v>
      </c>
      <c r="E132" s="17" t="s">
        <v>25</v>
      </c>
      <c r="F132" s="18">
        <v>0</v>
      </c>
      <c r="G132" s="17" t="s">
        <v>28</v>
      </c>
      <c r="H132" s="17" t="s">
        <v>27</v>
      </c>
      <c r="I132" s="13" t="s">
        <v>27</v>
      </c>
      <c r="J132" s="17" t="s">
        <v>6</v>
      </c>
      <c r="K132" s="17" t="s">
        <v>49</v>
      </c>
      <c r="L132" s="13" t="s">
        <v>49</v>
      </c>
      <c r="M132" s="17" t="s">
        <v>30</v>
      </c>
      <c r="N132" s="17" t="s">
        <v>43</v>
      </c>
      <c r="O132" s="13">
        <v>0</v>
      </c>
      <c r="P132" s="17" t="s">
        <v>17</v>
      </c>
      <c r="Q132" s="17" t="s">
        <v>50</v>
      </c>
      <c r="R132" s="13" t="s">
        <v>50</v>
      </c>
      <c r="S132" s="17" t="s">
        <v>58</v>
      </c>
      <c r="T132" s="17" t="s">
        <v>45</v>
      </c>
      <c r="U132" s="13" t="s">
        <v>45</v>
      </c>
      <c r="V132" s="17" t="s">
        <v>114</v>
      </c>
      <c r="W132" s="17" t="s">
        <v>29</v>
      </c>
      <c r="X132" s="13" t="s">
        <v>29</v>
      </c>
      <c r="Y132" s="17" t="s">
        <v>70</v>
      </c>
      <c r="Z132" s="17" t="s">
        <v>38</v>
      </c>
      <c r="AA132" s="13">
        <v>0</v>
      </c>
      <c r="AB132" s="17" t="s">
        <v>3</v>
      </c>
      <c r="AC132" s="17" t="s">
        <v>46</v>
      </c>
      <c r="AD132" s="13">
        <v>0</v>
      </c>
      <c r="AE132" s="17" t="s">
        <v>31</v>
      </c>
      <c r="AF132" s="17" t="s">
        <v>37</v>
      </c>
      <c r="AG132" s="13" t="s">
        <v>37</v>
      </c>
      <c r="AH132" s="17" t="s">
        <v>55</v>
      </c>
      <c r="AI132" s="17" t="s">
        <v>40</v>
      </c>
      <c r="AJ132" s="13">
        <v>0</v>
      </c>
      <c r="AK132" s="17" t="s">
        <v>59</v>
      </c>
      <c r="AL132" s="17" t="s">
        <v>41</v>
      </c>
      <c r="AM132" s="13" t="s">
        <v>41</v>
      </c>
      <c r="AN132" s="17" t="s">
        <v>18</v>
      </c>
      <c r="AO132" s="17" t="s">
        <v>48</v>
      </c>
      <c r="AP132" s="13" t="s">
        <v>48</v>
      </c>
      <c r="AQ132" s="17" t="s">
        <v>16</v>
      </c>
      <c r="AR132" s="17" t="s">
        <v>39</v>
      </c>
      <c r="AS132" s="13" t="s">
        <v>39</v>
      </c>
      <c r="AT132" s="17" t="s">
        <v>12</v>
      </c>
      <c r="AU132" s="17" t="s">
        <v>47</v>
      </c>
      <c r="AV132" s="13" t="s">
        <v>47</v>
      </c>
      <c r="AW132" s="17" t="s">
        <v>20</v>
      </c>
      <c r="AX132" s="13">
        <v>7</v>
      </c>
      <c r="AY132" s="15">
        <v>62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/>
      <c r="BR132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9"/>
  <sheetViews>
    <sheetView topLeftCell="AF1" workbookViewId="0">
      <selection activeCell="AZ15" sqref="AZ15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8.7109375" bestFit="1" customWidth="1"/>
    <col min="5" max="5" width="3" bestFit="1" customWidth="1"/>
    <col min="6" max="6" width="8" bestFit="1" customWidth="1"/>
    <col min="7" max="7" width="9.7109375" bestFit="1" customWidth="1"/>
    <col min="8" max="8" width="3" bestFit="1" customWidth="1"/>
    <col min="9" max="9" width="9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5703125" bestFit="1" customWidth="1"/>
    <col min="17" max="17" width="3" bestFit="1" customWidth="1"/>
    <col min="18" max="18" width="6.570312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4.7109375" bestFit="1" customWidth="1"/>
    <col min="23" max="23" width="3" bestFit="1" customWidth="1"/>
    <col min="24" max="24" width="4.7109375" bestFit="1" customWidth="1"/>
    <col min="25" max="25" width="11" bestFit="1" customWidth="1"/>
    <col min="26" max="26" width="3" bestFit="1" customWidth="1"/>
    <col min="27" max="27" width="7.42578125" bestFit="1" customWidth="1"/>
    <col min="28" max="28" width="7.140625" bestFit="1" customWidth="1"/>
    <col min="29" max="29" width="3" bestFit="1" customWidth="1"/>
    <col min="30" max="30" width="7.140625" bestFit="1" customWidth="1"/>
    <col min="32" max="32" width="3" bestFit="1" customWidth="1"/>
    <col min="34" max="34" width="7.5703125" bestFit="1" customWidth="1"/>
    <col min="35" max="35" width="3" bestFit="1" customWidth="1"/>
    <col min="36" max="36" width="7.5703125" bestFit="1" customWidth="1"/>
    <col min="37" max="37" width="8.28515625" bestFit="1" customWidth="1"/>
    <col min="38" max="38" width="3" bestFit="1" customWidth="1"/>
    <col min="39" max="39" width="8.28515625" bestFit="1" customWidth="1"/>
    <col min="40" max="40" width="7.7109375" bestFit="1" customWidth="1"/>
    <col min="41" max="41" width="3" bestFit="1" customWidth="1"/>
    <col min="42" max="42" width="6.28515625" bestFit="1" customWidth="1"/>
    <col min="43" max="43" width="7.5703125" bestFit="1" customWidth="1"/>
    <col min="44" max="44" width="3" bestFit="1" customWidth="1"/>
    <col min="45" max="45" width="5.5703125" bestFit="1" customWidth="1"/>
    <col min="46" max="46" width="9" bestFit="1" customWidth="1"/>
    <col min="47" max="47" width="3" bestFit="1" customWidth="1"/>
    <col min="48" max="48" width="8.85546875" bestFit="1" customWidth="1"/>
    <col min="49" max="50" width="2" bestFit="1" customWidth="1"/>
    <col min="51" max="51" width="9.28515625" bestFit="1" customWidth="1"/>
    <col min="53" max="61" width="2" bestFit="1" customWidth="1"/>
    <col min="62" max="67" width="3" bestFit="1" customWidth="1"/>
    <col min="69" max="69" width="3" bestFit="1" customWidth="1"/>
    <col min="70" max="70" width="2.140625" bestFit="1" customWidth="1"/>
    <col min="71" max="71" width="9.42578125" bestFit="1" customWidth="1"/>
  </cols>
  <sheetData>
    <row r="1" spans="1:71" x14ac:dyDescent="0.25">
      <c r="A1" s="61"/>
      <c r="B1" s="61"/>
      <c r="C1" s="62" t="s">
        <v>1</v>
      </c>
      <c r="D1" s="62"/>
      <c r="E1" s="62"/>
      <c r="F1" s="63" t="s">
        <v>16</v>
      </c>
      <c r="G1" s="62"/>
      <c r="H1" s="62"/>
      <c r="I1" s="63" t="s">
        <v>3</v>
      </c>
      <c r="J1" s="62"/>
      <c r="K1" s="62"/>
      <c r="L1" s="63" t="s">
        <v>5</v>
      </c>
      <c r="M1" s="62"/>
      <c r="N1" s="62"/>
      <c r="O1" s="63" t="s">
        <v>9</v>
      </c>
      <c r="P1" s="62"/>
      <c r="Q1" s="62"/>
      <c r="R1" s="63" t="s">
        <v>32</v>
      </c>
      <c r="S1" s="62"/>
      <c r="T1" s="62"/>
      <c r="U1" s="63" t="s">
        <v>33</v>
      </c>
      <c r="V1" s="62"/>
      <c r="W1" s="62"/>
      <c r="X1" s="63" t="s">
        <v>6</v>
      </c>
      <c r="Y1" s="62"/>
      <c r="Z1" s="62"/>
      <c r="AA1" s="63" t="s">
        <v>13</v>
      </c>
      <c r="AB1" s="62"/>
      <c r="AC1" s="62"/>
      <c r="AD1" s="63" t="s">
        <v>7</v>
      </c>
      <c r="AE1" s="62"/>
      <c r="AF1" s="62"/>
      <c r="AG1" s="63" t="s">
        <v>18</v>
      </c>
      <c r="AH1" s="62"/>
      <c r="AI1" s="62"/>
      <c r="AJ1" s="63" t="s">
        <v>70</v>
      </c>
      <c r="AK1" s="62"/>
      <c r="AL1" s="62"/>
      <c r="AM1" s="63" t="s">
        <v>12</v>
      </c>
      <c r="AN1" s="62"/>
      <c r="AO1" s="62"/>
      <c r="AP1" s="63" t="s">
        <v>26</v>
      </c>
      <c r="AQ1" s="62"/>
      <c r="AR1" s="62"/>
      <c r="AS1" s="63" t="s">
        <v>17</v>
      </c>
      <c r="AT1" s="62"/>
      <c r="AU1" s="62"/>
      <c r="AV1" s="63" t="s">
        <v>31</v>
      </c>
      <c r="AW1" s="62"/>
      <c r="AX1" s="64" t="s">
        <v>20</v>
      </c>
      <c r="AY1" s="83" t="s">
        <v>21</v>
      </c>
      <c r="AZ1" s="62"/>
      <c r="BA1" s="62">
        <v>1</v>
      </c>
      <c r="BB1" s="62">
        <v>2</v>
      </c>
      <c r="BC1" s="62">
        <v>3</v>
      </c>
      <c r="BD1" s="62">
        <v>4</v>
      </c>
      <c r="BE1" s="62">
        <v>5</v>
      </c>
      <c r="BF1" s="62">
        <v>6</v>
      </c>
      <c r="BG1" s="62">
        <v>7</v>
      </c>
      <c r="BH1" s="62">
        <v>8</v>
      </c>
      <c r="BI1" s="62">
        <v>9</v>
      </c>
      <c r="BJ1" s="62">
        <v>10</v>
      </c>
      <c r="BK1" s="62">
        <v>11</v>
      </c>
      <c r="BL1" s="62">
        <v>12</v>
      </c>
      <c r="BM1" s="62">
        <v>13</v>
      </c>
      <c r="BN1" s="62">
        <v>14</v>
      </c>
      <c r="BO1" s="62">
        <v>15</v>
      </c>
      <c r="BP1" s="62"/>
      <c r="BQ1" s="62"/>
      <c r="BR1" s="62"/>
      <c r="BS1" s="62"/>
    </row>
    <row r="2" spans="1:71" x14ac:dyDescent="0.25">
      <c r="A2" t="s">
        <v>1490</v>
      </c>
      <c r="B2" t="s">
        <v>36</v>
      </c>
      <c r="C2" s="48"/>
      <c r="D2" s="48" t="s">
        <v>16</v>
      </c>
      <c r="E2" s="48" t="s">
        <v>45</v>
      </c>
      <c r="F2" s="64" t="str">
        <f t="shared" ref="F2:F27" si="0">IF(D2=F$1,E2,0)</f>
        <v>4</v>
      </c>
      <c r="G2" s="48" t="s">
        <v>3</v>
      </c>
      <c r="H2" s="48" t="s">
        <v>27</v>
      </c>
      <c r="I2" s="64" t="str">
        <f t="shared" ref="I2:I65" si="1">IF(G2=I$1,H2,0)</f>
        <v>5</v>
      </c>
      <c r="J2" s="48" t="s">
        <v>5</v>
      </c>
      <c r="K2" s="48" t="s">
        <v>47</v>
      </c>
      <c r="L2" s="64" t="str">
        <f t="shared" ref="L2:L65" si="2">IF(J2=L$1,K2,0)</f>
        <v>2</v>
      </c>
      <c r="M2" s="48" t="s">
        <v>9</v>
      </c>
      <c r="N2" s="48" t="s">
        <v>38</v>
      </c>
      <c r="O2" s="64" t="str">
        <f t="shared" ref="O2:O65" si="3">IF(M2=O$1,N2,0)</f>
        <v>13</v>
      </c>
      <c r="P2" s="48" t="s">
        <v>32</v>
      </c>
      <c r="Q2" s="48" t="s">
        <v>37</v>
      </c>
      <c r="R2" s="64" t="str">
        <f t="shared" ref="R2:R65" si="4">IF(P2=R$1,Q2,0)</f>
        <v>6</v>
      </c>
      <c r="S2" s="48" t="s">
        <v>33</v>
      </c>
      <c r="T2" s="48" t="s">
        <v>46</v>
      </c>
      <c r="U2" s="64" t="str">
        <f t="shared" ref="U2:U65" si="5">IF(S2=U$1,T2,0)</f>
        <v>12</v>
      </c>
      <c r="V2" s="48" t="s">
        <v>6</v>
      </c>
      <c r="W2" s="48" t="s">
        <v>41</v>
      </c>
      <c r="X2" s="64" t="str">
        <f t="shared" ref="X2:X65" si="6">IF(V2=X$1,W2,0)</f>
        <v>7</v>
      </c>
      <c r="Y2" s="48" t="s">
        <v>34</v>
      </c>
      <c r="Z2" s="48" t="s">
        <v>50</v>
      </c>
      <c r="AA2" s="64">
        <f t="shared" ref="AA2:AA65" si="7">IF(Y2=AA$1,Z2,0)</f>
        <v>0</v>
      </c>
      <c r="AB2" s="48" t="s">
        <v>7</v>
      </c>
      <c r="AC2" s="48" t="s">
        <v>48</v>
      </c>
      <c r="AD2" s="64" t="str">
        <f t="shared" ref="AD2:AD65" si="8">IF(AB2=AD$1,AC2,0)</f>
        <v>9</v>
      </c>
      <c r="AE2" s="48" t="s">
        <v>18</v>
      </c>
      <c r="AF2" s="48" t="s">
        <v>39</v>
      </c>
      <c r="AG2" s="64" t="str">
        <f t="shared" ref="AG2:AG65" si="9">IF(AE2=AG$1,AF2,0)</f>
        <v>3</v>
      </c>
      <c r="AH2" s="48" t="s">
        <v>70</v>
      </c>
      <c r="AI2" s="48" t="s">
        <v>49</v>
      </c>
      <c r="AJ2" s="64" t="str">
        <f t="shared" ref="AJ2:AJ65" si="10">IF(AH2=AJ$1,AI2,0)</f>
        <v>8</v>
      </c>
      <c r="AK2" s="48" t="s">
        <v>114</v>
      </c>
      <c r="AL2" s="48" t="s">
        <v>29</v>
      </c>
      <c r="AM2" s="64">
        <f t="shared" ref="AM2:AM65" si="11">IF(AK2=AM$1,AL2,0)</f>
        <v>0</v>
      </c>
      <c r="AN2" s="48" t="s">
        <v>58</v>
      </c>
      <c r="AO2" s="48" t="s">
        <v>40</v>
      </c>
      <c r="AP2" s="64">
        <f t="shared" ref="AP2:AP65" si="12">IF(AN2=AP$1,AO2,0)</f>
        <v>0</v>
      </c>
      <c r="AQ2" s="48" t="s">
        <v>17</v>
      </c>
      <c r="AR2" s="48" t="s">
        <v>43</v>
      </c>
      <c r="AS2" s="64" t="str">
        <f t="shared" ref="AS2:AS65" si="13">IF(AQ2=AS$1,AR2,0)</f>
        <v>11</v>
      </c>
      <c r="AT2" s="48" t="s">
        <v>59</v>
      </c>
      <c r="AU2" s="48" t="s">
        <v>25</v>
      </c>
      <c r="AV2" s="64">
        <f t="shared" ref="AV2:AV65" si="14">IF(AT2=AV$1,AU2,0)</f>
        <v>0</v>
      </c>
      <c r="AW2" s="48" t="s">
        <v>20</v>
      </c>
      <c r="AX2" s="64">
        <f>IF(AW2=$AX$1,7,0)</f>
        <v>7</v>
      </c>
      <c r="AY2" s="84">
        <f>+F2+I2+L2+O2+R2+U2+X2+AA2+AD2+AG2+AJ2+AM2+AP2+AS2+AV2+AX2</f>
        <v>87</v>
      </c>
      <c r="AZ2" s="48"/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I2" s="48">
        <v>1</v>
      </c>
      <c r="BJ2" s="48">
        <v>1</v>
      </c>
      <c r="BK2" s="48">
        <v>1</v>
      </c>
      <c r="BL2" s="48">
        <v>1</v>
      </c>
      <c r="BM2" s="48">
        <v>1</v>
      </c>
      <c r="BN2" s="48">
        <v>1</v>
      </c>
      <c r="BO2" s="48">
        <v>1</v>
      </c>
      <c r="BP2" s="48"/>
      <c r="BQ2" s="48">
        <f t="shared" ref="BQ2:BQ65" si="15">COUNTIF(BA2:BO2,1)</f>
        <v>15</v>
      </c>
      <c r="BR2" s="48"/>
      <c r="BS2" s="48"/>
    </row>
    <row r="3" spans="1:71" x14ac:dyDescent="0.25">
      <c r="A3" t="s">
        <v>1491</v>
      </c>
      <c r="B3" t="s">
        <v>514</v>
      </c>
      <c r="C3" s="48"/>
      <c r="D3" s="48" t="s">
        <v>16</v>
      </c>
      <c r="E3" s="48" t="s">
        <v>47</v>
      </c>
      <c r="F3" s="64" t="str">
        <f t="shared" si="0"/>
        <v>2</v>
      </c>
      <c r="G3" s="48" t="s">
        <v>3</v>
      </c>
      <c r="H3" s="48" t="s">
        <v>45</v>
      </c>
      <c r="I3" s="64" t="str">
        <f t="shared" si="1"/>
        <v>4</v>
      </c>
      <c r="J3" s="48" t="s">
        <v>28</v>
      </c>
      <c r="K3" s="48" t="s">
        <v>49</v>
      </c>
      <c r="L3" s="64">
        <f t="shared" si="2"/>
        <v>0</v>
      </c>
      <c r="M3" s="48" t="s">
        <v>9</v>
      </c>
      <c r="N3" s="48" t="s">
        <v>48</v>
      </c>
      <c r="O3" s="64" t="str">
        <f t="shared" si="3"/>
        <v>9</v>
      </c>
      <c r="P3" s="48" t="s">
        <v>32</v>
      </c>
      <c r="Q3" s="48" t="s">
        <v>43</v>
      </c>
      <c r="R3" s="64" t="str">
        <f t="shared" si="4"/>
        <v>11</v>
      </c>
      <c r="S3" s="48" t="s">
        <v>30</v>
      </c>
      <c r="T3" s="48" t="s">
        <v>39</v>
      </c>
      <c r="U3" s="64">
        <f t="shared" si="5"/>
        <v>0</v>
      </c>
      <c r="V3" s="48" t="s">
        <v>10</v>
      </c>
      <c r="W3" s="48" t="s">
        <v>27</v>
      </c>
      <c r="X3" s="64">
        <f t="shared" si="6"/>
        <v>0</v>
      </c>
      <c r="Y3" s="48" t="s">
        <v>34</v>
      </c>
      <c r="Z3" s="48" t="s">
        <v>50</v>
      </c>
      <c r="AA3" s="64">
        <f t="shared" si="7"/>
        <v>0</v>
      </c>
      <c r="AB3" s="48" t="s">
        <v>7</v>
      </c>
      <c r="AC3" s="48" t="s">
        <v>25</v>
      </c>
      <c r="AD3" s="64" t="str">
        <f t="shared" si="8"/>
        <v>15</v>
      </c>
      <c r="AE3" s="48" t="s">
        <v>11</v>
      </c>
      <c r="AF3" s="48" t="s">
        <v>41</v>
      </c>
      <c r="AG3" s="64">
        <f t="shared" si="9"/>
        <v>0</v>
      </c>
      <c r="AH3" s="48" t="s">
        <v>70</v>
      </c>
      <c r="AI3" s="48" t="s">
        <v>37</v>
      </c>
      <c r="AJ3" s="64" t="str">
        <f t="shared" si="10"/>
        <v>6</v>
      </c>
      <c r="AK3" s="48" t="s">
        <v>114</v>
      </c>
      <c r="AL3" s="48" t="s">
        <v>38</v>
      </c>
      <c r="AM3" s="64">
        <f t="shared" si="11"/>
        <v>0</v>
      </c>
      <c r="AN3" s="48" t="s">
        <v>58</v>
      </c>
      <c r="AO3" s="48" t="s">
        <v>29</v>
      </c>
      <c r="AP3" s="64">
        <f t="shared" si="12"/>
        <v>0</v>
      </c>
      <c r="AQ3" s="48" t="s">
        <v>17</v>
      </c>
      <c r="AR3" s="48" t="s">
        <v>46</v>
      </c>
      <c r="AS3" s="64" t="str">
        <f t="shared" si="13"/>
        <v>12</v>
      </c>
      <c r="AT3" s="48" t="s">
        <v>59</v>
      </c>
      <c r="AU3" s="48" t="s">
        <v>40</v>
      </c>
      <c r="AV3" s="64">
        <f t="shared" si="14"/>
        <v>0</v>
      </c>
      <c r="AW3" s="48" t="s">
        <v>20</v>
      </c>
      <c r="AX3" s="64">
        <f t="shared" ref="AX3:AX66" si="16">IF(AW3=$AX$1,7,0)</f>
        <v>7</v>
      </c>
      <c r="AY3" s="84">
        <f t="shared" ref="AY3:AY66" si="17">+F3+I3+L3+O3+R3+U3+X3+AA3+AD3+AG3+AJ3+AM3+AP3+AS3+AV3+AX3</f>
        <v>66</v>
      </c>
      <c r="AZ3" s="48"/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/>
      <c r="BQ3" s="48">
        <f t="shared" si="15"/>
        <v>15</v>
      </c>
      <c r="BR3" s="48"/>
      <c r="BS3" s="48"/>
    </row>
    <row r="4" spans="1:71" x14ac:dyDescent="0.25">
      <c r="A4" s="65" t="s">
        <v>1492</v>
      </c>
      <c r="B4" s="65" t="s">
        <v>1493</v>
      </c>
      <c r="C4" s="66" t="s">
        <v>24</v>
      </c>
      <c r="D4" s="66" t="s">
        <v>16</v>
      </c>
      <c r="E4" s="66" t="s">
        <v>41</v>
      </c>
      <c r="F4" s="67" t="str">
        <f t="shared" si="0"/>
        <v>7</v>
      </c>
      <c r="G4" s="66" t="s">
        <v>3</v>
      </c>
      <c r="H4" s="66" t="s">
        <v>41</v>
      </c>
      <c r="I4" s="67" t="str">
        <f t="shared" si="1"/>
        <v>7</v>
      </c>
      <c r="J4" s="66" t="s">
        <v>28</v>
      </c>
      <c r="K4" s="66" t="s">
        <v>40</v>
      </c>
      <c r="L4" s="67">
        <f t="shared" si="2"/>
        <v>0</v>
      </c>
      <c r="M4" s="66" t="s">
        <v>9</v>
      </c>
      <c r="N4" s="66" t="s">
        <v>25</v>
      </c>
      <c r="O4" s="67" t="str">
        <f t="shared" si="3"/>
        <v>15</v>
      </c>
      <c r="P4" s="66" t="s">
        <v>32</v>
      </c>
      <c r="Q4" s="66" t="s">
        <v>49</v>
      </c>
      <c r="R4" s="67" t="str">
        <f t="shared" si="4"/>
        <v>8</v>
      </c>
      <c r="S4" s="66" t="s">
        <v>33</v>
      </c>
      <c r="T4" s="66" t="s">
        <v>49</v>
      </c>
      <c r="U4" s="67" t="str">
        <f t="shared" si="5"/>
        <v>8</v>
      </c>
      <c r="V4" s="66" t="s">
        <v>10</v>
      </c>
      <c r="W4" s="66" t="s">
        <v>37</v>
      </c>
      <c r="X4" s="67">
        <f t="shared" si="6"/>
        <v>0</v>
      </c>
      <c r="Y4" s="66" t="s">
        <v>13</v>
      </c>
      <c r="Z4" s="66" t="s">
        <v>48</v>
      </c>
      <c r="AA4" s="67" t="str">
        <f t="shared" si="7"/>
        <v>9</v>
      </c>
      <c r="AB4" s="66" t="s">
        <v>7</v>
      </c>
      <c r="AC4" s="66" t="s">
        <v>49</v>
      </c>
      <c r="AD4" s="67" t="str">
        <f t="shared" si="8"/>
        <v>8</v>
      </c>
      <c r="AE4" s="66" t="s">
        <v>11</v>
      </c>
      <c r="AF4" s="66" t="s">
        <v>41</v>
      </c>
      <c r="AG4" s="67">
        <f t="shared" si="9"/>
        <v>0</v>
      </c>
      <c r="AH4" s="66" t="s">
        <v>70</v>
      </c>
      <c r="AI4" s="66" t="s">
        <v>39</v>
      </c>
      <c r="AJ4" s="67" t="str">
        <f t="shared" si="10"/>
        <v>3</v>
      </c>
      <c r="AK4" s="66" t="s">
        <v>114</v>
      </c>
      <c r="AL4" s="66" t="s">
        <v>38</v>
      </c>
      <c r="AM4" s="67">
        <f t="shared" si="11"/>
        <v>0</v>
      </c>
      <c r="AN4" s="66" t="s">
        <v>58</v>
      </c>
      <c r="AO4" s="66" t="s">
        <v>40</v>
      </c>
      <c r="AP4" s="67">
        <f t="shared" si="12"/>
        <v>0</v>
      </c>
      <c r="AQ4" s="66" t="s">
        <v>17</v>
      </c>
      <c r="AR4" s="66" t="s">
        <v>39</v>
      </c>
      <c r="AS4" s="67" t="str">
        <f t="shared" si="13"/>
        <v>3</v>
      </c>
      <c r="AT4" s="66" t="s">
        <v>59</v>
      </c>
      <c r="AU4" s="66" t="s">
        <v>40</v>
      </c>
      <c r="AV4" s="67">
        <f t="shared" si="14"/>
        <v>0</v>
      </c>
      <c r="AW4" s="66" t="s">
        <v>50</v>
      </c>
      <c r="AX4" s="67">
        <f t="shared" si="16"/>
        <v>0</v>
      </c>
      <c r="AY4" s="86">
        <f t="shared" si="17"/>
        <v>68</v>
      </c>
      <c r="AZ4" s="66"/>
      <c r="BA4" s="66">
        <v>0</v>
      </c>
      <c r="BB4" s="66">
        <v>0</v>
      </c>
      <c r="BC4" s="66">
        <v>2</v>
      </c>
      <c r="BD4" s="66">
        <v>0</v>
      </c>
      <c r="BE4" s="66">
        <v>0</v>
      </c>
      <c r="BF4" s="66">
        <v>1</v>
      </c>
      <c r="BG4" s="66">
        <v>3</v>
      </c>
      <c r="BH4" s="66">
        <v>3</v>
      </c>
      <c r="BI4" s="66">
        <v>1</v>
      </c>
      <c r="BJ4" s="66">
        <v>0</v>
      </c>
      <c r="BK4" s="66">
        <v>0</v>
      </c>
      <c r="BL4" s="66">
        <v>0</v>
      </c>
      <c r="BM4" s="66">
        <v>1</v>
      </c>
      <c r="BN4" s="66">
        <v>3</v>
      </c>
      <c r="BO4" s="66">
        <v>1</v>
      </c>
      <c r="BP4" s="66"/>
      <c r="BQ4" s="66">
        <f t="shared" si="15"/>
        <v>4</v>
      </c>
      <c r="BR4" s="66" t="s">
        <v>24</v>
      </c>
      <c r="BS4" s="66" t="s">
        <v>1351</v>
      </c>
    </row>
    <row r="5" spans="1:71" x14ac:dyDescent="0.25">
      <c r="A5" t="s">
        <v>1494</v>
      </c>
      <c r="B5" t="s">
        <v>516</v>
      </c>
      <c r="C5" s="48"/>
      <c r="D5" s="48" t="s">
        <v>55</v>
      </c>
      <c r="E5" s="48" t="s">
        <v>50</v>
      </c>
      <c r="F5" s="64">
        <f t="shared" si="0"/>
        <v>0</v>
      </c>
      <c r="G5" s="48" t="s">
        <v>3</v>
      </c>
      <c r="H5" s="48" t="s">
        <v>45</v>
      </c>
      <c r="I5" s="64" t="str">
        <f t="shared" si="1"/>
        <v>4</v>
      </c>
      <c r="J5" s="48" t="s">
        <v>28</v>
      </c>
      <c r="K5" s="48" t="s">
        <v>48</v>
      </c>
      <c r="L5" s="64">
        <f t="shared" si="2"/>
        <v>0</v>
      </c>
      <c r="M5" s="48" t="s">
        <v>9</v>
      </c>
      <c r="N5" s="48" t="s">
        <v>47</v>
      </c>
      <c r="O5" s="64" t="str">
        <f t="shared" si="3"/>
        <v>2</v>
      </c>
      <c r="P5" s="48" t="s">
        <v>32</v>
      </c>
      <c r="Q5" s="48" t="s">
        <v>40</v>
      </c>
      <c r="R5" s="64" t="str">
        <f t="shared" si="4"/>
        <v>14</v>
      </c>
      <c r="S5" s="48" t="s">
        <v>33</v>
      </c>
      <c r="T5" s="48" t="s">
        <v>43</v>
      </c>
      <c r="U5" s="64" t="str">
        <f t="shared" si="5"/>
        <v>11</v>
      </c>
      <c r="V5" s="48" t="s">
        <v>6</v>
      </c>
      <c r="W5" s="48" t="s">
        <v>37</v>
      </c>
      <c r="X5" s="64" t="str">
        <f t="shared" si="6"/>
        <v>6</v>
      </c>
      <c r="Y5" s="48" t="s">
        <v>13</v>
      </c>
      <c r="Z5" s="48" t="s">
        <v>29</v>
      </c>
      <c r="AA5" s="64" t="str">
        <f t="shared" si="7"/>
        <v>10</v>
      </c>
      <c r="AB5" s="48" t="s">
        <v>7</v>
      </c>
      <c r="AC5" s="48" t="s">
        <v>49</v>
      </c>
      <c r="AD5" s="64" t="str">
        <f t="shared" si="8"/>
        <v>8</v>
      </c>
      <c r="AE5" s="48" t="s">
        <v>11</v>
      </c>
      <c r="AF5" s="48" t="s">
        <v>27</v>
      </c>
      <c r="AG5" s="64">
        <f t="shared" si="9"/>
        <v>0</v>
      </c>
      <c r="AH5" s="48" t="s">
        <v>70</v>
      </c>
      <c r="AI5" s="48" t="s">
        <v>46</v>
      </c>
      <c r="AJ5" s="64" t="str">
        <f t="shared" si="10"/>
        <v>12</v>
      </c>
      <c r="AK5" s="48" t="s">
        <v>114</v>
      </c>
      <c r="AL5" s="48" t="s">
        <v>39</v>
      </c>
      <c r="AM5" s="64">
        <f t="shared" si="11"/>
        <v>0</v>
      </c>
      <c r="AN5" s="48" t="s">
        <v>58</v>
      </c>
      <c r="AO5" s="48" t="s">
        <v>38</v>
      </c>
      <c r="AP5" s="64">
        <f t="shared" si="12"/>
        <v>0</v>
      </c>
      <c r="AQ5" s="48" t="s">
        <v>17</v>
      </c>
      <c r="AR5" s="48" t="s">
        <v>41</v>
      </c>
      <c r="AS5" s="64" t="str">
        <f t="shared" si="13"/>
        <v>7</v>
      </c>
      <c r="AT5" s="48" t="s">
        <v>59</v>
      </c>
      <c r="AU5" s="48" t="s">
        <v>25</v>
      </c>
      <c r="AV5" s="64">
        <f t="shared" si="14"/>
        <v>0</v>
      </c>
      <c r="AW5" s="48" t="s">
        <v>20</v>
      </c>
      <c r="AX5" s="64">
        <f t="shared" si="16"/>
        <v>7</v>
      </c>
      <c r="AY5" s="84">
        <f t="shared" si="17"/>
        <v>81</v>
      </c>
      <c r="AZ5" s="48"/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/>
      <c r="BQ5" s="48">
        <f t="shared" si="15"/>
        <v>15</v>
      </c>
      <c r="BR5" s="48"/>
      <c r="BS5" s="48"/>
    </row>
    <row r="6" spans="1:71" x14ac:dyDescent="0.25">
      <c r="A6" t="s">
        <v>1495</v>
      </c>
      <c r="B6" t="s">
        <v>52</v>
      </c>
      <c r="C6" s="48"/>
      <c r="D6" s="48" t="s">
        <v>16</v>
      </c>
      <c r="E6" s="48" t="s">
        <v>43</v>
      </c>
      <c r="F6" s="64" t="str">
        <f t="shared" si="0"/>
        <v>11</v>
      </c>
      <c r="G6" s="48" t="s">
        <v>3</v>
      </c>
      <c r="H6" s="48" t="s">
        <v>49</v>
      </c>
      <c r="I6" s="64" t="str">
        <f t="shared" si="1"/>
        <v>8</v>
      </c>
      <c r="J6" s="48" t="s">
        <v>5</v>
      </c>
      <c r="K6" s="48" t="s">
        <v>47</v>
      </c>
      <c r="L6" s="64" t="str">
        <f t="shared" si="2"/>
        <v>2</v>
      </c>
      <c r="M6" s="48" t="s">
        <v>9</v>
      </c>
      <c r="N6" s="48" t="s">
        <v>29</v>
      </c>
      <c r="O6" s="64" t="str">
        <f t="shared" si="3"/>
        <v>10</v>
      </c>
      <c r="P6" s="48" t="s">
        <v>32</v>
      </c>
      <c r="Q6" s="48" t="s">
        <v>48</v>
      </c>
      <c r="R6" s="64" t="str">
        <f t="shared" si="4"/>
        <v>9</v>
      </c>
      <c r="S6" s="48" t="s">
        <v>33</v>
      </c>
      <c r="T6" s="48" t="s">
        <v>46</v>
      </c>
      <c r="U6" s="64" t="str">
        <f t="shared" si="5"/>
        <v>12</v>
      </c>
      <c r="V6" s="48" t="s">
        <v>10</v>
      </c>
      <c r="W6" s="48" t="s">
        <v>39</v>
      </c>
      <c r="X6" s="64">
        <f t="shared" si="6"/>
        <v>0</v>
      </c>
      <c r="Y6" s="48" t="s">
        <v>13</v>
      </c>
      <c r="Z6" s="48" t="s">
        <v>45</v>
      </c>
      <c r="AA6" s="64" t="str">
        <f t="shared" si="7"/>
        <v>4</v>
      </c>
      <c r="AB6" s="48" t="s">
        <v>7</v>
      </c>
      <c r="AC6" s="48" t="s">
        <v>41</v>
      </c>
      <c r="AD6" s="64" t="str">
        <f t="shared" si="8"/>
        <v>7</v>
      </c>
      <c r="AE6" s="48" t="s">
        <v>18</v>
      </c>
      <c r="AF6" s="48" t="s">
        <v>27</v>
      </c>
      <c r="AG6" s="64" t="str">
        <f t="shared" si="9"/>
        <v>5</v>
      </c>
      <c r="AH6" s="48" t="s">
        <v>70</v>
      </c>
      <c r="AI6" s="48" t="s">
        <v>38</v>
      </c>
      <c r="AJ6" s="64" t="str">
        <f t="shared" si="10"/>
        <v>13</v>
      </c>
      <c r="AK6" s="48" t="s">
        <v>12</v>
      </c>
      <c r="AL6" s="48" t="s">
        <v>37</v>
      </c>
      <c r="AM6" s="64" t="str">
        <f t="shared" si="11"/>
        <v>6</v>
      </c>
      <c r="AN6" s="48" t="s">
        <v>26</v>
      </c>
      <c r="AO6" s="48" t="s">
        <v>50</v>
      </c>
      <c r="AP6" s="64" t="str">
        <f t="shared" si="12"/>
        <v>1</v>
      </c>
      <c r="AQ6" s="48" t="s">
        <v>17</v>
      </c>
      <c r="AR6" s="48" t="s">
        <v>40</v>
      </c>
      <c r="AS6" s="64" t="str">
        <f t="shared" si="13"/>
        <v>14</v>
      </c>
      <c r="AT6" s="48" t="s">
        <v>59</v>
      </c>
      <c r="AU6" s="48" t="s">
        <v>25</v>
      </c>
      <c r="AV6" s="64">
        <f t="shared" si="14"/>
        <v>0</v>
      </c>
      <c r="AW6" s="48" t="s">
        <v>20</v>
      </c>
      <c r="AX6" s="64">
        <f t="shared" si="16"/>
        <v>7</v>
      </c>
      <c r="AY6" s="84">
        <f t="shared" si="17"/>
        <v>109</v>
      </c>
      <c r="AZ6" s="48"/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/>
      <c r="BQ6" s="48">
        <f t="shared" si="15"/>
        <v>15</v>
      </c>
      <c r="BR6" s="48"/>
      <c r="BS6" s="48"/>
    </row>
    <row r="7" spans="1:71" x14ac:dyDescent="0.25">
      <c r="A7" t="s">
        <v>1496</v>
      </c>
      <c r="B7" t="s">
        <v>61</v>
      </c>
      <c r="C7" s="48"/>
      <c r="D7" s="48" t="s">
        <v>16</v>
      </c>
      <c r="E7" s="48" t="s">
        <v>48</v>
      </c>
      <c r="F7" s="64" t="str">
        <f t="shared" si="0"/>
        <v>9</v>
      </c>
      <c r="G7" s="48" t="s">
        <v>3</v>
      </c>
      <c r="H7" s="48" t="s">
        <v>49</v>
      </c>
      <c r="I7" s="64" t="str">
        <f t="shared" si="1"/>
        <v>8</v>
      </c>
      <c r="J7" s="48" t="s">
        <v>5</v>
      </c>
      <c r="K7" s="48" t="s">
        <v>47</v>
      </c>
      <c r="L7" s="64" t="str">
        <f t="shared" si="2"/>
        <v>2</v>
      </c>
      <c r="M7" s="48" t="s">
        <v>9</v>
      </c>
      <c r="N7" s="48" t="s">
        <v>43</v>
      </c>
      <c r="O7" s="64" t="str">
        <f t="shared" si="3"/>
        <v>11</v>
      </c>
      <c r="P7" s="48" t="s">
        <v>44</v>
      </c>
      <c r="Q7" s="48" t="s">
        <v>45</v>
      </c>
      <c r="R7" s="64">
        <f t="shared" si="4"/>
        <v>0</v>
      </c>
      <c r="S7" s="48" t="s">
        <v>33</v>
      </c>
      <c r="T7" s="48" t="s">
        <v>39</v>
      </c>
      <c r="U7" s="64" t="str">
        <f t="shared" si="5"/>
        <v>3</v>
      </c>
      <c r="V7" s="48" t="s">
        <v>6</v>
      </c>
      <c r="W7" s="48" t="s">
        <v>41</v>
      </c>
      <c r="X7" s="64" t="str">
        <f t="shared" si="6"/>
        <v>7</v>
      </c>
      <c r="Y7" s="48" t="s">
        <v>34</v>
      </c>
      <c r="Z7" s="48" t="s">
        <v>27</v>
      </c>
      <c r="AA7" s="64">
        <f t="shared" si="7"/>
        <v>0</v>
      </c>
      <c r="AB7" s="48" t="s">
        <v>7</v>
      </c>
      <c r="AC7" s="48" t="s">
        <v>37</v>
      </c>
      <c r="AD7" s="64" t="str">
        <f t="shared" si="8"/>
        <v>6</v>
      </c>
      <c r="AE7" s="48" t="s">
        <v>18</v>
      </c>
      <c r="AF7" s="48" t="s">
        <v>50</v>
      </c>
      <c r="AG7" s="64" t="str">
        <f t="shared" si="9"/>
        <v>1</v>
      </c>
      <c r="AH7" s="48" t="s">
        <v>70</v>
      </c>
      <c r="AI7" s="48" t="s">
        <v>29</v>
      </c>
      <c r="AJ7" s="64" t="str">
        <f t="shared" si="10"/>
        <v>10</v>
      </c>
      <c r="AK7" s="48" t="s">
        <v>114</v>
      </c>
      <c r="AL7" s="48" t="s">
        <v>40</v>
      </c>
      <c r="AM7" s="64">
        <f t="shared" si="11"/>
        <v>0</v>
      </c>
      <c r="AN7" s="48" t="s">
        <v>58</v>
      </c>
      <c r="AO7" s="48" t="s">
        <v>46</v>
      </c>
      <c r="AP7" s="64">
        <f t="shared" si="12"/>
        <v>0</v>
      </c>
      <c r="AQ7" s="48" t="s">
        <v>17</v>
      </c>
      <c r="AR7" s="48" t="s">
        <v>38</v>
      </c>
      <c r="AS7" s="64" t="str">
        <f t="shared" si="13"/>
        <v>13</v>
      </c>
      <c r="AT7" s="48" t="s">
        <v>59</v>
      </c>
      <c r="AU7" s="48" t="s">
        <v>25</v>
      </c>
      <c r="AV7" s="64">
        <f t="shared" si="14"/>
        <v>0</v>
      </c>
      <c r="AW7" s="48" t="s">
        <v>20</v>
      </c>
      <c r="AX7" s="64">
        <f t="shared" si="16"/>
        <v>7</v>
      </c>
      <c r="AY7" s="84">
        <f t="shared" si="17"/>
        <v>77</v>
      </c>
      <c r="AZ7" s="48"/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/>
      <c r="BQ7" s="48">
        <f t="shared" si="15"/>
        <v>15</v>
      </c>
      <c r="BR7" s="48"/>
      <c r="BS7" s="48"/>
    </row>
    <row r="8" spans="1:71" x14ac:dyDescent="0.25">
      <c r="A8" t="s">
        <v>1497</v>
      </c>
      <c r="B8" t="s">
        <v>65</v>
      </c>
      <c r="C8" s="48"/>
      <c r="D8" s="48" t="s">
        <v>16</v>
      </c>
      <c r="E8" s="48" t="s">
        <v>40</v>
      </c>
      <c r="F8" s="64" t="str">
        <f t="shared" si="0"/>
        <v>14</v>
      </c>
      <c r="G8" s="48" t="s">
        <v>3</v>
      </c>
      <c r="H8" s="48" t="s">
        <v>29</v>
      </c>
      <c r="I8" s="64" t="str">
        <f t="shared" si="1"/>
        <v>10</v>
      </c>
      <c r="J8" s="48" t="s">
        <v>5</v>
      </c>
      <c r="K8" s="48" t="s">
        <v>25</v>
      </c>
      <c r="L8" s="64" t="str">
        <f t="shared" si="2"/>
        <v>15</v>
      </c>
      <c r="M8" s="48" t="s">
        <v>9</v>
      </c>
      <c r="N8" s="48" t="s">
        <v>41</v>
      </c>
      <c r="O8" s="64" t="str">
        <f t="shared" si="3"/>
        <v>7</v>
      </c>
      <c r="P8" s="48" t="s">
        <v>32</v>
      </c>
      <c r="Q8" s="48" t="s">
        <v>49</v>
      </c>
      <c r="R8" s="64" t="str">
        <f t="shared" si="4"/>
        <v>8</v>
      </c>
      <c r="S8" s="48" t="s">
        <v>30</v>
      </c>
      <c r="T8" s="48" t="s">
        <v>50</v>
      </c>
      <c r="U8" s="64">
        <f t="shared" si="5"/>
        <v>0</v>
      </c>
      <c r="V8" s="48" t="s">
        <v>10</v>
      </c>
      <c r="W8" s="48" t="s">
        <v>47</v>
      </c>
      <c r="X8" s="64">
        <f t="shared" si="6"/>
        <v>0</v>
      </c>
      <c r="Y8" s="48" t="s">
        <v>34</v>
      </c>
      <c r="Z8" s="48" t="s">
        <v>39</v>
      </c>
      <c r="AA8" s="64">
        <f t="shared" si="7"/>
        <v>0</v>
      </c>
      <c r="AB8" s="48" t="s">
        <v>7</v>
      </c>
      <c r="AC8" s="48" t="s">
        <v>45</v>
      </c>
      <c r="AD8" s="64" t="str">
        <f t="shared" si="8"/>
        <v>4</v>
      </c>
      <c r="AE8" s="48" t="s">
        <v>18</v>
      </c>
      <c r="AF8" s="48" t="s">
        <v>27</v>
      </c>
      <c r="AG8" s="64" t="str">
        <f t="shared" si="9"/>
        <v>5</v>
      </c>
      <c r="AH8" s="48" t="s">
        <v>70</v>
      </c>
      <c r="AI8" s="48" t="s">
        <v>37</v>
      </c>
      <c r="AJ8" s="64" t="str">
        <f t="shared" si="10"/>
        <v>6</v>
      </c>
      <c r="AK8" s="48" t="s">
        <v>12</v>
      </c>
      <c r="AL8" s="48" t="s">
        <v>48</v>
      </c>
      <c r="AM8" s="64" t="str">
        <f t="shared" si="11"/>
        <v>9</v>
      </c>
      <c r="AN8" s="48" t="s">
        <v>58</v>
      </c>
      <c r="AO8" s="48" t="s">
        <v>38</v>
      </c>
      <c r="AP8" s="64">
        <f t="shared" si="12"/>
        <v>0</v>
      </c>
      <c r="AQ8" s="48" t="s">
        <v>17</v>
      </c>
      <c r="AR8" s="48" t="s">
        <v>43</v>
      </c>
      <c r="AS8" s="64" t="str">
        <f t="shared" si="13"/>
        <v>11</v>
      </c>
      <c r="AT8" s="48" t="s">
        <v>59</v>
      </c>
      <c r="AU8" s="48" t="s">
        <v>46</v>
      </c>
      <c r="AV8" s="64">
        <f t="shared" si="14"/>
        <v>0</v>
      </c>
      <c r="AW8" s="48" t="s">
        <v>20</v>
      </c>
      <c r="AX8" s="64">
        <f t="shared" si="16"/>
        <v>7</v>
      </c>
      <c r="AY8" s="84">
        <f t="shared" si="17"/>
        <v>96</v>
      </c>
      <c r="AZ8" s="48"/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/>
      <c r="BQ8" s="48">
        <f t="shared" si="15"/>
        <v>15</v>
      </c>
      <c r="BR8" s="48"/>
      <c r="BS8" s="48"/>
    </row>
    <row r="9" spans="1:71" x14ac:dyDescent="0.25">
      <c r="A9" t="s">
        <v>1498</v>
      </c>
      <c r="B9" t="s">
        <v>67</v>
      </c>
      <c r="C9" s="48"/>
      <c r="D9" s="48" t="s">
        <v>16</v>
      </c>
      <c r="E9" s="48" t="s">
        <v>50</v>
      </c>
      <c r="F9" s="64" t="str">
        <f t="shared" si="0"/>
        <v>1</v>
      </c>
      <c r="G9" s="48" t="s">
        <v>3</v>
      </c>
      <c r="H9" s="48" t="s">
        <v>47</v>
      </c>
      <c r="I9" s="64" t="str">
        <f t="shared" si="1"/>
        <v>2</v>
      </c>
      <c r="J9" s="48" t="s">
        <v>5</v>
      </c>
      <c r="K9" s="48" t="s">
        <v>39</v>
      </c>
      <c r="L9" s="64" t="str">
        <f t="shared" si="2"/>
        <v>3</v>
      </c>
      <c r="M9" s="48" t="s">
        <v>9</v>
      </c>
      <c r="N9" s="48" t="s">
        <v>45</v>
      </c>
      <c r="O9" s="64" t="str">
        <f t="shared" si="3"/>
        <v>4</v>
      </c>
      <c r="P9" s="48" t="s">
        <v>32</v>
      </c>
      <c r="Q9" s="48" t="s">
        <v>27</v>
      </c>
      <c r="R9" s="64" t="str">
        <f t="shared" si="4"/>
        <v>5</v>
      </c>
      <c r="S9" s="48" t="s">
        <v>33</v>
      </c>
      <c r="T9" s="48" t="s">
        <v>37</v>
      </c>
      <c r="U9" s="64" t="str">
        <f t="shared" si="5"/>
        <v>6</v>
      </c>
      <c r="V9" s="48" t="s">
        <v>10</v>
      </c>
      <c r="W9" s="48" t="s">
        <v>41</v>
      </c>
      <c r="X9" s="64">
        <f t="shared" si="6"/>
        <v>0</v>
      </c>
      <c r="Y9" s="48" t="s">
        <v>34</v>
      </c>
      <c r="Z9" s="48" t="s">
        <v>49</v>
      </c>
      <c r="AA9" s="64">
        <f t="shared" si="7"/>
        <v>0</v>
      </c>
      <c r="AB9" s="48" t="s">
        <v>7</v>
      </c>
      <c r="AC9" s="48" t="s">
        <v>48</v>
      </c>
      <c r="AD9" s="64" t="str">
        <f t="shared" si="8"/>
        <v>9</v>
      </c>
      <c r="AE9" s="48" t="s">
        <v>18</v>
      </c>
      <c r="AF9" s="48" t="s">
        <v>29</v>
      </c>
      <c r="AG9" s="64" t="str">
        <f t="shared" si="9"/>
        <v>10</v>
      </c>
      <c r="AH9" s="48" t="s">
        <v>70</v>
      </c>
      <c r="AI9" s="48" t="s">
        <v>43</v>
      </c>
      <c r="AJ9" s="64" t="str">
        <f t="shared" si="10"/>
        <v>11</v>
      </c>
      <c r="AK9" s="48" t="s">
        <v>12</v>
      </c>
      <c r="AL9" s="48" t="s">
        <v>46</v>
      </c>
      <c r="AM9" s="64" t="str">
        <f t="shared" si="11"/>
        <v>12</v>
      </c>
      <c r="AN9" s="48" t="s">
        <v>26</v>
      </c>
      <c r="AO9" s="48" t="s">
        <v>38</v>
      </c>
      <c r="AP9" s="64" t="str">
        <f t="shared" si="12"/>
        <v>13</v>
      </c>
      <c r="AQ9" s="48" t="s">
        <v>4</v>
      </c>
      <c r="AR9" s="48" t="s">
        <v>40</v>
      </c>
      <c r="AS9" s="64">
        <f t="shared" si="13"/>
        <v>0</v>
      </c>
      <c r="AT9" s="48" t="s">
        <v>59</v>
      </c>
      <c r="AU9" s="48" t="s">
        <v>25</v>
      </c>
      <c r="AV9" s="64">
        <f t="shared" si="14"/>
        <v>0</v>
      </c>
      <c r="AW9" s="48" t="s">
        <v>20</v>
      </c>
      <c r="AX9" s="64">
        <f t="shared" si="16"/>
        <v>7</v>
      </c>
      <c r="AY9" s="84">
        <f t="shared" si="17"/>
        <v>83</v>
      </c>
      <c r="AZ9" s="48"/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/>
      <c r="BQ9" s="48">
        <f t="shared" si="15"/>
        <v>15</v>
      </c>
      <c r="BR9" s="48"/>
      <c r="BS9" s="48"/>
    </row>
    <row r="10" spans="1:71" x14ac:dyDescent="0.25">
      <c r="A10" t="s">
        <v>1499</v>
      </c>
      <c r="B10" t="s">
        <v>74</v>
      </c>
      <c r="C10" s="48"/>
      <c r="D10" s="48" t="s">
        <v>16</v>
      </c>
      <c r="E10" s="48" t="s">
        <v>29</v>
      </c>
      <c r="F10" s="64" t="str">
        <f t="shared" si="0"/>
        <v>10</v>
      </c>
      <c r="G10" s="48" t="s">
        <v>3</v>
      </c>
      <c r="H10" s="48" t="s">
        <v>50</v>
      </c>
      <c r="I10" s="64" t="str">
        <f t="shared" si="1"/>
        <v>1</v>
      </c>
      <c r="J10" s="48" t="s">
        <v>28</v>
      </c>
      <c r="K10" s="48" t="s">
        <v>27</v>
      </c>
      <c r="L10" s="64">
        <f t="shared" si="2"/>
        <v>0</v>
      </c>
      <c r="M10" s="48" t="s">
        <v>9</v>
      </c>
      <c r="N10" s="48" t="s">
        <v>48</v>
      </c>
      <c r="O10" s="64" t="str">
        <f t="shared" si="3"/>
        <v>9</v>
      </c>
      <c r="P10" s="48" t="s">
        <v>32</v>
      </c>
      <c r="Q10" s="48" t="s">
        <v>49</v>
      </c>
      <c r="R10" s="64" t="str">
        <f t="shared" si="4"/>
        <v>8</v>
      </c>
      <c r="S10" s="48" t="s">
        <v>33</v>
      </c>
      <c r="T10" s="48" t="s">
        <v>47</v>
      </c>
      <c r="U10" s="64" t="str">
        <f t="shared" si="5"/>
        <v>2</v>
      </c>
      <c r="V10" s="48" t="s">
        <v>10</v>
      </c>
      <c r="W10" s="48" t="s">
        <v>45</v>
      </c>
      <c r="X10" s="64">
        <f t="shared" si="6"/>
        <v>0</v>
      </c>
      <c r="Y10" s="48" t="s">
        <v>34</v>
      </c>
      <c r="Z10" s="48" t="s">
        <v>39</v>
      </c>
      <c r="AA10" s="64">
        <f t="shared" si="7"/>
        <v>0</v>
      </c>
      <c r="AB10" s="48" t="s">
        <v>7</v>
      </c>
      <c r="AC10" s="48" t="s">
        <v>37</v>
      </c>
      <c r="AD10" s="64" t="str">
        <f t="shared" si="8"/>
        <v>6</v>
      </c>
      <c r="AE10" s="48" t="s">
        <v>18</v>
      </c>
      <c r="AF10" s="48" t="s">
        <v>41</v>
      </c>
      <c r="AG10" s="64" t="str">
        <f t="shared" si="9"/>
        <v>7</v>
      </c>
      <c r="AH10" s="48" t="s">
        <v>70</v>
      </c>
      <c r="AI10" s="48" t="s">
        <v>43</v>
      </c>
      <c r="AJ10" s="64" t="str">
        <f t="shared" si="10"/>
        <v>11</v>
      </c>
      <c r="AK10" s="48" t="s">
        <v>114</v>
      </c>
      <c r="AL10" s="48" t="s">
        <v>46</v>
      </c>
      <c r="AM10" s="64">
        <f t="shared" si="11"/>
        <v>0</v>
      </c>
      <c r="AN10" s="48" t="s">
        <v>58</v>
      </c>
      <c r="AO10" s="48" t="s">
        <v>38</v>
      </c>
      <c r="AP10" s="64">
        <f t="shared" si="12"/>
        <v>0</v>
      </c>
      <c r="AQ10" s="48" t="s">
        <v>17</v>
      </c>
      <c r="AR10" s="48" t="s">
        <v>40</v>
      </c>
      <c r="AS10" s="64" t="str">
        <f t="shared" si="13"/>
        <v>14</v>
      </c>
      <c r="AT10" s="48" t="s">
        <v>59</v>
      </c>
      <c r="AU10" s="48" t="s">
        <v>25</v>
      </c>
      <c r="AV10" s="64">
        <f t="shared" si="14"/>
        <v>0</v>
      </c>
      <c r="AW10" s="48" t="s">
        <v>20</v>
      </c>
      <c r="AX10" s="64">
        <f t="shared" si="16"/>
        <v>7</v>
      </c>
      <c r="AY10" s="84">
        <f t="shared" si="17"/>
        <v>75</v>
      </c>
      <c r="AZ10" s="48"/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1</v>
      </c>
      <c r="BN10" s="48">
        <v>1</v>
      </c>
      <c r="BO10" s="48">
        <v>1</v>
      </c>
      <c r="BP10" s="48"/>
      <c r="BQ10" s="48">
        <f t="shared" si="15"/>
        <v>15</v>
      </c>
      <c r="BR10" s="48"/>
      <c r="BS10" s="48"/>
    </row>
    <row r="11" spans="1:71" x14ac:dyDescent="0.25">
      <c r="A11" t="s">
        <v>1500</v>
      </c>
      <c r="B11" t="s">
        <v>76</v>
      </c>
      <c r="C11" s="48"/>
      <c r="D11" s="48" t="s">
        <v>16</v>
      </c>
      <c r="E11" s="48" t="s">
        <v>27</v>
      </c>
      <c r="F11" s="64" t="str">
        <f t="shared" si="0"/>
        <v>5</v>
      </c>
      <c r="G11" s="48" t="s">
        <v>3</v>
      </c>
      <c r="H11" s="48" t="s">
        <v>45</v>
      </c>
      <c r="I11" s="64" t="str">
        <f t="shared" si="1"/>
        <v>4</v>
      </c>
      <c r="J11" s="48" t="s">
        <v>28</v>
      </c>
      <c r="K11" s="48" t="s">
        <v>29</v>
      </c>
      <c r="L11" s="64">
        <f t="shared" si="2"/>
        <v>0</v>
      </c>
      <c r="M11" s="48" t="s">
        <v>9</v>
      </c>
      <c r="N11" s="48" t="s">
        <v>39</v>
      </c>
      <c r="O11" s="64" t="str">
        <f t="shared" si="3"/>
        <v>3</v>
      </c>
      <c r="P11" s="48" t="s">
        <v>44</v>
      </c>
      <c r="Q11" s="48" t="s">
        <v>37</v>
      </c>
      <c r="R11" s="64">
        <f t="shared" si="4"/>
        <v>0</v>
      </c>
      <c r="S11" s="48" t="s">
        <v>33</v>
      </c>
      <c r="T11" s="48" t="s">
        <v>43</v>
      </c>
      <c r="U11" s="64" t="str">
        <f t="shared" si="5"/>
        <v>11</v>
      </c>
      <c r="V11" s="48" t="s">
        <v>10</v>
      </c>
      <c r="W11" s="48" t="s">
        <v>47</v>
      </c>
      <c r="X11" s="64">
        <f t="shared" si="6"/>
        <v>0</v>
      </c>
      <c r="Y11" s="48" t="s">
        <v>34</v>
      </c>
      <c r="Z11" s="48" t="s">
        <v>41</v>
      </c>
      <c r="AA11" s="64">
        <f t="shared" si="7"/>
        <v>0</v>
      </c>
      <c r="AB11" s="48" t="s">
        <v>7</v>
      </c>
      <c r="AC11" s="48" t="s">
        <v>48</v>
      </c>
      <c r="AD11" s="64" t="str">
        <f t="shared" si="8"/>
        <v>9</v>
      </c>
      <c r="AE11" s="48" t="s">
        <v>18</v>
      </c>
      <c r="AF11" s="48" t="s">
        <v>50</v>
      </c>
      <c r="AG11" s="64" t="str">
        <f t="shared" si="9"/>
        <v>1</v>
      </c>
      <c r="AH11" s="48" t="s">
        <v>70</v>
      </c>
      <c r="AI11" s="48" t="s">
        <v>38</v>
      </c>
      <c r="AJ11" s="64" t="str">
        <f t="shared" si="10"/>
        <v>13</v>
      </c>
      <c r="AK11" s="48" t="s">
        <v>114</v>
      </c>
      <c r="AL11" s="48" t="s">
        <v>40</v>
      </c>
      <c r="AM11" s="64">
        <f t="shared" si="11"/>
        <v>0</v>
      </c>
      <c r="AN11" s="48" t="s">
        <v>58</v>
      </c>
      <c r="AO11" s="48" t="s">
        <v>49</v>
      </c>
      <c r="AP11" s="64">
        <f t="shared" si="12"/>
        <v>0</v>
      </c>
      <c r="AQ11" s="48" t="s">
        <v>17</v>
      </c>
      <c r="AR11" s="48" t="s">
        <v>46</v>
      </c>
      <c r="AS11" s="64" t="str">
        <f t="shared" si="13"/>
        <v>12</v>
      </c>
      <c r="AT11" s="48" t="s">
        <v>59</v>
      </c>
      <c r="AU11" s="48" t="s">
        <v>25</v>
      </c>
      <c r="AV11" s="64">
        <f t="shared" si="14"/>
        <v>0</v>
      </c>
      <c r="AW11" s="48" t="s">
        <v>20</v>
      </c>
      <c r="AX11" s="64">
        <f t="shared" si="16"/>
        <v>7</v>
      </c>
      <c r="AY11" s="84">
        <f t="shared" si="17"/>
        <v>65</v>
      </c>
      <c r="AZ11" s="48"/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8">
        <v>1</v>
      </c>
      <c r="BO11" s="48">
        <v>1</v>
      </c>
      <c r="BP11" s="48"/>
      <c r="BQ11" s="48">
        <f t="shared" si="15"/>
        <v>15</v>
      </c>
      <c r="BR11" s="48"/>
      <c r="BS11" s="48"/>
    </row>
    <row r="12" spans="1:71" x14ac:dyDescent="0.25">
      <c r="A12" s="65" t="s">
        <v>1501</v>
      </c>
      <c r="B12" s="65" t="s">
        <v>78</v>
      </c>
      <c r="C12" s="66" t="s">
        <v>24</v>
      </c>
      <c r="D12" s="66" t="s">
        <v>16</v>
      </c>
      <c r="E12" s="66" t="s">
        <v>38</v>
      </c>
      <c r="F12" s="67" t="str">
        <f t="shared" si="0"/>
        <v>13</v>
      </c>
      <c r="G12" s="66" t="s">
        <v>85</v>
      </c>
      <c r="H12" s="66" t="s">
        <v>85</v>
      </c>
      <c r="I12" s="67">
        <f t="shared" si="1"/>
        <v>0</v>
      </c>
      <c r="J12" s="66" t="s">
        <v>85</v>
      </c>
      <c r="K12" s="66" t="s">
        <v>85</v>
      </c>
      <c r="L12" s="67">
        <f t="shared" si="2"/>
        <v>0</v>
      </c>
      <c r="M12" s="66" t="s">
        <v>85</v>
      </c>
      <c r="N12" s="66" t="s">
        <v>85</v>
      </c>
      <c r="O12" s="67">
        <f t="shared" si="3"/>
        <v>0</v>
      </c>
      <c r="P12" s="66" t="s">
        <v>85</v>
      </c>
      <c r="Q12" s="66" t="s">
        <v>85</v>
      </c>
      <c r="R12" s="67">
        <f t="shared" si="4"/>
        <v>0</v>
      </c>
      <c r="S12" s="66" t="s">
        <v>85</v>
      </c>
      <c r="T12" s="66" t="s">
        <v>85</v>
      </c>
      <c r="U12" s="67">
        <f t="shared" si="5"/>
        <v>0</v>
      </c>
      <c r="V12" s="66" t="s">
        <v>85</v>
      </c>
      <c r="W12" s="66" t="s">
        <v>85</v>
      </c>
      <c r="X12" s="67">
        <f t="shared" si="6"/>
        <v>0</v>
      </c>
      <c r="Y12" s="66" t="s">
        <v>85</v>
      </c>
      <c r="Z12" s="66" t="s">
        <v>85</v>
      </c>
      <c r="AA12" s="67">
        <f t="shared" si="7"/>
        <v>0</v>
      </c>
      <c r="AB12" s="66" t="s">
        <v>85</v>
      </c>
      <c r="AC12" s="66" t="s">
        <v>85</v>
      </c>
      <c r="AD12" s="67">
        <f t="shared" si="8"/>
        <v>0</v>
      </c>
      <c r="AE12" s="66" t="s">
        <v>85</v>
      </c>
      <c r="AF12" s="66" t="s">
        <v>85</v>
      </c>
      <c r="AG12" s="67">
        <f t="shared" si="9"/>
        <v>0</v>
      </c>
      <c r="AH12" s="66" t="s">
        <v>85</v>
      </c>
      <c r="AI12" s="66" t="s">
        <v>85</v>
      </c>
      <c r="AJ12" s="67">
        <f t="shared" si="10"/>
        <v>0</v>
      </c>
      <c r="AK12" s="66" t="s">
        <v>85</v>
      </c>
      <c r="AL12" s="66" t="s">
        <v>85</v>
      </c>
      <c r="AM12" s="67">
        <f t="shared" si="11"/>
        <v>0</v>
      </c>
      <c r="AN12" s="66" t="s">
        <v>85</v>
      </c>
      <c r="AO12" s="66" t="s">
        <v>85</v>
      </c>
      <c r="AP12" s="67">
        <f t="shared" si="12"/>
        <v>0</v>
      </c>
      <c r="AQ12" s="66" t="s">
        <v>85</v>
      </c>
      <c r="AR12" s="66" t="s">
        <v>85</v>
      </c>
      <c r="AS12" s="67">
        <f t="shared" si="13"/>
        <v>0</v>
      </c>
      <c r="AT12" s="66" t="s">
        <v>85</v>
      </c>
      <c r="AU12" s="66" t="s">
        <v>85</v>
      </c>
      <c r="AV12" s="67">
        <f t="shared" si="14"/>
        <v>0</v>
      </c>
      <c r="AW12" s="66" t="s">
        <v>85</v>
      </c>
      <c r="AX12" s="67">
        <f t="shared" si="16"/>
        <v>0</v>
      </c>
      <c r="AY12" s="86">
        <f t="shared" si="17"/>
        <v>13</v>
      </c>
      <c r="AZ12" s="66"/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>
        <v>0</v>
      </c>
      <c r="BJ12" s="66">
        <v>0</v>
      </c>
      <c r="BK12" s="66">
        <v>0</v>
      </c>
      <c r="BL12" s="66">
        <v>0</v>
      </c>
      <c r="BM12" s="66">
        <v>1</v>
      </c>
      <c r="BN12" s="66">
        <v>0</v>
      </c>
      <c r="BO12" s="66">
        <v>0</v>
      </c>
      <c r="BP12" s="66"/>
      <c r="BQ12" s="66">
        <f t="shared" si="15"/>
        <v>1</v>
      </c>
      <c r="BR12" s="66" t="s">
        <v>24</v>
      </c>
      <c r="BS12" s="66" t="s">
        <v>1351</v>
      </c>
    </row>
    <row r="13" spans="1:71" x14ac:dyDescent="0.25">
      <c r="A13" s="68" t="s">
        <v>1502</v>
      </c>
      <c r="B13" s="68" t="s">
        <v>78</v>
      </c>
      <c r="C13" s="48"/>
      <c r="D13" s="69" t="s">
        <v>16</v>
      </c>
      <c r="E13" s="69" t="s">
        <v>38</v>
      </c>
      <c r="F13" s="70" t="str">
        <f t="shared" si="0"/>
        <v>13</v>
      </c>
      <c r="G13" s="69" t="s">
        <v>3</v>
      </c>
      <c r="H13" s="69" t="s">
        <v>37</v>
      </c>
      <c r="I13" s="64" t="str">
        <f t="shared" si="1"/>
        <v>6</v>
      </c>
      <c r="J13" s="69" t="s">
        <v>5</v>
      </c>
      <c r="K13" s="69" t="s">
        <v>39</v>
      </c>
      <c r="L13" s="64" t="str">
        <f t="shared" si="2"/>
        <v>3</v>
      </c>
      <c r="M13" s="69" t="s">
        <v>9</v>
      </c>
      <c r="N13" s="69" t="s">
        <v>29</v>
      </c>
      <c r="O13" s="64" t="str">
        <f t="shared" si="3"/>
        <v>10</v>
      </c>
      <c r="P13" s="69" t="s">
        <v>32</v>
      </c>
      <c r="Q13" s="69" t="s">
        <v>49</v>
      </c>
      <c r="R13" s="64" t="str">
        <f t="shared" si="4"/>
        <v>8</v>
      </c>
      <c r="S13" s="69" t="s">
        <v>33</v>
      </c>
      <c r="T13" s="69" t="s">
        <v>41</v>
      </c>
      <c r="U13" s="64" t="str">
        <f t="shared" si="5"/>
        <v>7</v>
      </c>
      <c r="V13" s="69" t="s">
        <v>10</v>
      </c>
      <c r="W13" s="69" t="s">
        <v>27</v>
      </c>
      <c r="X13" s="64">
        <f t="shared" si="6"/>
        <v>0</v>
      </c>
      <c r="Y13" s="69" t="s">
        <v>13</v>
      </c>
      <c r="Z13" s="69" t="s">
        <v>45</v>
      </c>
      <c r="AA13" s="64" t="str">
        <f t="shared" si="7"/>
        <v>4</v>
      </c>
      <c r="AB13" s="69" t="s">
        <v>7</v>
      </c>
      <c r="AC13" s="69" t="s">
        <v>46</v>
      </c>
      <c r="AD13" s="64" t="str">
        <f t="shared" si="8"/>
        <v>12</v>
      </c>
      <c r="AE13" s="69" t="s">
        <v>18</v>
      </c>
      <c r="AF13" s="69" t="s">
        <v>47</v>
      </c>
      <c r="AG13" s="64" t="str">
        <f t="shared" si="9"/>
        <v>2</v>
      </c>
      <c r="AH13" s="69" t="s">
        <v>70</v>
      </c>
      <c r="AI13" s="69" t="s">
        <v>43</v>
      </c>
      <c r="AJ13" s="64" t="str">
        <f t="shared" si="10"/>
        <v>11</v>
      </c>
      <c r="AK13" s="69" t="s">
        <v>12</v>
      </c>
      <c r="AL13" s="69" t="s">
        <v>50</v>
      </c>
      <c r="AM13" s="64" t="str">
        <f t="shared" si="11"/>
        <v>1</v>
      </c>
      <c r="AN13" s="69" t="s">
        <v>58</v>
      </c>
      <c r="AO13" s="69" t="s">
        <v>48</v>
      </c>
      <c r="AP13" s="64">
        <f t="shared" si="12"/>
        <v>0</v>
      </c>
      <c r="AQ13" s="69" t="s">
        <v>17</v>
      </c>
      <c r="AR13" s="69" t="s">
        <v>40</v>
      </c>
      <c r="AS13" s="64" t="str">
        <f t="shared" si="13"/>
        <v>14</v>
      </c>
      <c r="AT13" s="69" t="s">
        <v>59</v>
      </c>
      <c r="AU13" s="69" t="s">
        <v>25</v>
      </c>
      <c r="AV13" s="64">
        <f t="shared" si="14"/>
        <v>0</v>
      </c>
      <c r="AW13" s="69" t="s">
        <v>20</v>
      </c>
      <c r="AX13" s="64">
        <f t="shared" si="16"/>
        <v>7</v>
      </c>
      <c r="AY13" s="84">
        <f t="shared" si="17"/>
        <v>98</v>
      </c>
      <c r="AZ13" s="48"/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/>
      <c r="BQ13" s="48">
        <f t="shared" si="15"/>
        <v>15</v>
      </c>
      <c r="BR13" s="48"/>
      <c r="BS13" s="48"/>
    </row>
    <row r="14" spans="1:71" x14ac:dyDescent="0.25">
      <c r="A14" t="s">
        <v>1503</v>
      </c>
      <c r="B14" t="s">
        <v>80</v>
      </c>
      <c r="C14" s="48"/>
      <c r="D14" s="48" t="s">
        <v>16</v>
      </c>
      <c r="E14" s="48" t="s">
        <v>29</v>
      </c>
      <c r="F14" s="64" t="str">
        <f t="shared" si="0"/>
        <v>10</v>
      </c>
      <c r="G14" s="48" t="s">
        <v>3</v>
      </c>
      <c r="H14" s="48" t="s">
        <v>43</v>
      </c>
      <c r="I14" s="64" t="str">
        <f t="shared" si="1"/>
        <v>11</v>
      </c>
      <c r="J14" s="48" t="s">
        <v>28</v>
      </c>
      <c r="K14" s="48" t="s">
        <v>50</v>
      </c>
      <c r="L14" s="64">
        <f t="shared" si="2"/>
        <v>0</v>
      </c>
      <c r="M14" s="48" t="s">
        <v>9</v>
      </c>
      <c r="N14" s="48" t="s">
        <v>45</v>
      </c>
      <c r="O14" s="64" t="str">
        <f t="shared" si="3"/>
        <v>4</v>
      </c>
      <c r="P14" s="48" t="s">
        <v>32</v>
      </c>
      <c r="Q14" s="48" t="s">
        <v>48</v>
      </c>
      <c r="R14" s="64" t="str">
        <f t="shared" si="4"/>
        <v>9</v>
      </c>
      <c r="S14" s="48" t="s">
        <v>33</v>
      </c>
      <c r="T14" s="48" t="s">
        <v>47</v>
      </c>
      <c r="U14" s="64" t="str">
        <f t="shared" si="5"/>
        <v>2</v>
      </c>
      <c r="V14" s="48" t="s">
        <v>10</v>
      </c>
      <c r="W14" s="48" t="s">
        <v>39</v>
      </c>
      <c r="X14" s="64">
        <f t="shared" si="6"/>
        <v>0</v>
      </c>
      <c r="Y14" s="48" t="s">
        <v>13</v>
      </c>
      <c r="Z14" s="48" t="s">
        <v>27</v>
      </c>
      <c r="AA14" s="64" t="str">
        <f t="shared" si="7"/>
        <v>5</v>
      </c>
      <c r="AB14" s="48" t="s">
        <v>7</v>
      </c>
      <c r="AC14" s="48" t="s">
        <v>37</v>
      </c>
      <c r="AD14" s="64" t="str">
        <f t="shared" si="8"/>
        <v>6</v>
      </c>
      <c r="AE14" s="48" t="s">
        <v>11</v>
      </c>
      <c r="AF14" s="48" t="s">
        <v>41</v>
      </c>
      <c r="AG14" s="64">
        <f t="shared" si="9"/>
        <v>0</v>
      </c>
      <c r="AH14" s="48" t="s">
        <v>70</v>
      </c>
      <c r="AI14" s="48" t="s">
        <v>49</v>
      </c>
      <c r="AJ14" s="64" t="str">
        <f t="shared" si="10"/>
        <v>8</v>
      </c>
      <c r="AK14" s="48" t="s">
        <v>114</v>
      </c>
      <c r="AL14" s="48" t="s">
        <v>40</v>
      </c>
      <c r="AM14" s="64">
        <f t="shared" si="11"/>
        <v>0</v>
      </c>
      <c r="AN14" s="48" t="s">
        <v>58</v>
      </c>
      <c r="AO14" s="48" t="s">
        <v>46</v>
      </c>
      <c r="AP14" s="64">
        <f t="shared" si="12"/>
        <v>0</v>
      </c>
      <c r="AQ14" s="48" t="s">
        <v>17</v>
      </c>
      <c r="AR14" s="48" t="s">
        <v>38</v>
      </c>
      <c r="AS14" s="64" t="str">
        <f t="shared" si="13"/>
        <v>13</v>
      </c>
      <c r="AT14" s="48" t="s">
        <v>59</v>
      </c>
      <c r="AU14" s="48" t="s">
        <v>25</v>
      </c>
      <c r="AV14" s="64">
        <f t="shared" si="14"/>
        <v>0</v>
      </c>
      <c r="AW14" s="48" t="s">
        <v>50</v>
      </c>
      <c r="AX14" s="64">
        <f t="shared" si="16"/>
        <v>0</v>
      </c>
      <c r="AY14" s="84">
        <f t="shared" si="17"/>
        <v>68</v>
      </c>
      <c r="AZ14" s="48"/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/>
      <c r="BQ14" s="48">
        <f t="shared" si="15"/>
        <v>15</v>
      </c>
      <c r="BR14" s="48"/>
      <c r="BS14" s="48"/>
    </row>
    <row r="15" spans="1:71" x14ac:dyDescent="0.25">
      <c r="A15" t="s">
        <v>1504</v>
      </c>
      <c r="B15" t="s">
        <v>87</v>
      </c>
      <c r="C15" s="48"/>
      <c r="D15" s="48" t="s">
        <v>16</v>
      </c>
      <c r="E15" s="48" t="s">
        <v>48</v>
      </c>
      <c r="F15" s="64" t="str">
        <f t="shared" si="0"/>
        <v>9</v>
      </c>
      <c r="G15" s="48" t="s">
        <v>3</v>
      </c>
      <c r="H15" s="48" t="s">
        <v>47</v>
      </c>
      <c r="I15" s="64" t="str">
        <f t="shared" si="1"/>
        <v>2</v>
      </c>
      <c r="J15" s="48" t="s">
        <v>28</v>
      </c>
      <c r="K15" s="48" t="s">
        <v>39</v>
      </c>
      <c r="L15" s="64">
        <f t="shared" si="2"/>
        <v>0</v>
      </c>
      <c r="M15" s="48" t="s">
        <v>9</v>
      </c>
      <c r="N15" s="48" t="s">
        <v>25</v>
      </c>
      <c r="O15" s="64" t="str">
        <f t="shared" si="3"/>
        <v>15</v>
      </c>
      <c r="P15" s="48" t="s">
        <v>32</v>
      </c>
      <c r="Q15" s="48" t="s">
        <v>49</v>
      </c>
      <c r="R15" s="64" t="str">
        <f t="shared" si="4"/>
        <v>8</v>
      </c>
      <c r="S15" s="48" t="s">
        <v>33</v>
      </c>
      <c r="T15" s="48" t="s">
        <v>38</v>
      </c>
      <c r="U15" s="64" t="str">
        <f t="shared" si="5"/>
        <v>13</v>
      </c>
      <c r="V15" s="48" t="s">
        <v>10</v>
      </c>
      <c r="W15" s="48" t="s">
        <v>37</v>
      </c>
      <c r="X15" s="64">
        <f t="shared" si="6"/>
        <v>0</v>
      </c>
      <c r="Y15" s="48" t="s">
        <v>13</v>
      </c>
      <c r="Z15" s="48" t="s">
        <v>45</v>
      </c>
      <c r="AA15" s="64" t="str">
        <f t="shared" si="7"/>
        <v>4</v>
      </c>
      <c r="AB15" s="48" t="s">
        <v>7</v>
      </c>
      <c r="AC15" s="48" t="s">
        <v>46</v>
      </c>
      <c r="AD15" s="64" t="str">
        <f t="shared" si="8"/>
        <v>12</v>
      </c>
      <c r="AE15" s="48" t="s">
        <v>11</v>
      </c>
      <c r="AF15" s="48" t="s">
        <v>50</v>
      </c>
      <c r="AG15" s="64">
        <f t="shared" si="9"/>
        <v>0</v>
      </c>
      <c r="AH15" s="48" t="s">
        <v>70</v>
      </c>
      <c r="AI15" s="48" t="s">
        <v>27</v>
      </c>
      <c r="AJ15" s="64" t="str">
        <f t="shared" si="10"/>
        <v>5</v>
      </c>
      <c r="AK15" s="48" t="s">
        <v>114</v>
      </c>
      <c r="AL15" s="48" t="s">
        <v>29</v>
      </c>
      <c r="AM15" s="64">
        <f t="shared" si="11"/>
        <v>0</v>
      </c>
      <c r="AN15" s="48" t="s">
        <v>58</v>
      </c>
      <c r="AO15" s="48" t="s">
        <v>43</v>
      </c>
      <c r="AP15" s="64">
        <f t="shared" si="12"/>
        <v>0</v>
      </c>
      <c r="AQ15" s="48" t="s">
        <v>17</v>
      </c>
      <c r="AR15" s="48" t="s">
        <v>41</v>
      </c>
      <c r="AS15" s="64" t="str">
        <f t="shared" si="13"/>
        <v>7</v>
      </c>
      <c r="AT15" s="48" t="s">
        <v>59</v>
      </c>
      <c r="AU15" s="48" t="s">
        <v>40</v>
      </c>
      <c r="AV15" s="64">
        <f t="shared" si="14"/>
        <v>0</v>
      </c>
      <c r="AW15" s="48" t="s">
        <v>20</v>
      </c>
      <c r="AX15" s="64">
        <f t="shared" si="16"/>
        <v>7</v>
      </c>
      <c r="AY15" s="84">
        <f t="shared" si="17"/>
        <v>82</v>
      </c>
      <c r="AZ15" s="48"/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/>
      <c r="BQ15" s="48">
        <f t="shared" si="15"/>
        <v>15</v>
      </c>
      <c r="BR15" s="48"/>
      <c r="BS15" s="48"/>
    </row>
    <row r="16" spans="1:71" x14ac:dyDescent="0.25">
      <c r="A16" t="s">
        <v>1505</v>
      </c>
      <c r="B16" t="s">
        <v>89</v>
      </c>
      <c r="C16" s="48"/>
      <c r="D16" s="48" t="s">
        <v>55</v>
      </c>
      <c r="E16" s="48" t="s">
        <v>25</v>
      </c>
      <c r="F16" s="64">
        <f t="shared" si="0"/>
        <v>0</v>
      </c>
      <c r="G16" s="48" t="s">
        <v>3</v>
      </c>
      <c r="H16" s="48" t="s">
        <v>40</v>
      </c>
      <c r="I16" s="64" t="str">
        <f t="shared" si="1"/>
        <v>14</v>
      </c>
      <c r="J16" s="48" t="s">
        <v>28</v>
      </c>
      <c r="K16" s="48" t="s">
        <v>49</v>
      </c>
      <c r="L16" s="64">
        <f t="shared" si="2"/>
        <v>0</v>
      </c>
      <c r="M16" s="48" t="s">
        <v>9</v>
      </c>
      <c r="N16" s="48" t="s">
        <v>38</v>
      </c>
      <c r="O16" s="64" t="str">
        <f t="shared" si="3"/>
        <v>13</v>
      </c>
      <c r="P16" s="48" t="s">
        <v>32</v>
      </c>
      <c r="Q16" s="48" t="s">
        <v>48</v>
      </c>
      <c r="R16" s="64" t="str">
        <f t="shared" si="4"/>
        <v>9</v>
      </c>
      <c r="S16" s="48" t="s">
        <v>30</v>
      </c>
      <c r="T16" s="48" t="s">
        <v>46</v>
      </c>
      <c r="U16" s="64">
        <f t="shared" si="5"/>
        <v>0</v>
      </c>
      <c r="V16" s="48" t="s">
        <v>6</v>
      </c>
      <c r="W16" s="48" t="s">
        <v>43</v>
      </c>
      <c r="X16" s="64" t="str">
        <f t="shared" si="6"/>
        <v>11</v>
      </c>
      <c r="Y16" s="48" t="s">
        <v>13</v>
      </c>
      <c r="Z16" s="48" t="s">
        <v>45</v>
      </c>
      <c r="AA16" s="64" t="str">
        <f t="shared" si="7"/>
        <v>4</v>
      </c>
      <c r="AB16" s="48" t="s">
        <v>7</v>
      </c>
      <c r="AC16" s="48" t="s">
        <v>29</v>
      </c>
      <c r="AD16" s="64" t="str">
        <f t="shared" si="8"/>
        <v>10</v>
      </c>
      <c r="AE16" s="48" t="s">
        <v>11</v>
      </c>
      <c r="AF16" s="48" t="s">
        <v>47</v>
      </c>
      <c r="AG16" s="64">
        <f t="shared" si="9"/>
        <v>0</v>
      </c>
      <c r="AH16" s="48" t="s">
        <v>70</v>
      </c>
      <c r="AI16" s="48" t="s">
        <v>39</v>
      </c>
      <c r="AJ16" s="64" t="str">
        <f t="shared" si="10"/>
        <v>3</v>
      </c>
      <c r="AK16" s="48" t="s">
        <v>114</v>
      </c>
      <c r="AL16" s="48" t="s">
        <v>41</v>
      </c>
      <c r="AM16" s="64">
        <f t="shared" si="11"/>
        <v>0</v>
      </c>
      <c r="AN16" s="48" t="s">
        <v>26</v>
      </c>
      <c r="AO16" s="48" t="s">
        <v>50</v>
      </c>
      <c r="AP16" s="64" t="str">
        <f t="shared" si="12"/>
        <v>1</v>
      </c>
      <c r="AQ16" s="48" t="s">
        <v>17</v>
      </c>
      <c r="AR16" s="48" t="s">
        <v>37</v>
      </c>
      <c r="AS16" s="64" t="str">
        <f t="shared" si="13"/>
        <v>6</v>
      </c>
      <c r="AT16" s="48" t="s">
        <v>59</v>
      </c>
      <c r="AU16" s="48" t="s">
        <v>27</v>
      </c>
      <c r="AV16" s="64">
        <f t="shared" si="14"/>
        <v>0</v>
      </c>
      <c r="AW16" s="48" t="s">
        <v>50</v>
      </c>
      <c r="AX16" s="64">
        <f t="shared" si="16"/>
        <v>0</v>
      </c>
      <c r="AY16" s="84">
        <f t="shared" si="17"/>
        <v>71</v>
      </c>
      <c r="AZ16" s="48"/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/>
      <c r="BQ16" s="48">
        <f t="shared" si="15"/>
        <v>15</v>
      </c>
      <c r="BR16" s="48"/>
      <c r="BS16" s="48"/>
    </row>
    <row r="17" spans="1:71" x14ac:dyDescent="0.25">
      <c r="A17" t="s">
        <v>1506</v>
      </c>
      <c r="B17" t="s">
        <v>531</v>
      </c>
      <c r="C17" s="48"/>
      <c r="D17" s="48" t="s">
        <v>16</v>
      </c>
      <c r="E17" s="48" t="s">
        <v>39</v>
      </c>
      <c r="F17" s="64" t="str">
        <f t="shared" si="0"/>
        <v>3</v>
      </c>
      <c r="G17" s="48" t="s">
        <v>3</v>
      </c>
      <c r="H17" s="48" t="s">
        <v>45</v>
      </c>
      <c r="I17" s="64" t="str">
        <f t="shared" si="1"/>
        <v>4</v>
      </c>
      <c r="J17" s="48" t="s">
        <v>28</v>
      </c>
      <c r="K17" s="48" t="s">
        <v>47</v>
      </c>
      <c r="L17" s="64">
        <f t="shared" si="2"/>
        <v>0</v>
      </c>
      <c r="M17" s="48" t="s">
        <v>9</v>
      </c>
      <c r="N17" s="48" t="s">
        <v>40</v>
      </c>
      <c r="O17" s="64" t="str">
        <f t="shared" si="3"/>
        <v>14</v>
      </c>
      <c r="P17" s="48" t="s">
        <v>44</v>
      </c>
      <c r="Q17" s="48" t="s">
        <v>37</v>
      </c>
      <c r="R17" s="64">
        <f t="shared" si="4"/>
        <v>0</v>
      </c>
      <c r="S17" s="48" t="s">
        <v>30</v>
      </c>
      <c r="T17" s="48" t="s">
        <v>27</v>
      </c>
      <c r="U17" s="64">
        <f t="shared" si="5"/>
        <v>0</v>
      </c>
      <c r="V17" s="48" t="s">
        <v>6</v>
      </c>
      <c r="W17" s="48" t="s">
        <v>29</v>
      </c>
      <c r="X17" s="64" t="str">
        <f t="shared" si="6"/>
        <v>10</v>
      </c>
      <c r="Y17" s="48" t="s">
        <v>13</v>
      </c>
      <c r="Z17" s="48" t="s">
        <v>41</v>
      </c>
      <c r="AA17" s="64" t="str">
        <f t="shared" si="7"/>
        <v>7</v>
      </c>
      <c r="AB17" s="48" t="s">
        <v>7</v>
      </c>
      <c r="AC17" s="48" t="s">
        <v>43</v>
      </c>
      <c r="AD17" s="64" t="str">
        <f t="shared" si="8"/>
        <v>11</v>
      </c>
      <c r="AE17" s="48" t="s">
        <v>11</v>
      </c>
      <c r="AF17" s="48" t="s">
        <v>50</v>
      </c>
      <c r="AG17" s="64">
        <f t="shared" si="9"/>
        <v>0</v>
      </c>
      <c r="AH17" s="48" t="s">
        <v>70</v>
      </c>
      <c r="AI17" s="48" t="s">
        <v>38</v>
      </c>
      <c r="AJ17" s="64" t="str">
        <f t="shared" si="10"/>
        <v>13</v>
      </c>
      <c r="AK17" s="48" t="s">
        <v>114</v>
      </c>
      <c r="AL17" s="48" t="s">
        <v>49</v>
      </c>
      <c r="AM17" s="64">
        <f t="shared" si="11"/>
        <v>0</v>
      </c>
      <c r="AN17" s="48" t="s">
        <v>58</v>
      </c>
      <c r="AO17" s="48" t="s">
        <v>48</v>
      </c>
      <c r="AP17" s="64">
        <f t="shared" si="12"/>
        <v>0</v>
      </c>
      <c r="AQ17" s="48" t="s">
        <v>17</v>
      </c>
      <c r="AR17" s="48" t="s">
        <v>46</v>
      </c>
      <c r="AS17" s="64" t="str">
        <f t="shared" si="13"/>
        <v>12</v>
      </c>
      <c r="AT17" s="48" t="s">
        <v>59</v>
      </c>
      <c r="AU17" s="48" t="s">
        <v>25</v>
      </c>
      <c r="AV17" s="64">
        <f t="shared" si="14"/>
        <v>0</v>
      </c>
      <c r="AW17" s="48" t="s">
        <v>20</v>
      </c>
      <c r="AX17" s="64">
        <f t="shared" si="16"/>
        <v>7</v>
      </c>
      <c r="AY17" s="84">
        <f t="shared" si="17"/>
        <v>81</v>
      </c>
      <c r="AZ17" s="48"/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/>
      <c r="BQ17" s="48">
        <f t="shared" si="15"/>
        <v>15</v>
      </c>
      <c r="BR17" s="48"/>
      <c r="BS17" s="48"/>
    </row>
    <row r="18" spans="1:71" x14ac:dyDescent="0.25">
      <c r="A18" t="s">
        <v>1507</v>
      </c>
      <c r="B18" t="s">
        <v>93</v>
      </c>
      <c r="C18" s="48"/>
      <c r="D18" s="48" t="s">
        <v>55</v>
      </c>
      <c r="E18" s="48" t="s">
        <v>39</v>
      </c>
      <c r="F18" s="64">
        <f t="shared" si="0"/>
        <v>0</v>
      </c>
      <c r="G18" s="48" t="s">
        <v>15</v>
      </c>
      <c r="H18" s="48" t="s">
        <v>45</v>
      </c>
      <c r="I18" s="64">
        <f t="shared" si="1"/>
        <v>0</v>
      </c>
      <c r="J18" s="48" t="s">
        <v>5</v>
      </c>
      <c r="K18" s="48" t="s">
        <v>47</v>
      </c>
      <c r="L18" s="64" t="str">
        <f t="shared" si="2"/>
        <v>2</v>
      </c>
      <c r="M18" s="48" t="s">
        <v>9</v>
      </c>
      <c r="N18" s="48" t="s">
        <v>29</v>
      </c>
      <c r="O18" s="64" t="str">
        <f t="shared" si="3"/>
        <v>10</v>
      </c>
      <c r="P18" s="48" t="s">
        <v>32</v>
      </c>
      <c r="Q18" s="48" t="s">
        <v>38</v>
      </c>
      <c r="R18" s="64" t="str">
        <f t="shared" si="4"/>
        <v>13</v>
      </c>
      <c r="S18" s="48" t="s">
        <v>33</v>
      </c>
      <c r="T18" s="48" t="s">
        <v>43</v>
      </c>
      <c r="U18" s="64" t="str">
        <f t="shared" si="5"/>
        <v>11</v>
      </c>
      <c r="V18" s="48" t="s">
        <v>10</v>
      </c>
      <c r="W18" s="48" t="s">
        <v>48</v>
      </c>
      <c r="X18" s="64">
        <f t="shared" si="6"/>
        <v>0</v>
      </c>
      <c r="Y18" s="48" t="s">
        <v>34</v>
      </c>
      <c r="Z18" s="48" t="s">
        <v>50</v>
      </c>
      <c r="AA18" s="64">
        <f t="shared" si="7"/>
        <v>0</v>
      </c>
      <c r="AB18" s="48" t="s">
        <v>7</v>
      </c>
      <c r="AC18" s="48" t="s">
        <v>49</v>
      </c>
      <c r="AD18" s="64" t="str">
        <f t="shared" si="8"/>
        <v>8</v>
      </c>
      <c r="AE18" s="48" t="s">
        <v>18</v>
      </c>
      <c r="AF18" s="48" t="s">
        <v>41</v>
      </c>
      <c r="AG18" s="64" t="str">
        <f t="shared" si="9"/>
        <v>7</v>
      </c>
      <c r="AH18" s="48" t="s">
        <v>70</v>
      </c>
      <c r="AI18" s="48" t="s">
        <v>40</v>
      </c>
      <c r="AJ18" s="64" t="str">
        <f t="shared" si="10"/>
        <v>14</v>
      </c>
      <c r="AK18" s="48" t="s">
        <v>12</v>
      </c>
      <c r="AL18" s="48" t="s">
        <v>37</v>
      </c>
      <c r="AM18" s="64" t="str">
        <f t="shared" si="11"/>
        <v>6</v>
      </c>
      <c r="AN18" s="48" t="s">
        <v>26</v>
      </c>
      <c r="AO18" s="48" t="s">
        <v>27</v>
      </c>
      <c r="AP18" s="64" t="str">
        <f t="shared" si="12"/>
        <v>5</v>
      </c>
      <c r="AQ18" s="48" t="s">
        <v>17</v>
      </c>
      <c r="AR18" s="48" t="s">
        <v>46</v>
      </c>
      <c r="AS18" s="64" t="str">
        <f t="shared" si="13"/>
        <v>12</v>
      </c>
      <c r="AT18" s="48" t="s">
        <v>59</v>
      </c>
      <c r="AU18" s="48" t="s">
        <v>25</v>
      </c>
      <c r="AV18" s="64">
        <f t="shared" si="14"/>
        <v>0</v>
      </c>
      <c r="AW18" s="48" t="s">
        <v>20</v>
      </c>
      <c r="AX18" s="64">
        <f t="shared" si="16"/>
        <v>7</v>
      </c>
      <c r="AY18" s="84">
        <f t="shared" si="17"/>
        <v>95</v>
      </c>
      <c r="AZ18" s="48"/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/>
      <c r="BQ18" s="48">
        <f t="shared" si="15"/>
        <v>15</v>
      </c>
      <c r="BR18" s="48"/>
      <c r="BS18" s="48"/>
    </row>
    <row r="19" spans="1:71" x14ac:dyDescent="0.25">
      <c r="A19" t="s">
        <v>1508</v>
      </c>
      <c r="B19" t="s">
        <v>97</v>
      </c>
      <c r="C19" s="48"/>
      <c r="D19" s="48" t="s">
        <v>16</v>
      </c>
      <c r="E19" s="48" t="s">
        <v>48</v>
      </c>
      <c r="F19" s="64" t="str">
        <f t="shared" si="0"/>
        <v>9</v>
      </c>
      <c r="G19" s="48" t="s">
        <v>15</v>
      </c>
      <c r="H19" s="48" t="s">
        <v>45</v>
      </c>
      <c r="I19" s="64">
        <f t="shared" si="1"/>
        <v>0</v>
      </c>
      <c r="J19" s="48" t="s">
        <v>28</v>
      </c>
      <c r="K19" s="48" t="s">
        <v>41</v>
      </c>
      <c r="L19" s="64">
        <f t="shared" si="2"/>
        <v>0</v>
      </c>
      <c r="M19" s="48" t="s">
        <v>9</v>
      </c>
      <c r="N19" s="48" t="s">
        <v>49</v>
      </c>
      <c r="O19" s="64" t="str">
        <f t="shared" si="3"/>
        <v>8</v>
      </c>
      <c r="P19" s="48" t="s">
        <v>32</v>
      </c>
      <c r="Q19" s="48" t="s">
        <v>46</v>
      </c>
      <c r="R19" s="64" t="str">
        <f t="shared" si="4"/>
        <v>12</v>
      </c>
      <c r="S19" s="48" t="s">
        <v>33</v>
      </c>
      <c r="T19" s="48" t="s">
        <v>37</v>
      </c>
      <c r="U19" s="64" t="str">
        <f t="shared" si="5"/>
        <v>6</v>
      </c>
      <c r="V19" s="48" t="s">
        <v>10</v>
      </c>
      <c r="W19" s="48" t="s">
        <v>43</v>
      </c>
      <c r="X19" s="64">
        <f t="shared" si="6"/>
        <v>0</v>
      </c>
      <c r="Y19" s="48" t="s">
        <v>34</v>
      </c>
      <c r="Z19" s="48" t="s">
        <v>29</v>
      </c>
      <c r="AA19" s="64">
        <f t="shared" si="7"/>
        <v>0</v>
      </c>
      <c r="AB19" s="48" t="s">
        <v>7</v>
      </c>
      <c r="AC19" s="48" t="s">
        <v>38</v>
      </c>
      <c r="AD19" s="64" t="str">
        <f t="shared" si="8"/>
        <v>13</v>
      </c>
      <c r="AE19" s="48" t="s">
        <v>18</v>
      </c>
      <c r="AF19" s="48" t="s">
        <v>50</v>
      </c>
      <c r="AG19" s="64" t="str">
        <f t="shared" si="9"/>
        <v>1</v>
      </c>
      <c r="AH19" s="48" t="s">
        <v>70</v>
      </c>
      <c r="AI19" s="48" t="s">
        <v>25</v>
      </c>
      <c r="AJ19" s="64" t="str">
        <f t="shared" si="10"/>
        <v>15</v>
      </c>
      <c r="AK19" s="48" t="s">
        <v>12</v>
      </c>
      <c r="AL19" s="48" t="s">
        <v>39</v>
      </c>
      <c r="AM19" s="64" t="str">
        <f t="shared" si="11"/>
        <v>3</v>
      </c>
      <c r="AN19" s="48" t="s">
        <v>26</v>
      </c>
      <c r="AO19" s="48" t="s">
        <v>47</v>
      </c>
      <c r="AP19" s="64" t="str">
        <f t="shared" si="12"/>
        <v>2</v>
      </c>
      <c r="AQ19" s="48" t="s">
        <v>4</v>
      </c>
      <c r="AR19" s="48" t="s">
        <v>27</v>
      </c>
      <c r="AS19" s="64">
        <f t="shared" si="13"/>
        <v>0</v>
      </c>
      <c r="AT19" s="48" t="s">
        <v>59</v>
      </c>
      <c r="AU19" s="48" t="s">
        <v>40</v>
      </c>
      <c r="AV19" s="64">
        <f t="shared" si="14"/>
        <v>0</v>
      </c>
      <c r="AW19" s="48" t="s">
        <v>20</v>
      </c>
      <c r="AX19" s="64">
        <f t="shared" si="16"/>
        <v>7</v>
      </c>
      <c r="AY19" s="84">
        <f t="shared" si="17"/>
        <v>76</v>
      </c>
      <c r="AZ19" s="48"/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/>
      <c r="BQ19" s="48">
        <f t="shared" si="15"/>
        <v>15</v>
      </c>
      <c r="BR19" s="48"/>
      <c r="BS19" s="48"/>
    </row>
    <row r="20" spans="1:71" x14ac:dyDescent="0.25">
      <c r="A20" t="s">
        <v>1509</v>
      </c>
      <c r="B20" t="s">
        <v>99</v>
      </c>
      <c r="C20" s="48"/>
      <c r="D20" s="48" t="s">
        <v>16</v>
      </c>
      <c r="E20" s="48" t="s">
        <v>49</v>
      </c>
      <c r="F20" s="64" t="str">
        <f t="shared" si="0"/>
        <v>8</v>
      </c>
      <c r="G20" s="48" t="s">
        <v>3</v>
      </c>
      <c r="H20" s="48" t="s">
        <v>40</v>
      </c>
      <c r="I20" s="64" t="str">
        <f t="shared" si="1"/>
        <v>14</v>
      </c>
      <c r="J20" s="48" t="s">
        <v>28</v>
      </c>
      <c r="K20" s="48" t="s">
        <v>50</v>
      </c>
      <c r="L20" s="64">
        <f t="shared" si="2"/>
        <v>0</v>
      </c>
      <c r="M20" s="48" t="s">
        <v>9</v>
      </c>
      <c r="N20" s="48" t="s">
        <v>38</v>
      </c>
      <c r="O20" s="64" t="str">
        <f t="shared" si="3"/>
        <v>13</v>
      </c>
      <c r="P20" s="48" t="s">
        <v>32</v>
      </c>
      <c r="Q20" s="48" t="s">
        <v>47</v>
      </c>
      <c r="R20" s="64" t="str">
        <f t="shared" si="4"/>
        <v>2</v>
      </c>
      <c r="S20" s="48" t="s">
        <v>33</v>
      </c>
      <c r="T20" s="48" t="s">
        <v>46</v>
      </c>
      <c r="U20" s="64" t="str">
        <f t="shared" si="5"/>
        <v>12</v>
      </c>
      <c r="V20" s="48" t="s">
        <v>6</v>
      </c>
      <c r="W20" s="48" t="s">
        <v>43</v>
      </c>
      <c r="X20" s="64" t="str">
        <f t="shared" si="6"/>
        <v>11</v>
      </c>
      <c r="Y20" s="48" t="s">
        <v>34</v>
      </c>
      <c r="Z20" s="48" t="s">
        <v>39</v>
      </c>
      <c r="AA20" s="64">
        <f t="shared" si="7"/>
        <v>0</v>
      </c>
      <c r="AB20" s="48" t="s">
        <v>7</v>
      </c>
      <c r="AC20" s="48" t="s">
        <v>29</v>
      </c>
      <c r="AD20" s="64" t="str">
        <f t="shared" si="8"/>
        <v>10</v>
      </c>
      <c r="AE20" s="48" t="s">
        <v>18</v>
      </c>
      <c r="AF20" s="48" t="s">
        <v>45</v>
      </c>
      <c r="AG20" s="64" t="str">
        <f t="shared" si="9"/>
        <v>4</v>
      </c>
      <c r="AH20" s="48" t="s">
        <v>70</v>
      </c>
      <c r="AI20" s="48" t="s">
        <v>48</v>
      </c>
      <c r="AJ20" s="64" t="str">
        <f t="shared" si="10"/>
        <v>9</v>
      </c>
      <c r="AK20" s="48" t="s">
        <v>114</v>
      </c>
      <c r="AL20" s="48" t="s">
        <v>27</v>
      </c>
      <c r="AM20" s="64">
        <f t="shared" si="11"/>
        <v>0</v>
      </c>
      <c r="AN20" s="48" t="s">
        <v>58</v>
      </c>
      <c r="AO20" s="48" t="s">
        <v>37</v>
      </c>
      <c r="AP20" s="64">
        <f t="shared" si="12"/>
        <v>0</v>
      </c>
      <c r="AQ20" s="48" t="s">
        <v>17</v>
      </c>
      <c r="AR20" s="48" t="s">
        <v>41</v>
      </c>
      <c r="AS20" s="64" t="str">
        <f t="shared" si="13"/>
        <v>7</v>
      </c>
      <c r="AT20" s="48" t="s">
        <v>59</v>
      </c>
      <c r="AU20" s="48" t="s">
        <v>25</v>
      </c>
      <c r="AV20" s="64">
        <f t="shared" si="14"/>
        <v>0</v>
      </c>
      <c r="AW20" s="48" t="s">
        <v>50</v>
      </c>
      <c r="AX20" s="64">
        <f t="shared" si="16"/>
        <v>0</v>
      </c>
      <c r="AY20" s="84">
        <f t="shared" si="17"/>
        <v>90</v>
      </c>
      <c r="AZ20" s="48"/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/>
      <c r="BQ20" s="48">
        <f t="shared" si="15"/>
        <v>15</v>
      </c>
      <c r="BR20" s="48"/>
      <c r="BS20" s="48"/>
    </row>
    <row r="21" spans="1:71" x14ac:dyDescent="0.25">
      <c r="A21" t="s">
        <v>1510</v>
      </c>
      <c r="B21" t="s">
        <v>103</v>
      </c>
      <c r="C21" s="48"/>
      <c r="D21" s="48" t="s">
        <v>16</v>
      </c>
      <c r="E21" s="48" t="s">
        <v>40</v>
      </c>
      <c r="F21" s="64" t="str">
        <f t="shared" si="0"/>
        <v>14</v>
      </c>
      <c r="G21" s="48" t="s">
        <v>3</v>
      </c>
      <c r="H21" s="48" t="s">
        <v>46</v>
      </c>
      <c r="I21" s="64" t="str">
        <f t="shared" si="1"/>
        <v>12</v>
      </c>
      <c r="J21" s="48" t="s">
        <v>5</v>
      </c>
      <c r="K21" s="48" t="s">
        <v>45</v>
      </c>
      <c r="L21" s="64" t="str">
        <f t="shared" si="2"/>
        <v>4</v>
      </c>
      <c r="M21" s="48" t="s">
        <v>9</v>
      </c>
      <c r="N21" s="48" t="s">
        <v>49</v>
      </c>
      <c r="O21" s="64" t="str">
        <f t="shared" si="3"/>
        <v>8</v>
      </c>
      <c r="P21" s="48" t="s">
        <v>32</v>
      </c>
      <c r="Q21" s="48" t="s">
        <v>29</v>
      </c>
      <c r="R21" s="64" t="str">
        <f t="shared" si="4"/>
        <v>10</v>
      </c>
      <c r="S21" s="48" t="s">
        <v>33</v>
      </c>
      <c r="T21" s="48" t="s">
        <v>25</v>
      </c>
      <c r="U21" s="64" t="str">
        <f t="shared" si="5"/>
        <v>15</v>
      </c>
      <c r="V21" s="48" t="s">
        <v>10</v>
      </c>
      <c r="W21" s="48" t="s">
        <v>47</v>
      </c>
      <c r="X21" s="64">
        <f t="shared" si="6"/>
        <v>0</v>
      </c>
      <c r="Y21" s="48" t="s">
        <v>34</v>
      </c>
      <c r="Z21" s="48" t="s">
        <v>41</v>
      </c>
      <c r="AA21" s="64">
        <f t="shared" si="7"/>
        <v>0</v>
      </c>
      <c r="AB21" s="48" t="s">
        <v>7</v>
      </c>
      <c r="AC21" s="48" t="s">
        <v>39</v>
      </c>
      <c r="AD21" s="64" t="str">
        <f t="shared" si="8"/>
        <v>3</v>
      </c>
      <c r="AE21" s="48" t="s">
        <v>18</v>
      </c>
      <c r="AF21" s="48" t="s">
        <v>27</v>
      </c>
      <c r="AG21" s="64" t="str">
        <f t="shared" si="9"/>
        <v>5</v>
      </c>
      <c r="AH21" s="48" t="s">
        <v>70</v>
      </c>
      <c r="AI21" s="48" t="s">
        <v>43</v>
      </c>
      <c r="AJ21" s="64" t="str">
        <f t="shared" si="10"/>
        <v>11</v>
      </c>
      <c r="AK21" s="48" t="s">
        <v>114</v>
      </c>
      <c r="AL21" s="48" t="s">
        <v>48</v>
      </c>
      <c r="AM21" s="64">
        <f t="shared" si="11"/>
        <v>0</v>
      </c>
      <c r="AN21" s="48" t="s">
        <v>58</v>
      </c>
      <c r="AO21" s="48" t="s">
        <v>50</v>
      </c>
      <c r="AP21" s="64">
        <f t="shared" si="12"/>
        <v>0</v>
      </c>
      <c r="AQ21" s="48" t="s">
        <v>17</v>
      </c>
      <c r="AR21" s="48" t="s">
        <v>37</v>
      </c>
      <c r="AS21" s="64" t="str">
        <f t="shared" si="13"/>
        <v>6</v>
      </c>
      <c r="AT21" s="48" t="s">
        <v>59</v>
      </c>
      <c r="AU21" s="48" t="s">
        <v>38</v>
      </c>
      <c r="AV21" s="64">
        <f t="shared" si="14"/>
        <v>0</v>
      </c>
      <c r="AW21" s="48" t="s">
        <v>20</v>
      </c>
      <c r="AX21" s="64">
        <f t="shared" si="16"/>
        <v>7</v>
      </c>
      <c r="AY21" s="84">
        <f t="shared" si="17"/>
        <v>95</v>
      </c>
      <c r="AZ21" s="48"/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/>
      <c r="BQ21" s="48">
        <f t="shared" si="15"/>
        <v>15</v>
      </c>
      <c r="BR21" s="48"/>
      <c r="BS21" s="48"/>
    </row>
    <row r="22" spans="1:71" x14ac:dyDescent="0.25">
      <c r="A22" t="s">
        <v>1511</v>
      </c>
      <c r="B22" t="s">
        <v>111</v>
      </c>
      <c r="C22" s="48"/>
      <c r="D22" s="48" t="s">
        <v>16</v>
      </c>
      <c r="E22" s="48" t="s">
        <v>40</v>
      </c>
      <c r="F22" s="64" t="str">
        <f t="shared" si="0"/>
        <v>14</v>
      </c>
      <c r="G22" s="48" t="s">
        <v>3</v>
      </c>
      <c r="H22" s="48" t="s">
        <v>29</v>
      </c>
      <c r="I22" s="64" t="str">
        <f t="shared" si="1"/>
        <v>10</v>
      </c>
      <c r="J22" s="48" t="s">
        <v>28</v>
      </c>
      <c r="K22" s="48" t="s">
        <v>37</v>
      </c>
      <c r="L22" s="64">
        <f t="shared" si="2"/>
        <v>0</v>
      </c>
      <c r="M22" s="48" t="s">
        <v>9</v>
      </c>
      <c r="N22" s="48" t="s">
        <v>38</v>
      </c>
      <c r="O22" s="64" t="str">
        <f t="shared" si="3"/>
        <v>13</v>
      </c>
      <c r="P22" s="48" t="s">
        <v>32</v>
      </c>
      <c r="Q22" s="48" t="s">
        <v>48</v>
      </c>
      <c r="R22" s="64" t="str">
        <f t="shared" si="4"/>
        <v>9</v>
      </c>
      <c r="S22" s="48" t="s">
        <v>30</v>
      </c>
      <c r="T22" s="48" t="s">
        <v>50</v>
      </c>
      <c r="U22" s="64">
        <f t="shared" si="5"/>
        <v>0</v>
      </c>
      <c r="V22" s="48" t="s">
        <v>10</v>
      </c>
      <c r="W22" s="48" t="s">
        <v>39</v>
      </c>
      <c r="X22" s="64">
        <f t="shared" si="6"/>
        <v>0</v>
      </c>
      <c r="Y22" s="48" t="s">
        <v>34</v>
      </c>
      <c r="Z22" s="48" t="s">
        <v>45</v>
      </c>
      <c r="AA22" s="64">
        <f t="shared" si="7"/>
        <v>0</v>
      </c>
      <c r="AB22" s="48" t="s">
        <v>7</v>
      </c>
      <c r="AC22" s="48" t="s">
        <v>27</v>
      </c>
      <c r="AD22" s="64" t="str">
        <f t="shared" si="8"/>
        <v>5</v>
      </c>
      <c r="AE22" s="48" t="s">
        <v>18</v>
      </c>
      <c r="AF22" s="48" t="s">
        <v>41</v>
      </c>
      <c r="AG22" s="64" t="str">
        <f t="shared" si="9"/>
        <v>7</v>
      </c>
      <c r="AH22" s="48" t="s">
        <v>70</v>
      </c>
      <c r="AI22" s="48" t="s">
        <v>46</v>
      </c>
      <c r="AJ22" s="64" t="str">
        <f t="shared" si="10"/>
        <v>12</v>
      </c>
      <c r="AK22" s="48" t="s">
        <v>114</v>
      </c>
      <c r="AL22" s="48" t="s">
        <v>49</v>
      </c>
      <c r="AM22" s="64">
        <f t="shared" si="11"/>
        <v>0</v>
      </c>
      <c r="AN22" s="48" t="s">
        <v>26</v>
      </c>
      <c r="AO22" s="48" t="s">
        <v>47</v>
      </c>
      <c r="AP22" s="64" t="str">
        <f t="shared" si="12"/>
        <v>2</v>
      </c>
      <c r="AQ22" s="48" t="s">
        <v>17</v>
      </c>
      <c r="AR22" s="48" t="s">
        <v>43</v>
      </c>
      <c r="AS22" s="64" t="str">
        <f t="shared" si="13"/>
        <v>11</v>
      </c>
      <c r="AT22" s="48" t="s">
        <v>59</v>
      </c>
      <c r="AU22" s="48" t="s">
        <v>25</v>
      </c>
      <c r="AV22" s="64">
        <f t="shared" si="14"/>
        <v>0</v>
      </c>
      <c r="AW22" s="48" t="s">
        <v>50</v>
      </c>
      <c r="AX22" s="64">
        <f t="shared" si="16"/>
        <v>0</v>
      </c>
      <c r="AY22" s="84">
        <f t="shared" si="17"/>
        <v>83</v>
      </c>
      <c r="AZ22" s="48"/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/>
      <c r="BQ22" s="48">
        <f t="shared" si="15"/>
        <v>15</v>
      </c>
      <c r="BR22" s="48"/>
      <c r="BS22" s="48"/>
    </row>
    <row r="23" spans="1:71" x14ac:dyDescent="0.25">
      <c r="A23" t="s">
        <v>1512</v>
      </c>
      <c r="B23" t="s">
        <v>538</v>
      </c>
      <c r="C23" s="48"/>
      <c r="D23" s="48" t="s">
        <v>16</v>
      </c>
      <c r="E23" s="48" t="s">
        <v>47</v>
      </c>
      <c r="F23" s="64" t="str">
        <f t="shared" si="0"/>
        <v>2</v>
      </c>
      <c r="G23" s="48" t="s">
        <v>3</v>
      </c>
      <c r="H23" s="48" t="s">
        <v>40</v>
      </c>
      <c r="I23" s="64" t="str">
        <f t="shared" si="1"/>
        <v>14</v>
      </c>
      <c r="J23" s="48" t="s">
        <v>28</v>
      </c>
      <c r="K23" s="48" t="s">
        <v>38</v>
      </c>
      <c r="L23" s="64">
        <f t="shared" si="2"/>
        <v>0</v>
      </c>
      <c r="M23" s="48" t="s">
        <v>9</v>
      </c>
      <c r="N23" s="48" t="s">
        <v>45</v>
      </c>
      <c r="O23" s="64" t="str">
        <f t="shared" si="3"/>
        <v>4</v>
      </c>
      <c r="P23" s="48" t="s">
        <v>32</v>
      </c>
      <c r="Q23" s="48" t="s">
        <v>41</v>
      </c>
      <c r="R23" s="64" t="str">
        <f t="shared" si="4"/>
        <v>7</v>
      </c>
      <c r="S23" s="48" t="s">
        <v>33</v>
      </c>
      <c r="T23" s="48" t="s">
        <v>46</v>
      </c>
      <c r="U23" s="64" t="str">
        <f t="shared" si="5"/>
        <v>12</v>
      </c>
      <c r="V23" s="48" t="s">
        <v>6</v>
      </c>
      <c r="W23" s="48" t="s">
        <v>49</v>
      </c>
      <c r="X23" s="64" t="str">
        <f t="shared" si="6"/>
        <v>8</v>
      </c>
      <c r="Y23" s="48" t="s">
        <v>13</v>
      </c>
      <c r="Z23" s="48" t="s">
        <v>27</v>
      </c>
      <c r="AA23" s="64" t="str">
        <f t="shared" si="7"/>
        <v>5</v>
      </c>
      <c r="AB23" s="48" t="s">
        <v>7</v>
      </c>
      <c r="AC23" s="48" t="s">
        <v>43</v>
      </c>
      <c r="AD23" s="64" t="str">
        <f t="shared" si="8"/>
        <v>11</v>
      </c>
      <c r="AE23" s="48" t="s">
        <v>18</v>
      </c>
      <c r="AF23" s="48" t="s">
        <v>50</v>
      </c>
      <c r="AG23" s="64" t="str">
        <f t="shared" si="9"/>
        <v>1</v>
      </c>
      <c r="AH23" s="48" t="s">
        <v>70</v>
      </c>
      <c r="AI23" s="48" t="s">
        <v>37</v>
      </c>
      <c r="AJ23" s="64" t="str">
        <f t="shared" si="10"/>
        <v>6</v>
      </c>
      <c r="AK23" s="48" t="s">
        <v>114</v>
      </c>
      <c r="AL23" s="48" t="s">
        <v>29</v>
      </c>
      <c r="AM23" s="64">
        <f t="shared" si="11"/>
        <v>0</v>
      </c>
      <c r="AN23" s="48" t="s">
        <v>58</v>
      </c>
      <c r="AO23" s="48" t="s">
        <v>48</v>
      </c>
      <c r="AP23" s="64">
        <f t="shared" si="12"/>
        <v>0</v>
      </c>
      <c r="AQ23" s="48" t="s">
        <v>17</v>
      </c>
      <c r="AR23" s="48" t="s">
        <v>39</v>
      </c>
      <c r="AS23" s="64" t="str">
        <f t="shared" si="13"/>
        <v>3</v>
      </c>
      <c r="AT23" s="48" t="s">
        <v>59</v>
      </c>
      <c r="AU23" s="48" t="s">
        <v>25</v>
      </c>
      <c r="AV23" s="64">
        <f t="shared" si="14"/>
        <v>0</v>
      </c>
      <c r="AW23" s="48" t="s">
        <v>20</v>
      </c>
      <c r="AX23" s="64">
        <f t="shared" si="16"/>
        <v>7</v>
      </c>
      <c r="AY23" s="84">
        <f t="shared" si="17"/>
        <v>80</v>
      </c>
      <c r="AZ23" s="48"/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/>
      <c r="BQ23" s="48">
        <f t="shared" si="15"/>
        <v>15</v>
      </c>
      <c r="BR23" s="48"/>
      <c r="BS23" s="48"/>
    </row>
    <row r="24" spans="1:71" x14ac:dyDescent="0.25">
      <c r="A24" t="s">
        <v>1513</v>
      </c>
      <c r="B24" t="s">
        <v>540</v>
      </c>
      <c r="C24" s="48"/>
      <c r="D24" s="48" t="s">
        <v>55</v>
      </c>
      <c r="E24" s="48" t="s">
        <v>50</v>
      </c>
      <c r="F24" s="64">
        <f t="shared" si="0"/>
        <v>0</v>
      </c>
      <c r="G24" s="48" t="s">
        <v>3</v>
      </c>
      <c r="H24" s="48" t="s">
        <v>47</v>
      </c>
      <c r="I24" s="64" t="str">
        <f t="shared" si="1"/>
        <v>2</v>
      </c>
      <c r="J24" s="48" t="s">
        <v>28</v>
      </c>
      <c r="K24" s="48" t="s">
        <v>39</v>
      </c>
      <c r="L24" s="64">
        <f t="shared" si="2"/>
        <v>0</v>
      </c>
      <c r="M24" s="48" t="s">
        <v>9</v>
      </c>
      <c r="N24" s="48" t="s">
        <v>45</v>
      </c>
      <c r="O24" s="64" t="str">
        <f t="shared" si="3"/>
        <v>4</v>
      </c>
      <c r="P24" s="48" t="s">
        <v>44</v>
      </c>
      <c r="Q24" s="48" t="s">
        <v>27</v>
      </c>
      <c r="R24" s="64">
        <f t="shared" si="4"/>
        <v>0</v>
      </c>
      <c r="S24" s="48" t="s">
        <v>30</v>
      </c>
      <c r="T24" s="48" t="s">
        <v>37</v>
      </c>
      <c r="U24" s="64">
        <f t="shared" si="5"/>
        <v>0</v>
      </c>
      <c r="V24" s="48" t="s">
        <v>6</v>
      </c>
      <c r="W24" s="48" t="s">
        <v>41</v>
      </c>
      <c r="X24" s="64" t="str">
        <f t="shared" si="6"/>
        <v>7</v>
      </c>
      <c r="Y24" s="48" t="s">
        <v>13</v>
      </c>
      <c r="Z24" s="48" t="s">
        <v>49</v>
      </c>
      <c r="AA24" s="64" t="str">
        <f t="shared" si="7"/>
        <v>8</v>
      </c>
      <c r="AB24" s="48" t="s">
        <v>7</v>
      </c>
      <c r="AC24" s="48" t="s">
        <v>48</v>
      </c>
      <c r="AD24" s="64" t="str">
        <f t="shared" si="8"/>
        <v>9</v>
      </c>
      <c r="AE24" s="48" t="s">
        <v>11</v>
      </c>
      <c r="AF24" s="48" t="s">
        <v>29</v>
      </c>
      <c r="AG24" s="64">
        <f t="shared" si="9"/>
        <v>0</v>
      </c>
      <c r="AH24" s="48" t="s">
        <v>62</v>
      </c>
      <c r="AI24" s="48" t="s">
        <v>43</v>
      </c>
      <c r="AJ24" s="64">
        <f t="shared" si="10"/>
        <v>0</v>
      </c>
      <c r="AK24" s="48" t="s">
        <v>114</v>
      </c>
      <c r="AL24" s="48" t="s">
        <v>46</v>
      </c>
      <c r="AM24" s="64">
        <f t="shared" si="11"/>
        <v>0</v>
      </c>
      <c r="AN24" s="48" t="s">
        <v>58</v>
      </c>
      <c r="AO24" s="48" t="s">
        <v>38</v>
      </c>
      <c r="AP24" s="64">
        <f t="shared" si="12"/>
        <v>0</v>
      </c>
      <c r="AQ24" s="48" t="s">
        <v>17</v>
      </c>
      <c r="AR24" s="48" t="s">
        <v>40</v>
      </c>
      <c r="AS24" s="64" t="str">
        <f t="shared" si="13"/>
        <v>14</v>
      </c>
      <c r="AT24" s="48" t="s">
        <v>31</v>
      </c>
      <c r="AU24" s="48" t="s">
        <v>25</v>
      </c>
      <c r="AV24" s="64" t="str">
        <f t="shared" si="14"/>
        <v>15</v>
      </c>
      <c r="AW24" s="48" t="s">
        <v>50</v>
      </c>
      <c r="AX24" s="64">
        <f t="shared" si="16"/>
        <v>0</v>
      </c>
      <c r="AY24" s="84">
        <f t="shared" si="17"/>
        <v>59</v>
      </c>
      <c r="AZ24" s="48"/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/>
      <c r="BQ24" s="48">
        <f t="shared" si="15"/>
        <v>15</v>
      </c>
      <c r="BR24" s="48"/>
      <c r="BS24" s="48"/>
    </row>
    <row r="25" spans="1:71" x14ac:dyDescent="0.25">
      <c r="A25" t="s">
        <v>1514</v>
      </c>
      <c r="B25" t="s">
        <v>116</v>
      </c>
      <c r="C25" s="48"/>
      <c r="D25" s="48" t="s">
        <v>16</v>
      </c>
      <c r="E25" s="48" t="s">
        <v>46</v>
      </c>
      <c r="F25" s="64" t="str">
        <f t="shared" si="0"/>
        <v>12</v>
      </c>
      <c r="G25" s="48" t="s">
        <v>15</v>
      </c>
      <c r="H25" s="48" t="s">
        <v>50</v>
      </c>
      <c r="I25" s="64">
        <f t="shared" si="1"/>
        <v>0</v>
      </c>
      <c r="J25" s="48" t="s">
        <v>5</v>
      </c>
      <c r="K25" s="48" t="s">
        <v>49</v>
      </c>
      <c r="L25" s="64" t="str">
        <f t="shared" si="2"/>
        <v>8</v>
      </c>
      <c r="M25" s="48" t="s">
        <v>9</v>
      </c>
      <c r="N25" s="48" t="s">
        <v>25</v>
      </c>
      <c r="O25" s="64" t="str">
        <f t="shared" si="3"/>
        <v>15</v>
      </c>
      <c r="P25" s="48" t="s">
        <v>32</v>
      </c>
      <c r="Q25" s="48" t="s">
        <v>37</v>
      </c>
      <c r="R25" s="64" t="str">
        <f t="shared" si="4"/>
        <v>6</v>
      </c>
      <c r="S25" s="48" t="s">
        <v>33</v>
      </c>
      <c r="T25" s="48" t="s">
        <v>43</v>
      </c>
      <c r="U25" s="64" t="str">
        <f t="shared" si="5"/>
        <v>11</v>
      </c>
      <c r="V25" s="48" t="s">
        <v>10</v>
      </c>
      <c r="W25" s="48" t="s">
        <v>47</v>
      </c>
      <c r="X25" s="64">
        <f t="shared" si="6"/>
        <v>0</v>
      </c>
      <c r="Y25" s="48" t="s">
        <v>34</v>
      </c>
      <c r="Z25" s="48" t="s">
        <v>39</v>
      </c>
      <c r="AA25" s="64">
        <f t="shared" si="7"/>
        <v>0</v>
      </c>
      <c r="AB25" s="48" t="s">
        <v>7</v>
      </c>
      <c r="AC25" s="48" t="s">
        <v>41</v>
      </c>
      <c r="AD25" s="64" t="str">
        <f t="shared" si="8"/>
        <v>7</v>
      </c>
      <c r="AE25" s="48" t="s">
        <v>11</v>
      </c>
      <c r="AF25" s="48" t="s">
        <v>27</v>
      </c>
      <c r="AG25" s="64">
        <f t="shared" si="9"/>
        <v>0</v>
      </c>
      <c r="AH25" s="48" t="s">
        <v>70</v>
      </c>
      <c r="AI25" s="48" t="s">
        <v>40</v>
      </c>
      <c r="AJ25" s="64" t="str">
        <f t="shared" si="10"/>
        <v>14</v>
      </c>
      <c r="AK25" s="48" t="s">
        <v>12</v>
      </c>
      <c r="AL25" s="48" t="s">
        <v>45</v>
      </c>
      <c r="AM25" s="64" t="str">
        <f t="shared" si="11"/>
        <v>4</v>
      </c>
      <c r="AN25" s="48" t="s">
        <v>58</v>
      </c>
      <c r="AO25" s="48" t="s">
        <v>48</v>
      </c>
      <c r="AP25" s="64">
        <f t="shared" si="12"/>
        <v>0</v>
      </c>
      <c r="AQ25" s="48" t="s">
        <v>17</v>
      </c>
      <c r="AR25" s="48" t="s">
        <v>29</v>
      </c>
      <c r="AS25" s="64" t="str">
        <f t="shared" si="13"/>
        <v>10</v>
      </c>
      <c r="AT25" s="48" t="s">
        <v>59</v>
      </c>
      <c r="AU25" s="48" t="s">
        <v>38</v>
      </c>
      <c r="AV25" s="64">
        <f t="shared" si="14"/>
        <v>0</v>
      </c>
      <c r="AW25" s="48" t="s">
        <v>20</v>
      </c>
      <c r="AX25" s="64">
        <f t="shared" si="16"/>
        <v>7</v>
      </c>
      <c r="AY25" s="84">
        <f t="shared" si="17"/>
        <v>94</v>
      </c>
      <c r="AZ25" s="48"/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I25" s="48">
        <v>1</v>
      </c>
      <c r="BJ25" s="48">
        <v>1</v>
      </c>
      <c r="BK25" s="48">
        <v>1</v>
      </c>
      <c r="BL25" s="48">
        <v>1</v>
      </c>
      <c r="BM25" s="48">
        <v>1</v>
      </c>
      <c r="BN25" s="48">
        <v>1</v>
      </c>
      <c r="BO25" s="48">
        <v>1</v>
      </c>
      <c r="BP25" s="48"/>
      <c r="BQ25" s="48">
        <f t="shared" si="15"/>
        <v>15</v>
      </c>
      <c r="BR25" s="48"/>
      <c r="BS25" s="48"/>
    </row>
    <row r="26" spans="1:71" x14ac:dyDescent="0.25">
      <c r="A26" s="71" t="s">
        <v>1515</v>
      </c>
      <c r="B26" s="71" t="s">
        <v>118</v>
      </c>
      <c r="C26" s="66" t="s">
        <v>24</v>
      </c>
      <c r="D26" s="72" t="s">
        <v>85</v>
      </c>
      <c r="E26" s="72" t="s">
        <v>85</v>
      </c>
      <c r="F26" s="73">
        <f t="shared" si="0"/>
        <v>0</v>
      </c>
      <c r="G26" s="72" t="s">
        <v>85</v>
      </c>
      <c r="H26" s="72" t="s">
        <v>85</v>
      </c>
      <c r="I26" s="67">
        <f t="shared" si="1"/>
        <v>0</v>
      </c>
      <c r="J26" s="72" t="s">
        <v>85</v>
      </c>
      <c r="K26" s="72" t="s">
        <v>85</v>
      </c>
      <c r="L26" s="67">
        <f t="shared" si="2"/>
        <v>0</v>
      </c>
      <c r="M26" s="72" t="s">
        <v>85</v>
      </c>
      <c r="N26" s="72" t="s">
        <v>85</v>
      </c>
      <c r="O26" s="67">
        <f t="shared" si="3"/>
        <v>0</v>
      </c>
      <c r="P26" s="72" t="s">
        <v>85</v>
      </c>
      <c r="Q26" s="72" t="s">
        <v>85</v>
      </c>
      <c r="R26" s="67">
        <f t="shared" si="4"/>
        <v>0</v>
      </c>
      <c r="S26" s="72" t="s">
        <v>85</v>
      </c>
      <c r="T26" s="72" t="s">
        <v>85</v>
      </c>
      <c r="U26" s="67">
        <f t="shared" si="5"/>
        <v>0</v>
      </c>
      <c r="V26" s="72" t="s">
        <v>85</v>
      </c>
      <c r="W26" s="72" t="s">
        <v>85</v>
      </c>
      <c r="X26" s="67">
        <f t="shared" si="6"/>
        <v>0</v>
      </c>
      <c r="Y26" s="72" t="s">
        <v>85</v>
      </c>
      <c r="Z26" s="72" t="s">
        <v>85</v>
      </c>
      <c r="AA26" s="67">
        <f t="shared" si="7"/>
        <v>0</v>
      </c>
      <c r="AB26" s="72" t="s">
        <v>85</v>
      </c>
      <c r="AC26" s="72" t="s">
        <v>85</v>
      </c>
      <c r="AD26" s="67">
        <f t="shared" si="8"/>
        <v>0</v>
      </c>
      <c r="AE26" s="72" t="s">
        <v>85</v>
      </c>
      <c r="AF26" s="72" t="s">
        <v>85</v>
      </c>
      <c r="AG26" s="67">
        <f t="shared" si="9"/>
        <v>0</v>
      </c>
      <c r="AH26" s="72" t="s">
        <v>85</v>
      </c>
      <c r="AI26" s="72" t="s">
        <v>85</v>
      </c>
      <c r="AJ26" s="67">
        <f t="shared" si="10"/>
        <v>0</v>
      </c>
      <c r="AK26" s="72" t="s">
        <v>85</v>
      </c>
      <c r="AL26" s="72" t="s">
        <v>85</v>
      </c>
      <c r="AM26" s="67">
        <f t="shared" si="11"/>
        <v>0</v>
      </c>
      <c r="AN26" s="72" t="s">
        <v>85</v>
      </c>
      <c r="AO26" s="72" t="s">
        <v>85</v>
      </c>
      <c r="AP26" s="67">
        <f t="shared" si="12"/>
        <v>0</v>
      </c>
      <c r="AQ26" s="72" t="s">
        <v>85</v>
      </c>
      <c r="AR26" s="72" t="s">
        <v>85</v>
      </c>
      <c r="AS26" s="67">
        <f t="shared" si="13"/>
        <v>0</v>
      </c>
      <c r="AT26" s="72" t="s">
        <v>85</v>
      </c>
      <c r="AU26" s="72" t="s">
        <v>85</v>
      </c>
      <c r="AV26" s="67">
        <f t="shared" si="14"/>
        <v>0</v>
      </c>
      <c r="AW26" s="72" t="s">
        <v>85</v>
      </c>
      <c r="AX26" s="67">
        <f t="shared" si="16"/>
        <v>0</v>
      </c>
      <c r="AY26" s="86">
        <f t="shared" si="17"/>
        <v>0</v>
      </c>
      <c r="AZ26" s="66"/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/>
      <c r="BQ26" s="66">
        <f t="shared" si="15"/>
        <v>0</v>
      </c>
      <c r="BR26" s="66" t="s">
        <v>24</v>
      </c>
      <c r="BS26" s="66" t="s">
        <v>1351</v>
      </c>
    </row>
    <row r="27" spans="1:71" x14ac:dyDescent="0.25">
      <c r="A27" t="s">
        <v>1516</v>
      </c>
      <c r="B27" t="s">
        <v>129</v>
      </c>
      <c r="C27" s="48"/>
      <c r="D27" s="48" t="s">
        <v>16</v>
      </c>
      <c r="E27" s="48" t="s">
        <v>41</v>
      </c>
      <c r="F27" s="64" t="str">
        <f t="shared" si="0"/>
        <v>7</v>
      </c>
      <c r="G27" s="48" t="s">
        <v>3</v>
      </c>
      <c r="H27" s="48" t="s">
        <v>47</v>
      </c>
      <c r="I27" s="64" t="str">
        <f t="shared" si="1"/>
        <v>2</v>
      </c>
      <c r="J27" s="48" t="s">
        <v>28</v>
      </c>
      <c r="K27" s="48" t="s">
        <v>50</v>
      </c>
      <c r="L27" s="64">
        <f t="shared" si="2"/>
        <v>0</v>
      </c>
      <c r="M27" s="48" t="s">
        <v>9</v>
      </c>
      <c r="N27" s="48" t="s">
        <v>40</v>
      </c>
      <c r="O27" s="64" t="str">
        <f t="shared" si="3"/>
        <v>14</v>
      </c>
      <c r="P27" s="48" t="s">
        <v>32</v>
      </c>
      <c r="Q27" s="48" t="s">
        <v>37</v>
      </c>
      <c r="R27" s="64" t="str">
        <f t="shared" si="4"/>
        <v>6</v>
      </c>
      <c r="S27" s="48" t="s">
        <v>33</v>
      </c>
      <c r="T27" s="48" t="s">
        <v>48</v>
      </c>
      <c r="U27" s="64" t="str">
        <f t="shared" si="5"/>
        <v>9</v>
      </c>
      <c r="V27" s="48" t="s">
        <v>10</v>
      </c>
      <c r="W27" s="48" t="s">
        <v>45</v>
      </c>
      <c r="X27" s="64">
        <f t="shared" si="6"/>
        <v>0</v>
      </c>
      <c r="Y27" s="48" t="s">
        <v>13</v>
      </c>
      <c r="Z27" s="48" t="s">
        <v>49</v>
      </c>
      <c r="AA27" s="64" t="str">
        <f t="shared" si="7"/>
        <v>8</v>
      </c>
      <c r="AB27" s="48" t="s">
        <v>7</v>
      </c>
      <c r="AC27" s="48" t="s">
        <v>38</v>
      </c>
      <c r="AD27" s="64" t="str">
        <f t="shared" si="8"/>
        <v>13</v>
      </c>
      <c r="AE27" s="48" t="s">
        <v>18</v>
      </c>
      <c r="AF27" s="48" t="s">
        <v>27</v>
      </c>
      <c r="AG27" s="64" t="str">
        <f t="shared" si="9"/>
        <v>5</v>
      </c>
      <c r="AH27" s="48" t="s">
        <v>70</v>
      </c>
      <c r="AI27" s="48" t="s">
        <v>29</v>
      </c>
      <c r="AJ27" s="64" t="str">
        <f t="shared" si="10"/>
        <v>10</v>
      </c>
      <c r="AK27" s="48" t="s">
        <v>114</v>
      </c>
      <c r="AL27" s="48" t="s">
        <v>46</v>
      </c>
      <c r="AM27" s="64">
        <f t="shared" si="11"/>
        <v>0</v>
      </c>
      <c r="AN27" s="48" t="s">
        <v>58</v>
      </c>
      <c r="AO27" s="48" t="s">
        <v>39</v>
      </c>
      <c r="AP27" s="64">
        <f t="shared" si="12"/>
        <v>0</v>
      </c>
      <c r="AQ27" s="48" t="s">
        <v>17</v>
      </c>
      <c r="AR27" s="48" t="s">
        <v>43</v>
      </c>
      <c r="AS27" s="64" t="str">
        <f t="shared" si="13"/>
        <v>11</v>
      </c>
      <c r="AT27" s="48" t="s">
        <v>59</v>
      </c>
      <c r="AU27" s="48" t="s">
        <v>25</v>
      </c>
      <c r="AV27" s="64">
        <f t="shared" si="14"/>
        <v>0</v>
      </c>
      <c r="AW27" s="48" t="s">
        <v>50</v>
      </c>
      <c r="AX27" s="64">
        <f t="shared" si="16"/>
        <v>0</v>
      </c>
      <c r="AY27" s="84">
        <f t="shared" si="17"/>
        <v>85</v>
      </c>
      <c r="AZ27" s="48"/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/>
      <c r="BQ27" s="48">
        <f t="shared" si="15"/>
        <v>15</v>
      </c>
      <c r="BR27" s="48"/>
      <c r="BS27" s="48"/>
    </row>
    <row r="28" spans="1:71" x14ac:dyDescent="0.25">
      <c r="A28" s="68" t="s">
        <v>1517</v>
      </c>
      <c r="B28" s="68" t="s">
        <v>135</v>
      </c>
      <c r="C28" s="48"/>
      <c r="D28" s="69" t="s">
        <v>16</v>
      </c>
      <c r="E28" s="69" t="s">
        <v>25</v>
      </c>
      <c r="F28" s="74">
        <v>0</v>
      </c>
      <c r="G28" s="69" t="s">
        <v>3</v>
      </c>
      <c r="H28" s="69" t="s">
        <v>46</v>
      </c>
      <c r="I28" s="64" t="str">
        <f t="shared" si="1"/>
        <v>12</v>
      </c>
      <c r="J28" s="69" t="s">
        <v>28</v>
      </c>
      <c r="K28" s="69" t="s">
        <v>49</v>
      </c>
      <c r="L28" s="64">
        <f t="shared" si="2"/>
        <v>0</v>
      </c>
      <c r="M28" s="69" t="s">
        <v>9</v>
      </c>
      <c r="N28" s="69" t="s">
        <v>43</v>
      </c>
      <c r="O28" s="64" t="str">
        <f t="shared" si="3"/>
        <v>11</v>
      </c>
      <c r="P28" s="69" t="s">
        <v>32</v>
      </c>
      <c r="Q28" s="69" t="s">
        <v>45</v>
      </c>
      <c r="R28" s="64" t="str">
        <f t="shared" si="4"/>
        <v>4</v>
      </c>
      <c r="S28" s="69" t="s">
        <v>33</v>
      </c>
      <c r="T28" s="69" t="s">
        <v>29</v>
      </c>
      <c r="U28" s="64" t="str">
        <f t="shared" si="5"/>
        <v>10</v>
      </c>
      <c r="V28" s="69" t="s">
        <v>6</v>
      </c>
      <c r="W28" s="69" t="s">
        <v>50</v>
      </c>
      <c r="X28" s="64" t="str">
        <f t="shared" si="6"/>
        <v>1</v>
      </c>
      <c r="Y28" s="69" t="s">
        <v>34</v>
      </c>
      <c r="Z28" s="69" t="s">
        <v>27</v>
      </c>
      <c r="AA28" s="64">
        <f t="shared" si="7"/>
        <v>0</v>
      </c>
      <c r="AB28" s="69" t="s">
        <v>7</v>
      </c>
      <c r="AC28" s="69" t="s">
        <v>48</v>
      </c>
      <c r="AD28" s="64" t="str">
        <f t="shared" si="8"/>
        <v>9</v>
      </c>
      <c r="AE28" s="69" t="s">
        <v>18</v>
      </c>
      <c r="AF28" s="69" t="s">
        <v>39</v>
      </c>
      <c r="AG28" s="64" t="str">
        <f t="shared" si="9"/>
        <v>3</v>
      </c>
      <c r="AH28" s="69" t="s">
        <v>70</v>
      </c>
      <c r="AI28" s="69" t="s">
        <v>38</v>
      </c>
      <c r="AJ28" s="64" t="str">
        <f t="shared" si="10"/>
        <v>13</v>
      </c>
      <c r="AK28" s="69" t="s">
        <v>114</v>
      </c>
      <c r="AL28" s="69" t="s">
        <v>41</v>
      </c>
      <c r="AM28" s="64">
        <f t="shared" si="11"/>
        <v>0</v>
      </c>
      <c r="AN28" s="69" t="s">
        <v>26</v>
      </c>
      <c r="AO28" s="69" t="s">
        <v>47</v>
      </c>
      <c r="AP28" s="64" t="str">
        <f t="shared" si="12"/>
        <v>2</v>
      </c>
      <c r="AQ28" s="69" t="s">
        <v>17</v>
      </c>
      <c r="AR28" s="69" t="s">
        <v>37</v>
      </c>
      <c r="AS28" s="64" t="str">
        <f t="shared" si="13"/>
        <v>6</v>
      </c>
      <c r="AT28" s="69" t="s">
        <v>59</v>
      </c>
      <c r="AU28" s="69" t="s">
        <v>40</v>
      </c>
      <c r="AV28" s="64">
        <f t="shared" si="14"/>
        <v>0</v>
      </c>
      <c r="AW28" s="69" t="s">
        <v>20</v>
      </c>
      <c r="AX28" s="64">
        <f t="shared" si="16"/>
        <v>7</v>
      </c>
      <c r="AY28" s="84">
        <f t="shared" si="17"/>
        <v>78</v>
      </c>
      <c r="AZ28" s="48"/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I28" s="48">
        <v>1</v>
      </c>
      <c r="BJ28" s="48">
        <v>1</v>
      </c>
      <c r="BK28" s="48">
        <v>1</v>
      </c>
      <c r="BL28" s="48">
        <v>1</v>
      </c>
      <c r="BM28" s="48">
        <v>1</v>
      </c>
      <c r="BN28" s="48">
        <v>1</v>
      </c>
      <c r="BO28" s="48">
        <v>1</v>
      </c>
      <c r="BP28" s="48"/>
      <c r="BQ28" s="48">
        <f t="shared" si="15"/>
        <v>15</v>
      </c>
      <c r="BR28" s="48"/>
      <c r="BS28" s="48"/>
    </row>
    <row r="29" spans="1:71" x14ac:dyDescent="0.25">
      <c r="A29" t="s">
        <v>1518</v>
      </c>
      <c r="B29" t="s">
        <v>145</v>
      </c>
      <c r="C29" s="48"/>
      <c r="D29" s="48" t="s">
        <v>16</v>
      </c>
      <c r="E29" s="48" t="s">
        <v>41</v>
      </c>
      <c r="F29" s="64" t="str">
        <f t="shared" ref="F29:F67" si="18">IF(D29=F$1,E29,0)</f>
        <v>7</v>
      </c>
      <c r="G29" s="48" t="s">
        <v>3</v>
      </c>
      <c r="H29" s="48" t="s">
        <v>49</v>
      </c>
      <c r="I29" s="64" t="str">
        <f t="shared" si="1"/>
        <v>8</v>
      </c>
      <c r="J29" s="48" t="s">
        <v>28</v>
      </c>
      <c r="K29" s="48" t="s">
        <v>45</v>
      </c>
      <c r="L29" s="64">
        <f t="shared" si="2"/>
        <v>0</v>
      </c>
      <c r="M29" s="48" t="s">
        <v>9</v>
      </c>
      <c r="N29" s="48" t="s">
        <v>40</v>
      </c>
      <c r="O29" s="64" t="str">
        <f t="shared" si="3"/>
        <v>14</v>
      </c>
      <c r="P29" s="48" t="s">
        <v>32</v>
      </c>
      <c r="Q29" s="48" t="s">
        <v>38</v>
      </c>
      <c r="R29" s="64" t="str">
        <f t="shared" si="4"/>
        <v>13</v>
      </c>
      <c r="S29" s="48" t="s">
        <v>33</v>
      </c>
      <c r="T29" s="48" t="s">
        <v>29</v>
      </c>
      <c r="U29" s="64" t="str">
        <f t="shared" si="5"/>
        <v>10</v>
      </c>
      <c r="V29" s="48" t="s">
        <v>10</v>
      </c>
      <c r="W29" s="48" t="s">
        <v>39</v>
      </c>
      <c r="X29" s="64">
        <f t="shared" si="6"/>
        <v>0</v>
      </c>
      <c r="Y29" s="48" t="s">
        <v>34</v>
      </c>
      <c r="Z29" s="48" t="s">
        <v>47</v>
      </c>
      <c r="AA29" s="64">
        <f t="shared" si="7"/>
        <v>0</v>
      </c>
      <c r="AB29" s="48" t="s">
        <v>7</v>
      </c>
      <c r="AC29" s="48" t="s">
        <v>46</v>
      </c>
      <c r="AD29" s="64" t="str">
        <f t="shared" si="8"/>
        <v>12</v>
      </c>
      <c r="AE29" s="48" t="s">
        <v>11</v>
      </c>
      <c r="AF29" s="48" t="s">
        <v>27</v>
      </c>
      <c r="AG29" s="64">
        <f t="shared" si="9"/>
        <v>0</v>
      </c>
      <c r="AH29" s="48" t="s">
        <v>70</v>
      </c>
      <c r="AI29" s="48" t="s">
        <v>43</v>
      </c>
      <c r="AJ29" s="64" t="str">
        <f t="shared" si="10"/>
        <v>11</v>
      </c>
      <c r="AK29" s="48" t="s">
        <v>114</v>
      </c>
      <c r="AL29" s="48" t="s">
        <v>37</v>
      </c>
      <c r="AM29" s="64">
        <f t="shared" si="11"/>
        <v>0</v>
      </c>
      <c r="AN29" s="48" t="s">
        <v>58</v>
      </c>
      <c r="AO29" s="48" t="s">
        <v>48</v>
      </c>
      <c r="AP29" s="64">
        <f t="shared" si="12"/>
        <v>0</v>
      </c>
      <c r="AQ29" s="48" t="s">
        <v>4</v>
      </c>
      <c r="AR29" s="48" t="s">
        <v>50</v>
      </c>
      <c r="AS29" s="64">
        <f t="shared" si="13"/>
        <v>0</v>
      </c>
      <c r="AT29" s="48" t="s">
        <v>59</v>
      </c>
      <c r="AU29" s="48" t="s">
        <v>25</v>
      </c>
      <c r="AV29" s="64">
        <f t="shared" si="14"/>
        <v>0</v>
      </c>
      <c r="AW29" s="48" t="s">
        <v>20</v>
      </c>
      <c r="AX29" s="64">
        <f t="shared" si="16"/>
        <v>7</v>
      </c>
      <c r="AY29" s="84">
        <f t="shared" si="17"/>
        <v>82</v>
      </c>
      <c r="AZ29" s="48"/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I29" s="48">
        <v>1</v>
      </c>
      <c r="BJ29" s="48">
        <v>1</v>
      </c>
      <c r="BK29" s="48">
        <v>1</v>
      </c>
      <c r="BL29" s="48">
        <v>1</v>
      </c>
      <c r="BM29" s="48">
        <v>1</v>
      </c>
      <c r="BN29" s="48">
        <v>1</v>
      </c>
      <c r="BO29" s="48">
        <v>1</v>
      </c>
      <c r="BP29" s="48"/>
      <c r="BQ29" s="48">
        <f t="shared" si="15"/>
        <v>15</v>
      </c>
      <c r="BR29" s="48"/>
      <c r="BS29" s="48"/>
    </row>
    <row r="30" spans="1:71" x14ac:dyDescent="0.25">
      <c r="A30" t="s">
        <v>1519</v>
      </c>
      <c r="B30" t="s">
        <v>147</v>
      </c>
      <c r="C30" s="48"/>
      <c r="D30" s="48" t="s">
        <v>55</v>
      </c>
      <c r="E30" s="48" t="s">
        <v>50</v>
      </c>
      <c r="F30" s="64">
        <f t="shared" si="18"/>
        <v>0</v>
      </c>
      <c r="G30" s="48" t="s">
        <v>3</v>
      </c>
      <c r="H30" s="48" t="s">
        <v>49</v>
      </c>
      <c r="I30" s="64" t="str">
        <f t="shared" si="1"/>
        <v>8</v>
      </c>
      <c r="J30" s="48" t="s">
        <v>28</v>
      </c>
      <c r="K30" s="48" t="s">
        <v>48</v>
      </c>
      <c r="L30" s="64">
        <f t="shared" si="2"/>
        <v>0</v>
      </c>
      <c r="M30" s="48" t="s">
        <v>9</v>
      </c>
      <c r="N30" s="48" t="s">
        <v>29</v>
      </c>
      <c r="O30" s="64" t="str">
        <f t="shared" si="3"/>
        <v>10</v>
      </c>
      <c r="P30" s="48" t="s">
        <v>32</v>
      </c>
      <c r="Q30" s="48" t="s">
        <v>41</v>
      </c>
      <c r="R30" s="64" t="str">
        <f t="shared" si="4"/>
        <v>7</v>
      </c>
      <c r="S30" s="48" t="s">
        <v>33</v>
      </c>
      <c r="T30" s="48" t="s">
        <v>25</v>
      </c>
      <c r="U30" s="64" t="str">
        <f t="shared" si="5"/>
        <v>15</v>
      </c>
      <c r="V30" s="48" t="s">
        <v>10</v>
      </c>
      <c r="W30" s="48" t="s">
        <v>37</v>
      </c>
      <c r="X30" s="64">
        <f t="shared" si="6"/>
        <v>0</v>
      </c>
      <c r="Y30" s="48" t="s">
        <v>13</v>
      </c>
      <c r="Z30" s="48" t="s">
        <v>43</v>
      </c>
      <c r="AA30" s="64" t="str">
        <f t="shared" si="7"/>
        <v>11</v>
      </c>
      <c r="AB30" s="48" t="s">
        <v>7</v>
      </c>
      <c r="AC30" s="48" t="s">
        <v>46</v>
      </c>
      <c r="AD30" s="64" t="str">
        <f t="shared" si="8"/>
        <v>12</v>
      </c>
      <c r="AE30" s="48" t="s">
        <v>18</v>
      </c>
      <c r="AF30" s="48" t="s">
        <v>27</v>
      </c>
      <c r="AG30" s="64" t="str">
        <f t="shared" si="9"/>
        <v>5</v>
      </c>
      <c r="AH30" s="48" t="s">
        <v>62</v>
      </c>
      <c r="AI30" s="48" t="s">
        <v>45</v>
      </c>
      <c r="AJ30" s="64">
        <f t="shared" si="10"/>
        <v>0</v>
      </c>
      <c r="AK30" s="48" t="s">
        <v>12</v>
      </c>
      <c r="AL30" s="48" t="s">
        <v>39</v>
      </c>
      <c r="AM30" s="64" t="str">
        <f t="shared" si="11"/>
        <v>3</v>
      </c>
      <c r="AN30" s="48" t="s">
        <v>26</v>
      </c>
      <c r="AO30" s="48" t="s">
        <v>47</v>
      </c>
      <c r="AP30" s="64" t="str">
        <f t="shared" si="12"/>
        <v>2</v>
      </c>
      <c r="AQ30" s="48" t="s">
        <v>17</v>
      </c>
      <c r="AR30" s="48" t="s">
        <v>38</v>
      </c>
      <c r="AS30" s="64" t="str">
        <f t="shared" si="13"/>
        <v>13</v>
      </c>
      <c r="AT30" s="48" t="s">
        <v>59</v>
      </c>
      <c r="AU30" s="48" t="s">
        <v>40</v>
      </c>
      <c r="AV30" s="64">
        <f t="shared" si="14"/>
        <v>0</v>
      </c>
      <c r="AW30" s="48" t="s">
        <v>20</v>
      </c>
      <c r="AX30" s="64">
        <f t="shared" si="16"/>
        <v>7</v>
      </c>
      <c r="AY30" s="84">
        <f t="shared" si="17"/>
        <v>93</v>
      </c>
      <c r="AZ30" s="48"/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I30" s="48">
        <v>1</v>
      </c>
      <c r="BJ30" s="48">
        <v>1</v>
      </c>
      <c r="BK30" s="48">
        <v>1</v>
      </c>
      <c r="BL30" s="48">
        <v>1</v>
      </c>
      <c r="BM30" s="48">
        <v>1</v>
      </c>
      <c r="BN30" s="48">
        <v>1</v>
      </c>
      <c r="BO30" s="48">
        <v>1</v>
      </c>
      <c r="BP30" s="48"/>
      <c r="BQ30" s="48">
        <f t="shared" si="15"/>
        <v>15</v>
      </c>
      <c r="BR30" s="48"/>
      <c r="BS30" s="48"/>
    </row>
    <row r="31" spans="1:71" x14ac:dyDescent="0.25">
      <c r="A31" t="s">
        <v>1520</v>
      </c>
      <c r="B31" t="s">
        <v>153</v>
      </c>
      <c r="C31" s="48"/>
      <c r="D31" s="48" t="s">
        <v>55</v>
      </c>
      <c r="E31" s="48" t="s">
        <v>50</v>
      </c>
      <c r="F31" s="64">
        <f t="shared" si="18"/>
        <v>0</v>
      </c>
      <c r="G31" s="48" t="s">
        <v>3</v>
      </c>
      <c r="H31" s="48" t="s">
        <v>25</v>
      </c>
      <c r="I31" s="64" t="str">
        <f t="shared" si="1"/>
        <v>15</v>
      </c>
      <c r="J31" s="48" t="s">
        <v>5</v>
      </c>
      <c r="K31" s="48" t="s">
        <v>47</v>
      </c>
      <c r="L31" s="64" t="str">
        <f t="shared" si="2"/>
        <v>2</v>
      </c>
      <c r="M31" s="48" t="s">
        <v>9</v>
      </c>
      <c r="N31" s="48" t="s">
        <v>39</v>
      </c>
      <c r="O31" s="64" t="str">
        <f t="shared" si="3"/>
        <v>3</v>
      </c>
      <c r="P31" s="48" t="s">
        <v>32</v>
      </c>
      <c r="Q31" s="48" t="s">
        <v>40</v>
      </c>
      <c r="R31" s="64" t="str">
        <f t="shared" si="4"/>
        <v>14</v>
      </c>
      <c r="S31" s="48" t="s">
        <v>33</v>
      </c>
      <c r="T31" s="48" t="s">
        <v>38</v>
      </c>
      <c r="U31" s="64" t="str">
        <f t="shared" si="5"/>
        <v>13</v>
      </c>
      <c r="V31" s="48" t="s">
        <v>6</v>
      </c>
      <c r="W31" s="48" t="s">
        <v>45</v>
      </c>
      <c r="X31" s="64" t="str">
        <f t="shared" si="6"/>
        <v>4</v>
      </c>
      <c r="Y31" s="48" t="s">
        <v>34</v>
      </c>
      <c r="Z31" s="48" t="s">
        <v>27</v>
      </c>
      <c r="AA31" s="64">
        <f t="shared" si="7"/>
        <v>0</v>
      </c>
      <c r="AB31" s="48" t="s">
        <v>7</v>
      </c>
      <c r="AC31" s="48" t="s">
        <v>37</v>
      </c>
      <c r="AD31" s="64" t="str">
        <f t="shared" si="8"/>
        <v>6</v>
      </c>
      <c r="AE31" s="48" t="s">
        <v>18</v>
      </c>
      <c r="AF31" s="48" t="s">
        <v>41</v>
      </c>
      <c r="AG31" s="64" t="str">
        <f t="shared" si="9"/>
        <v>7</v>
      </c>
      <c r="AH31" s="48" t="s">
        <v>70</v>
      </c>
      <c r="AI31" s="48" t="s">
        <v>49</v>
      </c>
      <c r="AJ31" s="64" t="str">
        <f t="shared" si="10"/>
        <v>8</v>
      </c>
      <c r="AK31" s="48" t="s">
        <v>114</v>
      </c>
      <c r="AL31" s="48" t="s">
        <v>46</v>
      </c>
      <c r="AM31" s="64">
        <f t="shared" si="11"/>
        <v>0</v>
      </c>
      <c r="AN31" s="48" t="s">
        <v>58</v>
      </c>
      <c r="AO31" s="48" t="s">
        <v>43</v>
      </c>
      <c r="AP31" s="64">
        <f t="shared" si="12"/>
        <v>0</v>
      </c>
      <c r="AQ31" s="48" t="s">
        <v>17</v>
      </c>
      <c r="AR31" s="48" t="s">
        <v>29</v>
      </c>
      <c r="AS31" s="64" t="str">
        <f t="shared" si="13"/>
        <v>10</v>
      </c>
      <c r="AT31" s="48" t="s">
        <v>59</v>
      </c>
      <c r="AU31" s="48" t="s">
        <v>48</v>
      </c>
      <c r="AV31" s="64">
        <f t="shared" si="14"/>
        <v>0</v>
      </c>
      <c r="AW31" s="48" t="s">
        <v>20</v>
      </c>
      <c r="AX31" s="64">
        <f t="shared" si="16"/>
        <v>7</v>
      </c>
      <c r="AY31" s="84">
        <f t="shared" si="17"/>
        <v>89</v>
      </c>
      <c r="AZ31" s="48"/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/>
      <c r="BQ31" s="48">
        <f t="shared" si="15"/>
        <v>15</v>
      </c>
      <c r="BR31" s="48"/>
      <c r="BS31" s="48"/>
    </row>
    <row r="32" spans="1:71" x14ac:dyDescent="0.25">
      <c r="A32" t="s">
        <v>1521</v>
      </c>
      <c r="B32" t="s">
        <v>155</v>
      </c>
      <c r="C32" s="48"/>
      <c r="D32" s="48" t="s">
        <v>55</v>
      </c>
      <c r="E32" s="48" t="s">
        <v>49</v>
      </c>
      <c r="F32" s="64">
        <f t="shared" si="18"/>
        <v>0</v>
      </c>
      <c r="G32" s="48" t="s">
        <v>3</v>
      </c>
      <c r="H32" s="48" t="s">
        <v>38</v>
      </c>
      <c r="I32" s="64" t="str">
        <f t="shared" si="1"/>
        <v>13</v>
      </c>
      <c r="J32" s="48" t="s">
        <v>28</v>
      </c>
      <c r="K32" s="48" t="s">
        <v>50</v>
      </c>
      <c r="L32" s="64">
        <f t="shared" si="2"/>
        <v>0</v>
      </c>
      <c r="M32" s="48" t="s">
        <v>9</v>
      </c>
      <c r="N32" s="48" t="s">
        <v>40</v>
      </c>
      <c r="O32" s="64" t="str">
        <f t="shared" si="3"/>
        <v>14</v>
      </c>
      <c r="P32" s="48" t="s">
        <v>44</v>
      </c>
      <c r="Q32" s="48" t="s">
        <v>45</v>
      </c>
      <c r="R32" s="64">
        <f t="shared" si="4"/>
        <v>0</v>
      </c>
      <c r="S32" s="48" t="s">
        <v>33</v>
      </c>
      <c r="T32" s="48" t="s">
        <v>46</v>
      </c>
      <c r="U32" s="64" t="str">
        <f t="shared" si="5"/>
        <v>12</v>
      </c>
      <c r="V32" s="48" t="s">
        <v>6</v>
      </c>
      <c r="W32" s="48" t="s">
        <v>39</v>
      </c>
      <c r="X32" s="64" t="str">
        <f t="shared" si="6"/>
        <v>3</v>
      </c>
      <c r="Y32" s="48" t="s">
        <v>13</v>
      </c>
      <c r="Z32" s="48" t="s">
        <v>27</v>
      </c>
      <c r="AA32" s="64" t="str">
        <f t="shared" si="7"/>
        <v>5</v>
      </c>
      <c r="AB32" s="48" t="s">
        <v>7</v>
      </c>
      <c r="AC32" s="48" t="s">
        <v>25</v>
      </c>
      <c r="AD32" s="64" t="str">
        <f t="shared" si="8"/>
        <v>15</v>
      </c>
      <c r="AE32" s="48" t="s">
        <v>11</v>
      </c>
      <c r="AF32" s="48" t="s">
        <v>41</v>
      </c>
      <c r="AG32" s="64">
        <f t="shared" si="9"/>
        <v>0</v>
      </c>
      <c r="AH32" s="48" t="s">
        <v>70</v>
      </c>
      <c r="AI32" s="48" t="s">
        <v>37</v>
      </c>
      <c r="AJ32" s="64" t="str">
        <f t="shared" si="10"/>
        <v>6</v>
      </c>
      <c r="AK32" s="48" t="s">
        <v>114</v>
      </c>
      <c r="AL32" s="48" t="s">
        <v>29</v>
      </c>
      <c r="AM32" s="64">
        <f t="shared" si="11"/>
        <v>0</v>
      </c>
      <c r="AN32" s="48" t="s">
        <v>58</v>
      </c>
      <c r="AO32" s="48" t="s">
        <v>48</v>
      </c>
      <c r="AP32" s="64">
        <f t="shared" si="12"/>
        <v>0</v>
      </c>
      <c r="AQ32" s="48" t="s">
        <v>17</v>
      </c>
      <c r="AR32" s="48" t="s">
        <v>43</v>
      </c>
      <c r="AS32" s="64" t="str">
        <f t="shared" si="13"/>
        <v>11</v>
      </c>
      <c r="AT32" s="48" t="s">
        <v>59</v>
      </c>
      <c r="AU32" s="48" t="s">
        <v>47</v>
      </c>
      <c r="AV32" s="64">
        <f t="shared" si="14"/>
        <v>0</v>
      </c>
      <c r="AW32" s="48" t="s">
        <v>20</v>
      </c>
      <c r="AX32" s="64">
        <f t="shared" si="16"/>
        <v>7</v>
      </c>
      <c r="AY32" s="84">
        <f t="shared" si="17"/>
        <v>86</v>
      </c>
      <c r="AZ32" s="48"/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I32" s="48">
        <v>1</v>
      </c>
      <c r="BJ32" s="48">
        <v>1</v>
      </c>
      <c r="BK32" s="48">
        <v>1</v>
      </c>
      <c r="BL32" s="48">
        <v>1</v>
      </c>
      <c r="BM32" s="48">
        <v>1</v>
      </c>
      <c r="BN32" s="48">
        <v>1</v>
      </c>
      <c r="BO32" s="48">
        <v>1</v>
      </c>
      <c r="BP32" s="48"/>
      <c r="BQ32" s="48">
        <f t="shared" si="15"/>
        <v>15</v>
      </c>
      <c r="BR32" s="48"/>
      <c r="BS32" s="48"/>
    </row>
    <row r="33" spans="1:71" x14ac:dyDescent="0.25">
      <c r="A33" t="s">
        <v>1522</v>
      </c>
      <c r="B33" t="s">
        <v>1109</v>
      </c>
      <c r="C33" s="48"/>
      <c r="D33" s="48" t="s">
        <v>16</v>
      </c>
      <c r="E33" s="48" t="s">
        <v>41</v>
      </c>
      <c r="F33" s="64" t="str">
        <f t="shared" si="18"/>
        <v>7</v>
      </c>
      <c r="G33" s="48" t="s">
        <v>15</v>
      </c>
      <c r="H33" s="48" t="s">
        <v>47</v>
      </c>
      <c r="I33" s="64">
        <f t="shared" si="1"/>
        <v>0</v>
      </c>
      <c r="J33" s="48" t="s">
        <v>28</v>
      </c>
      <c r="K33" s="48" t="s">
        <v>49</v>
      </c>
      <c r="L33" s="64">
        <f t="shared" si="2"/>
        <v>0</v>
      </c>
      <c r="M33" s="48" t="s">
        <v>9</v>
      </c>
      <c r="N33" s="48" t="s">
        <v>43</v>
      </c>
      <c r="O33" s="64" t="str">
        <f t="shared" si="3"/>
        <v>11</v>
      </c>
      <c r="P33" s="48" t="s">
        <v>32</v>
      </c>
      <c r="Q33" s="48" t="s">
        <v>40</v>
      </c>
      <c r="R33" s="64" t="str">
        <f t="shared" si="4"/>
        <v>14</v>
      </c>
      <c r="S33" s="48" t="s">
        <v>33</v>
      </c>
      <c r="T33" s="48" t="s">
        <v>46</v>
      </c>
      <c r="U33" s="64" t="str">
        <f t="shared" si="5"/>
        <v>12</v>
      </c>
      <c r="V33" s="48" t="s">
        <v>6</v>
      </c>
      <c r="W33" s="48" t="s">
        <v>27</v>
      </c>
      <c r="X33" s="64" t="str">
        <f t="shared" si="6"/>
        <v>5</v>
      </c>
      <c r="Y33" s="48" t="s">
        <v>34</v>
      </c>
      <c r="Z33" s="48" t="s">
        <v>50</v>
      </c>
      <c r="AA33" s="64">
        <f t="shared" si="7"/>
        <v>0</v>
      </c>
      <c r="AB33" s="48" t="s">
        <v>7</v>
      </c>
      <c r="AC33" s="48" t="s">
        <v>37</v>
      </c>
      <c r="AD33" s="64" t="str">
        <f t="shared" si="8"/>
        <v>6</v>
      </c>
      <c r="AE33" s="48" t="s">
        <v>18</v>
      </c>
      <c r="AF33" s="48" t="s">
        <v>39</v>
      </c>
      <c r="AG33" s="64" t="str">
        <f t="shared" si="9"/>
        <v>3</v>
      </c>
      <c r="AH33" s="48" t="s">
        <v>70</v>
      </c>
      <c r="AI33" s="48" t="s">
        <v>29</v>
      </c>
      <c r="AJ33" s="64" t="str">
        <f t="shared" si="10"/>
        <v>10</v>
      </c>
      <c r="AK33" s="48" t="s">
        <v>114</v>
      </c>
      <c r="AL33" s="48" t="s">
        <v>45</v>
      </c>
      <c r="AM33" s="64">
        <f t="shared" si="11"/>
        <v>0</v>
      </c>
      <c r="AN33" s="48" t="s">
        <v>58</v>
      </c>
      <c r="AO33" s="48" t="s">
        <v>38</v>
      </c>
      <c r="AP33" s="64">
        <f t="shared" si="12"/>
        <v>0</v>
      </c>
      <c r="AQ33" s="48" t="s">
        <v>17</v>
      </c>
      <c r="AR33" s="48" t="s">
        <v>48</v>
      </c>
      <c r="AS33" s="64" t="str">
        <f t="shared" si="13"/>
        <v>9</v>
      </c>
      <c r="AT33" s="48" t="s">
        <v>59</v>
      </c>
      <c r="AU33" s="48" t="s">
        <v>25</v>
      </c>
      <c r="AV33" s="64">
        <f t="shared" si="14"/>
        <v>0</v>
      </c>
      <c r="AW33" s="48" t="s">
        <v>20</v>
      </c>
      <c r="AX33" s="64">
        <f t="shared" si="16"/>
        <v>7</v>
      </c>
      <c r="AY33" s="84">
        <f t="shared" si="17"/>
        <v>84</v>
      </c>
      <c r="AZ33" s="48"/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/>
      <c r="BQ33" s="48">
        <f t="shared" si="15"/>
        <v>15</v>
      </c>
      <c r="BR33" s="48"/>
      <c r="BS33" s="48"/>
    </row>
    <row r="34" spans="1:71" x14ac:dyDescent="0.25">
      <c r="A34" t="s">
        <v>1523</v>
      </c>
      <c r="B34" t="s">
        <v>163</v>
      </c>
      <c r="C34" s="48"/>
      <c r="D34" s="48" t="s">
        <v>16</v>
      </c>
      <c r="E34" s="48" t="s">
        <v>25</v>
      </c>
      <c r="F34" s="64" t="str">
        <f t="shared" si="18"/>
        <v>15</v>
      </c>
      <c r="G34" s="48" t="s">
        <v>3</v>
      </c>
      <c r="H34" s="48" t="s">
        <v>29</v>
      </c>
      <c r="I34" s="64" t="str">
        <f t="shared" si="1"/>
        <v>10</v>
      </c>
      <c r="J34" s="48" t="s">
        <v>28</v>
      </c>
      <c r="K34" s="48" t="s">
        <v>41</v>
      </c>
      <c r="L34" s="64">
        <f t="shared" si="2"/>
        <v>0</v>
      </c>
      <c r="M34" s="48" t="s">
        <v>9</v>
      </c>
      <c r="N34" s="48" t="s">
        <v>37</v>
      </c>
      <c r="O34" s="64" t="str">
        <f t="shared" si="3"/>
        <v>6</v>
      </c>
      <c r="P34" s="48" t="s">
        <v>32</v>
      </c>
      <c r="Q34" s="48" t="s">
        <v>38</v>
      </c>
      <c r="R34" s="64" t="str">
        <f t="shared" si="4"/>
        <v>13</v>
      </c>
      <c r="S34" s="48" t="s">
        <v>33</v>
      </c>
      <c r="T34" s="48" t="s">
        <v>46</v>
      </c>
      <c r="U34" s="64" t="str">
        <f t="shared" si="5"/>
        <v>12</v>
      </c>
      <c r="V34" s="48" t="s">
        <v>10</v>
      </c>
      <c r="W34" s="48" t="s">
        <v>50</v>
      </c>
      <c r="X34" s="64">
        <f t="shared" si="6"/>
        <v>0</v>
      </c>
      <c r="Y34" s="48" t="s">
        <v>34</v>
      </c>
      <c r="Z34" s="48" t="s">
        <v>47</v>
      </c>
      <c r="AA34" s="64">
        <f t="shared" si="7"/>
        <v>0</v>
      </c>
      <c r="AB34" s="48" t="s">
        <v>7</v>
      </c>
      <c r="AC34" s="48" t="s">
        <v>43</v>
      </c>
      <c r="AD34" s="64" t="str">
        <f t="shared" si="8"/>
        <v>11</v>
      </c>
      <c r="AE34" s="48" t="s">
        <v>11</v>
      </c>
      <c r="AF34" s="48" t="s">
        <v>45</v>
      </c>
      <c r="AG34" s="64">
        <f t="shared" si="9"/>
        <v>0</v>
      </c>
      <c r="AH34" s="48" t="s">
        <v>62</v>
      </c>
      <c r="AI34" s="48" t="s">
        <v>39</v>
      </c>
      <c r="AJ34" s="64">
        <f t="shared" si="10"/>
        <v>0</v>
      </c>
      <c r="AK34" s="48" t="s">
        <v>114</v>
      </c>
      <c r="AL34" s="48" t="s">
        <v>48</v>
      </c>
      <c r="AM34" s="64">
        <f t="shared" si="11"/>
        <v>0</v>
      </c>
      <c r="AN34" s="48" t="s">
        <v>58</v>
      </c>
      <c r="AO34" s="48" t="s">
        <v>49</v>
      </c>
      <c r="AP34" s="64">
        <f t="shared" si="12"/>
        <v>0</v>
      </c>
      <c r="AQ34" s="48" t="s">
        <v>17</v>
      </c>
      <c r="AR34" s="48" t="s">
        <v>27</v>
      </c>
      <c r="AS34" s="64" t="str">
        <f t="shared" si="13"/>
        <v>5</v>
      </c>
      <c r="AT34" s="48" t="s">
        <v>59</v>
      </c>
      <c r="AU34" s="48" t="s">
        <v>40</v>
      </c>
      <c r="AV34" s="64">
        <f t="shared" si="14"/>
        <v>0</v>
      </c>
      <c r="AW34" s="48" t="s">
        <v>20</v>
      </c>
      <c r="AX34" s="64">
        <f t="shared" si="16"/>
        <v>7</v>
      </c>
      <c r="AY34" s="84">
        <f t="shared" si="17"/>
        <v>79</v>
      </c>
      <c r="AZ34" s="48"/>
      <c r="BA34" s="48">
        <v>1</v>
      </c>
      <c r="BB34" s="48">
        <v>1</v>
      </c>
      <c r="BC34" s="48">
        <v>1</v>
      </c>
      <c r="BD34" s="48">
        <v>1</v>
      </c>
      <c r="BE34" s="48">
        <v>1</v>
      </c>
      <c r="BF34" s="48">
        <v>1</v>
      </c>
      <c r="BG34" s="48">
        <v>1</v>
      </c>
      <c r="BH34" s="48">
        <v>1</v>
      </c>
      <c r="BI34" s="48">
        <v>1</v>
      </c>
      <c r="BJ34" s="48">
        <v>1</v>
      </c>
      <c r="BK34" s="48">
        <v>1</v>
      </c>
      <c r="BL34" s="48">
        <v>1</v>
      </c>
      <c r="BM34" s="48">
        <v>1</v>
      </c>
      <c r="BN34" s="48">
        <v>1</v>
      </c>
      <c r="BO34" s="48">
        <v>1</v>
      </c>
      <c r="BP34" s="48"/>
      <c r="BQ34" s="48">
        <f t="shared" si="15"/>
        <v>15</v>
      </c>
      <c r="BR34" s="48"/>
      <c r="BS34" s="48"/>
    </row>
    <row r="35" spans="1:71" x14ac:dyDescent="0.25">
      <c r="A35" t="s">
        <v>1524</v>
      </c>
      <c r="B35" t="s">
        <v>165</v>
      </c>
      <c r="C35" s="48"/>
      <c r="D35" s="48" t="s">
        <v>16</v>
      </c>
      <c r="E35" s="48" t="s">
        <v>40</v>
      </c>
      <c r="F35" s="64" t="str">
        <f t="shared" si="18"/>
        <v>14</v>
      </c>
      <c r="G35" s="48" t="s">
        <v>3</v>
      </c>
      <c r="H35" s="48" t="s">
        <v>27</v>
      </c>
      <c r="I35" s="64" t="str">
        <f t="shared" si="1"/>
        <v>5</v>
      </c>
      <c r="J35" s="48" t="s">
        <v>28</v>
      </c>
      <c r="K35" s="48" t="s">
        <v>41</v>
      </c>
      <c r="L35" s="64">
        <f t="shared" si="2"/>
        <v>0</v>
      </c>
      <c r="M35" s="48" t="s">
        <v>9</v>
      </c>
      <c r="N35" s="48" t="s">
        <v>38</v>
      </c>
      <c r="O35" s="64" t="str">
        <f t="shared" si="3"/>
        <v>13</v>
      </c>
      <c r="P35" s="48" t="s">
        <v>32</v>
      </c>
      <c r="Q35" s="48" t="s">
        <v>37</v>
      </c>
      <c r="R35" s="64" t="str">
        <f t="shared" si="4"/>
        <v>6</v>
      </c>
      <c r="S35" s="48" t="s">
        <v>33</v>
      </c>
      <c r="T35" s="48" t="s">
        <v>49</v>
      </c>
      <c r="U35" s="64" t="str">
        <f t="shared" si="5"/>
        <v>8</v>
      </c>
      <c r="V35" s="48" t="s">
        <v>6</v>
      </c>
      <c r="W35" s="48" t="s">
        <v>47</v>
      </c>
      <c r="X35" s="64" t="str">
        <f t="shared" si="6"/>
        <v>2</v>
      </c>
      <c r="Y35" s="48" t="s">
        <v>34</v>
      </c>
      <c r="Z35" s="48" t="s">
        <v>39</v>
      </c>
      <c r="AA35" s="64">
        <f t="shared" si="7"/>
        <v>0</v>
      </c>
      <c r="AB35" s="48" t="s">
        <v>7</v>
      </c>
      <c r="AC35" s="48" t="s">
        <v>48</v>
      </c>
      <c r="AD35" s="64" t="str">
        <f t="shared" si="8"/>
        <v>9</v>
      </c>
      <c r="AE35" s="48" t="s">
        <v>18</v>
      </c>
      <c r="AF35" s="48" t="s">
        <v>45</v>
      </c>
      <c r="AG35" s="64" t="str">
        <f t="shared" si="9"/>
        <v>4</v>
      </c>
      <c r="AH35" s="48" t="s">
        <v>70</v>
      </c>
      <c r="AI35" s="48" t="s">
        <v>46</v>
      </c>
      <c r="AJ35" s="64" t="str">
        <f t="shared" si="10"/>
        <v>12</v>
      </c>
      <c r="AK35" s="48" t="s">
        <v>114</v>
      </c>
      <c r="AL35" s="48" t="s">
        <v>43</v>
      </c>
      <c r="AM35" s="64">
        <f t="shared" si="11"/>
        <v>0</v>
      </c>
      <c r="AN35" s="48" t="s">
        <v>58</v>
      </c>
      <c r="AO35" s="48" t="s">
        <v>50</v>
      </c>
      <c r="AP35" s="64">
        <f t="shared" si="12"/>
        <v>0</v>
      </c>
      <c r="AQ35" s="48" t="s">
        <v>17</v>
      </c>
      <c r="AR35" s="48" t="s">
        <v>29</v>
      </c>
      <c r="AS35" s="64" t="str">
        <f t="shared" si="13"/>
        <v>10</v>
      </c>
      <c r="AT35" s="48" t="s">
        <v>59</v>
      </c>
      <c r="AU35" s="48" t="s">
        <v>25</v>
      </c>
      <c r="AV35" s="64">
        <f t="shared" si="14"/>
        <v>0</v>
      </c>
      <c r="AW35" s="48" t="s">
        <v>20</v>
      </c>
      <c r="AX35" s="64">
        <f t="shared" si="16"/>
        <v>7</v>
      </c>
      <c r="AY35" s="84">
        <f t="shared" si="17"/>
        <v>90</v>
      </c>
      <c r="AZ35" s="48"/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I35" s="48">
        <v>1</v>
      </c>
      <c r="BJ35" s="48">
        <v>1</v>
      </c>
      <c r="BK35" s="48">
        <v>1</v>
      </c>
      <c r="BL35" s="48">
        <v>1</v>
      </c>
      <c r="BM35" s="48">
        <v>1</v>
      </c>
      <c r="BN35" s="48">
        <v>1</v>
      </c>
      <c r="BO35" s="48">
        <v>1</v>
      </c>
      <c r="BP35" s="48"/>
      <c r="BQ35" s="48">
        <f t="shared" si="15"/>
        <v>15</v>
      </c>
      <c r="BR35" s="48"/>
      <c r="BS35" s="48"/>
    </row>
    <row r="36" spans="1:71" x14ac:dyDescent="0.25">
      <c r="A36" s="65" t="s">
        <v>1525</v>
      </c>
      <c r="B36" s="65" t="s">
        <v>175</v>
      </c>
      <c r="C36" s="66" t="s">
        <v>24</v>
      </c>
      <c r="D36" s="66" t="s">
        <v>16</v>
      </c>
      <c r="E36" s="66" t="s">
        <v>27</v>
      </c>
      <c r="F36" s="67" t="str">
        <f t="shared" si="18"/>
        <v>5</v>
      </c>
      <c r="G36" s="66" t="s">
        <v>85</v>
      </c>
      <c r="H36" s="66" t="s">
        <v>85</v>
      </c>
      <c r="I36" s="67">
        <f t="shared" si="1"/>
        <v>0</v>
      </c>
      <c r="J36" s="66" t="s">
        <v>85</v>
      </c>
      <c r="K36" s="66" t="s">
        <v>85</v>
      </c>
      <c r="L36" s="67">
        <f t="shared" si="2"/>
        <v>0</v>
      </c>
      <c r="M36" s="66" t="s">
        <v>85</v>
      </c>
      <c r="N36" s="66" t="s">
        <v>85</v>
      </c>
      <c r="O36" s="67">
        <f t="shared" si="3"/>
        <v>0</v>
      </c>
      <c r="P36" s="66" t="s">
        <v>85</v>
      </c>
      <c r="Q36" s="66" t="s">
        <v>85</v>
      </c>
      <c r="R36" s="67">
        <f t="shared" si="4"/>
        <v>0</v>
      </c>
      <c r="S36" s="66" t="s">
        <v>85</v>
      </c>
      <c r="T36" s="66" t="s">
        <v>85</v>
      </c>
      <c r="U36" s="67">
        <f t="shared" si="5"/>
        <v>0</v>
      </c>
      <c r="V36" s="66" t="s">
        <v>85</v>
      </c>
      <c r="W36" s="66" t="s">
        <v>85</v>
      </c>
      <c r="X36" s="67">
        <f t="shared" si="6"/>
        <v>0</v>
      </c>
      <c r="Y36" s="66" t="s">
        <v>85</v>
      </c>
      <c r="Z36" s="66" t="s">
        <v>85</v>
      </c>
      <c r="AA36" s="67">
        <f t="shared" si="7"/>
        <v>0</v>
      </c>
      <c r="AB36" s="66" t="s">
        <v>85</v>
      </c>
      <c r="AC36" s="66" t="s">
        <v>85</v>
      </c>
      <c r="AD36" s="67">
        <f t="shared" si="8"/>
        <v>0</v>
      </c>
      <c r="AE36" s="66" t="s">
        <v>85</v>
      </c>
      <c r="AF36" s="66" t="s">
        <v>85</v>
      </c>
      <c r="AG36" s="67">
        <f t="shared" si="9"/>
        <v>0</v>
      </c>
      <c r="AH36" s="66" t="s">
        <v>85</v>
      </c>
      <c r="AI36" s="66" t="s">
        <v>85</v>
      </c>
      <c r="AJ36" s="67">
        <f t="shared" si="10"/>
        <v>0</v>
      </c>
      <c r="AK36" s="66" t="s">
        <v>85</v>
      </c>
      <c r="AL36" s="66" t="s">
        <v>85</v>
      </c>
      <c r="AM36" s="67">
        <f t="shared" si="11"/>
        <v>0</v>
      </c>
      <c r="AN36" s="66" t="s">
        <v>85</v>
      </c>
      <c r="AO36" s="66" t="s">
        <v>85</v>
      </c>
      <c r="AP36" s="67">
        <f t="shared" si="12"/>
        <v>0</v>
      </c>
      <c r="AQ36" s="66" t="s">
        <v>85</v>
      </c>
      <c r="AR36" s="66" t="s">
        <v>85</v>
      </c>
      <c r="AS36" s="67">
        <f t="shared" si="13"/>
        <v>0</v>
      </c>
      <c r="AT36" s="66" t="s">
        <v>85</v>
      </c>
      <c r="AU36" s="66" t="s">
        <v>85</v>
      </c>
      <c r="AV36" s="67">
        <f t="shared" si="14"/>
        <v>0</v>
      </c>
      <c r="AW36" s="66" t="s">
        <v>85</v>
      </c>
      <c r="AX36" s="67">
        <f t="shared" si="16"/>
        <v>0</v>
      </c>
      <c r="AY36" s="86">
        <f t="shared" si="17"/>
        <v>5</v>
      </c>
      <c r="AZ36" s="66"/>
      <c r="BA36" s="66">
        <v>0</v>
      </c>
      <c r="BB36" s="66">
        <v>0</v>
      </c>
      <c r="BC36" s="66">
        <v>0</v>
      </c>
      <c r="BD36" s="66">
        <v>0</v>
      </c>
      <c r="BE36" s="66">
        <v>1</v>
      </c>
      <c r="BF36" s="66">
        <v>0</v>
      </c>
      <c r="BG36" s="66">
        <v>0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6">
        <v>0</v>
      </c>
      <c r="BO36" s="66">
        <v>0</v>
      </c>
      <c r="BP36" s="66"/>
      <c r="BQ36" s="66">
        <f t="shared" si="15"/>
        <v>1</v>
      </c>
      <c r="BR36" s="66" t="s">
        <v>24</v>
      </c>
      <c r="BS36" s="66" t="s">
        <v>1351</v>
      </c>
    </row>
    <row r="37" spans="1:71" x14ac:dyDescent="0.25">
      <c r="A37" s="68" t="s">
        <v>1526</v>
      </c>
      <c r="B37" s="68" t="s">
        <v>175</v>
      </c>
      <c r="C37" s="48"/>
      <c r="D37" s="69" t="s">
        <v>16</v>
      </c>
      <c r="E37" s="69" t="s">
        <v>27</v>
      </c>
      <c r="F37" s="70" t="str">
        <f t="shared" si="18"/>
        <v>5</v>
      </c>
      <c r="G37" s="69" t="s">
        <v>15</v>
      </c>
      <c r="H37" s="69" t="s">
        <v>37</v>
      </c>
      <c r="I37" s="64">
        <f t="shared" si="1"/>
        <v>0</v>
      </c>
      <c r="J37" s="69" t="s">
        <v>5</v>
      </c>
      <c r="K37" s="69" t="s">
        <v>41</v>
      </c>
      <c r="L37" s="64" t="str">
        <f t="shared" si="2"/>
        <v>7</v>
      </c>
      <c r="M37" s="69" t="s">
        <v>9</v>
      </c>
      <c r="N37" s="69" t="s">
        <v>38</v>
      </c>
      <c r="O37" s="64" t="str">
        <f t="shared" si="3"/>
        <v>13</v>
      </c>
      <c r="P37" s="69" t="s">
        <v>32</v>
      </c>
      <c r="Q37" s="69" t="s">
        <v>46</v>
      </c>
      <c r="R37" s="64" t="str">
        <f t="shared" si="4"/>
        <v>12</v>
      </c>
      <c r="S37" s="69" t="s">
        <v>30</v>
      </c>
      <c r="T37" s="69" t="s">
        <v>50</v>
      </c>
      <c r="U37" s="64">
        <f t="shared" si="5"/>
        <v>0</v>
      </c>
      <c r="V37" s="69" t="s">
        <v>6</v>
      </c>
      <c r="W37" s="69" t="s">
        <v>29</v>
      </c>
      <c r="X37" s="64" t="str">
        <f t="shared" si="6"/>
        <v>10</v>
      </c>
      <c r="Y37" s="69" t="s">
        <v>13</v>
      </c>
      <c r="Z37" s="69" t="s">
        <v>49</v>
      </c>
      <c r="AA37" s="64" t="str">
        <f t="shared" si="7"/>
        <v>8</v>
      </c>
      <c r="AB37" s="69" t="s">
        <v>7</v>
      </c>
      <c r="AC37" s="69" t="s">
        <v>43</v>
      </c>
      <c r="AD37" s="64" t="str">
        <f t="shared" si="8"/>
        <v>11</v>
      </c>
      <c r="AE37" s="69" t="s">
        <v>18</v>
      </c>
      <c r="AF37" s="69" t="s">
        <v>48</v>
      </c>
      <c r="AG37" s="64" t="str">
        <f t="shared" si="9"/>
        <v>9</v>
      </c>
      <c r="AH37" s="69" t="s">
        <v>70</v>
      </c>
      <c r="AI37" s="69" t="s">
        <v>40</v>
      </c>
      <c r="AJ37" s="64" t="str">
        <f t="shared" si="10"/>
        <v>14</v>
      </c>
      <c r="AK37" s="69" t="s">
        <v>114</v>
      </c>
      <c r="AL37" s="69" t="s">
        <v>39</v>
      </c>
      <c r="AM37" s="64">
        <f t="shared" si="11"/>
        <v>0</v>
      </c>
      <c r="AN37" s="69" t="s">
        <v>58</v>
      </c>
      <c r="AO37" s="69" t="s">
        <v>47</v>
      </c>
      <c r="AP37" s="64">
        <f t="shared" si="12"/>
        <v>0</v>
      </c>
      <c r="AQ37" s="69" t="s">
        <v>17</v>
      </c>
      <c r="AR37" s="69" t="s">
        <v>45</v>
      </c>
      <c r="AS37" s="64" t="str">
        <f t="shared" si="13"/>
        <v>4</v>
      </c>
      <c r="AT37" s="69" t="s">
        <v>59</v>
      </c>
      <c r="AU37" s="69" t="s">
        <v>25</v>
      </c>
      <c r="AV37" s="64">
        <f t="shared" si="14"/>
        <v>0</v>
      </c>
      <c r="AW37" s="69" t="s">
        <v>20</v>
      </c>
      <c r="AX37" s="64">
        <f t="shared" si="16"/>
        <v>7</v>
      </c>
      <c r="AY37" s="84">
        <f t="shared" si="17"/>
        <v>100</v>
      </c>
      <c r="AZ37" s="48"/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I37" s="48">
        <v>1</v>
      </c>
      <c r="BJ37" s="48">
        <v>1</v>
      </c>
      <c r="BK37" s="48">
        <v>1</v>
      </c>
      <c r="BL37" s="48">
        <v>1</v>
      </c>
      <c r="BM37" s="48">
        <v>1</v>
      </c>
      <c r="BN37" s="48">
        <v>1</v>
      </c>
      <c r="BO37" s="48">
        <v>1</v>
      </c>
      <c r="BP37" s="48"/>
      <c r="BQ37" s="48">
        <f t="shared" si="15"/>
        <v>15</v>
      </c>
      <c r="BR37" s="48"/>
      <c r="BS37" s="48"/>
    </row>
    <row r="38" spans="1:71" x14ac:dyDescent="0.25">
      <c r="A38" t="s">
        <v>1527</v>
      </c>
      <c r="B38" t="s">
        <v>178</v>
      </c>
      <c r="C38" s="48"/>
      <c r="D38" s="48" t="s">
        <v>16</v>
      </c>
      <c r="E38" s="48" t="s">
        <v>25</v>
      </c>
      <c r="F38" s="64" t="str">
        <f t="shared" si="18"/>
        <v>15</v>
      </c>
      <c r="G38" s="48" t="s">
        <v>3</v>
      </c>
      <c r="H38" s="48" t="s">
        <v>38</v>
      </c>
      <c r="I38" s="64" t="str">
        <f t="shared" si="1"/>
        <v>13</v>
      </c>
      <c r="J38" s="48" t="s">
        <v>28</v>
      </c>
      <c r="K38" s="48" t="s">
        <v>39</v>
      </c>
      <c r="L38" s="64">
        <f t="shared" si="2"/>
        <v>0</v>
      </c>
      <c r="M38" s="48" t="s">
        <v>9</v>
      </c>
      <c r="N38" s="48" t="s">
        <v>46</v>
      </c>
      <c r="O38" s="64" t="str">
        <f t="shared" si="3"/>
        <v>12</v>
      </c>
      <c r="P38" s="48" t="s">
        <v>32</v>
      </c>
      <c r="Q38" s="48" t="s">
        <v>47</v>
      </c>
      <c r="R38" s="64" t="str">
        <f t="shared" si="4"/>
        <v>2</v>
      </c>
      <c r="S38" s="48" t="s">
        <v>33</v>
      </c>
      <c r="T38" s="48" t="s">
        <v>43</v>
      </c>
      <c r="U38" s="64" t="str">
        <f t="shared" si="5"/>
        <v>11</v>
      </c>
      <c r="V38" s="48" t="s">
        <v>6</v>
      </c>
      <c r="W38" s="48" t="s">
        <v>45</v>
      </c>
      <c r="X38" s="64" t="str">
        <f t="shared" si="6"/>
        <v>4</v>
      </c>
      <c r="Y38" s="48" t="s">
        <v>34</v>
      </c>
      <c r="Z38" s="48" t="s">
        <v>27</v>
      </c>
      <c r="AA38" s="64">
        <f t="shared" si="7"/>
        <v>0</v>
      </c>
      <c r="AB38" s="48" t="s">
        <v>7</v>
      </c>
      <c r="AC38" s="48" t="s">
        <v>49</v>
      </c>
      <c r="AD38" s="64" t="str">
        <f t="shared" si="8"/>
        <v>8</v>
      </c>
      <c r="AE38" s="48" t="s">
        <v>18</v>
      </c>
      <c r="AF38" s="48" t="s">
        <v>50</v>
      </c>
      <c r="AG38" s="64" t="str">
        <f t="shared" si="9"/>
        <v>1</v>
      </c>
      <c r="AH38" s="48" t="s">
        <v>70</v>
      </c>
      <c r="AI38" s="48" t="s">
        <v>41</v>
      </c>
      <c r="AJ38" s="64" t="str">
        <f t="shared" si="10"/>
        <v>7</v>
      </c>
      <c r="AK38" s="48" t="s">
        <v>114</v>
      </c>
      <c r="AL38" s="48" t="s">
        <v>48</v>
      </c>
      <c r="AM38" s="64">
        <f t="shared" si="11"/>
        <v>0</v>
      </c>
      <c r="AN38" s="48" t="s">
        <v>58</v>
      </c>
      <c r="AO38" s="48" t="s">
        <v>29</v>
      </c>
      <c r="AP38" s="64">
        <f t="shared" si="12"/>
        <v>0</v>
      </c>
      <c r="AQ38" s="48" t="s">
        <v>17</v>
      </c>
      <c r="AR38" s="48" t="s">
        <v>37</v>
      </c>
      <c r="AS38" s="64" t="str">
        <f t="shared" si="13"/>
        <v>6</v>
      </c>
      <c r="AT38" s="48" t="s">
        <v>59</v>
      </c>
      <c r="AU38" s="48" t="s">
        <v>40</v>
      </c>
      <c r="AV38" s="64">
        <f t="shared" si="14"/>
        <v>0</v>
      </c>
      <c r="AW38" s="48" t="s">
        <v>20</v>
      </c>
      <c r="AX38" s="64">
        <f t="shared" si="16"/>
        <v>7</v>
      </c>
      <c r="AY38" s="84">
        <f t="shared" si="17"/>
        <v>86</v>
      </c>
      <c r="AZ38" s="48"/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/>
      <c r="BQ38" s="48">
        <f t="shared" si="15"/>
        <v>15</v>
      </c>
      <c r="BR38" s="48"/>
      <c r="BS38" s="48"/>
    </row>
    <row r="39" spans="1:71" x14ac:dyDescent="0.25">
      <c r="A39" t="s">
        <v>1528</v>
      </c>
      <c r="B39" t="s">
        <v>185</v>
      </c>
      <c r="C39" s="48"/>
      <c r="D39" s="48" t="s">
        <v>16</v>
      </c>
      <c r="E39" s="48" t="s">
        <v>38</v>
      </c>
      <c r="F39" s="64" t="str">
        <f t="shared" si="18"/>
        <v>13</v>
      </c>
      <c r="G39" s="48" t="s">
        <v>15</v>
      </c>
      <c r="H39" s="48" t="s">
        <v>47</v>
      </c>
      <c r="I39" s="64">
        <f t="shared" si="1"/>
        <v>0</v>
      </c>
      <c r="J39" s="48" t="s">
        <v>28</v>
      </c>
      <c r="K39" s="48" t="s">
        <v>50</v>
      </c>
      <c r="L39" s="64">
        <f t="shared" si="2"/>
        <v>0</v>
      </c>
      <c r="M39" s="48" t="s">
        <v>9</v>
      </c>
      <c r="N39" s="48" t="s">
        <v>27</v>
      </c>
      <c r="O39" s="64" t="str">
        <f t="shared" si="3"/>
        <v>5</v>
      </c>
      <c r="P39" s="48" t="s">
        <v>32</v>
      </c>
      <c r="Q39" s="48" t="s">
        <v>40</v>
      </c>
      <c r="R39" s="64" t="str">
        <f t="shared" si="4"/>
        <v>14</v>
      </c>
      <c r="S39" s="48" t="s">
        <v>33</v>
      </c>
      <c r="T39" s="48" t="s">
        <v>46</v>
      </c>
      <c r="U39" s="64" t="str">
        <f t="shared" si="5"/>
        <v>12</v>
      </c>
      <c r="V39" s="48" t="s">
        <v>10</v>
      </c>
      <c r="W39" s="48" t="s">
        <v>39</v>
      </c>
      <c r="X39" s="64">
        <f t="shared" si="6"/>
        <v>0</v>
      </c>
      <c r="Y39" s="48" t="s">
        <v>34</v>
      </c>
      <c r="Z39" s="48" t="s">
        <v>45</v>
      </c>
      <c r="AA39" s="64">
        <f t="shared" si="7"/>
        <v>0</v>
      </c>
      <c r="AB39" s="48" t="s">
        <v>7</v>
      </c>
      <c r="AC39" s="48" t="s">
        <v>49</v>
      </c>
      <c r="AD39" s="64" t="str">
        <f t="shared" si="8"/>
        <v>8</v>
      </c>
      <c r="AE39" s="48" t="s">
        <v>18</v>
      </c>
      <c r="AF39" s="48" t="s">
        <v>37</v>
      </c>
      <c r="AG39" s="64" t="str">
        <f t="shared" si="9"/>
        <v>6</v>
      </c>
      <c r="AH39" s="48" t="s">
        <v>70</v>
      </c>
      <c r="AI39" s="48" t="s">
        <v>43</v>
      </c>
      <c r="AJ39" s="64" t="str">
        <f t="shared" si="10"/>
        <v>11</v>
      </c>
      <c r="AK39" s="48" t="s">
        <v>114</v>
      </c>
      <c r="AL39" s="48" t="s">
        <v>29</v>
      </c>
      <c r="AM39" s="64">
        <f t="shared" si="11"/>
        <v>0</v>
      </c>
      <c r="AN39" s="48" t="s">
        <v>58</v>
      </c>
      <c r="AO39" s="48" t="s">
        <v>48</v>
      </c>
      <c r="AP39" s="64">
        <f t="shared" si="12"/>
        <v>0</v>
      </c>
      <c r="AQ39" s="48" t="s">
        <v>17</v>
      </c>
      <c r="AR39" s="48" t="s">
        <v>41</v>
      </c>
      <c r="AS39" s="64" t="str">
        <f t="shared" si="13"/>
        <v>7</v>
      </c>
      <c r="AT39" s="48" t="s">
        <v>59</v>
      </c>
      <c r="AU39" s="48" t="s">
        <v>25</v>
      </c>
      <c r="AV39" s="64">
        <f t="shared" si="14"/>
        <v>0</v>
      </c>
      <c r="AW39" s="48" t="s">
        <v>20</v>
      </c>
      <c r="AX39" s="64">
        <f t="shared" si="16"/>
        <v>7</v>
      </c>
      <c r="AY39" s="84">
        <f t="shared" si="17"/>
        <v>83</v>
      </c>
      <c r="AZ39" s="48"/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/>
      <c r="BQ39" s="48">
        <f t="shared" si="15"/>
        <v>15</v>
      </c>
      <c r="BR39" s="48"/>
      <c r="BS39" s="48"/>
    </row>
    <row r="40" spans="1:71" x14ac:dyDescent="0.25">
      <c r="A40" t="s">
        <v>1529</v>
      </c>
      <c r="B40" t="s">
        <v>188</v>
      </c>
      <c r="C40" s="48"/>
      <c r="D40" s="48" t="s">
        <v>16</v>
      </c>
      <c r="E40" s="48" t="s">
        <v>45</v>
      </c>
      <c r="F40" s="64" t="str">
        <f t="shared" si="18"/>
        <v>4</v>
      </c>
      <c r="G40" s="48" t="s">
        <v>3</v>
      </c>
      <c r="H40" s="48" t="s">
        <v>49</v>
      </c>
      <c r="I40" s="64" t="str">
        <f t="shared" si="1"/>
        <v>8</v>
      </c>
      <c r="J40" s="48" t="s">
        <v>28</v>
      </c>
      <c r="K40" s="48" t="s">
        <v>27</v>
      </c>
      <c r="L40" s="64">
        <f t="shared" si="2"/>
        <v>0</v>
      </c>
      <c r="M40" s="48" t="s">
        <v>9</v>
      </c>
      <c r="N40" s="48" t="s">
        <v>25</v>
      </c>
      <c r="O40" s="64" t="str">
        <f t="shared" si="3"/>
        <v>15</v>
      </c>
      <c r="P40" s="48" t="s">
        <v>44</v>
      </c>
      <c r="Q40" s="48" t="s">
        <v>39</v>
      </c>
      <c r="R40" s="64">
        <f t="shared" si="4"/>
        <v>0</v>
      </c>
      <c r="S40" s="48" t="s">
        <v>33</v>
      </c>
      <c r="T40" s="48" t="s">
        <v>37</v>
      </c>
      <c r="U40" s="64" t="str">
        <f t="shared" si="5"/>
        <v>6</v>
      </c>
      <c r="V40" s="48" t="s">
        <v>6</v>
      </c>
      <c r="W40" s="48" t="s">
        <v>41</v>
      </c>
      <c r="X40" s="64" t="str">
        <f t="shared" si="6"/>
        <v>7</v>
      </c>
      <c r="Y40" s="48" t="s">
        <v>13</v>
      </c>
      <c r="Z40" s="48" t="s">
        <v>50</v>
      </c>
      <c r="AA40" s="64" t="str">
        <f t="shared" si="7"/>
        <v>1</v>
      </c>
      <c r="AB40" s="48" t="s">
        <v>7</v>
      </c>
      <c r="AC40" s="48" t="s">
        <v>47</v>
      </c>
      <c r="AD40" s="64" t="str">
        <f t="shared" si="8"/>
        <v>2</v>
      </c>
      <c r="AE40" s="48" t="s">
        <v>18</v>
      </c>
      <c r="AF40" s="48" t="s">
        <v>48</v>
      </c>
      <c r="AG40" s="64" t="str">
        <f t="shared" si="9"/>
        <v>9</v>
      </c>
      <c r="AH40" s="48" t="s">
        <v>70</v>
      </c>
      <c r="AI40" s="48" t="s">
        <v>29</v>
      </c>
      <c r="AJ40" s="64" t="str">
        <f t="shared" si="10"/>
        <v>10</v>
      </c>
      <c r="AK40" s="48" t="s">
        <v>114</v>
      </c>
      <c r="AL40" s="48" t="s">
        <v>46</v>
      </c>
      <c r="AM40" s="64">
        <f t="shared" si="11"/>
        <v>0</v>
      </c>
      <c r="AN40" s="48" t="s">
        <v>58</v>
      </c>
      <c r="AO40" s="48" t="s">
        <v>43</v>
      </c>
      <c r="AP40" s="64">
        <f t="shared" si="12"/>
        <v>0</v>
      </c>
      <c r="AQ40" s="48" t="s">
        <v>17</v>
      </c>
      <c r="AR40" s="48" t="s">
        <v>40</v>
      </c>
      <c r="AS40" s="64" t="str">
        <f t="shared" si="13"/>
        <v>14</v>
      </c>
      <c r="AT40" s="48" t="s">
        <v>59</v>
      </c>
      <c r="AU40" s="48" t="s">
        <v>38</v>
      </c>
      <c r="AV40" s="64">
        <f t="shared" si="14"/>
        <v>0</v>
      </c>
      <c r="AW40" s="48" t="s">
        <v>20</v>
      </c>
      <c r="AX40" s="64">
        <f t="shared" si="16"/>
        <v>7</v>
      </c>
      <c r="AY40" s="84">
        <f t="shared" si="17"/>
        <v>83</v>
      </c>
      <c r="AZ40" s="48"/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/>
      <c r="BQ40" s="48">
        <f t="shared" si="15"/>
        <v>15</v>
      </c>
      <c r="BR40" s="48"/>
      <c r="BS40" s="48"/>
    </row>
    <row r="41" spans="1:71" x14ac:dyDescent="0.25">
      <c r="A41" t="s">
        <v>1530</v>
      </c>
      <c r="B41" t="s">
        <v>192</v>
      </c>
      <c r="C41" s="48"/>
      <c r="D41" s="48" t="s">
        <v>16</v>
      </c>
      <c r="E41" s="48" t="s">
        <v>40</v>
      </c>
      <c r="F41" s="64" t="str">
        <f t="shared" si="18"/>
        <v>14</v>
      </c>
      <c r="G41" s="48" t="s">
        <v>3</v>
      </c>
      <c r="H41" s="48" t="s">
        <v>29</v>
      </c>
      <c r="I41" s="64" t="str">
        <f t="shared" si="1"/>
        <v>10</v>
      </c>
      <c r="J41" s="48" t="s">
        <v>5</v>
      </c>
      <c r="K41" s="48" t="s">
        <v>45</v>
      </c>
      <c r="L41" s="64" t="str">
        <f t="shared" si="2"/>
        <v>4</v>
      </c>
      <c r="M41" s="48" t="s">
        <v>9</v>
      </c>
      <c r="N41" s="48" t="s">
        <v>43</v>
      </c>
      <c r="O41" s="64" t="str">
        <f t="shared" si="3"/>
        <v>11</v>
      </c>
      <c r="P41" s="48" t="s">
        <v>32</v>
      </c>
      <c r="Q41" s="48" t="s">
        <v>49</v>
      </c>
      <c r="R41" s="64" t="str">
        <f t="shared" si="4"/>
        <v>8</v>
      </c>
      <c r="S41" s="48" t="s">
        <v>33</v>
      </c>
      <c r="T41" s="48" t="s">
        <v>46</v>
      </c>
      <c r="U41" s="64" t="str">
        <f t="shared" si="5"/>
        <v>12</v>
      </c>
      <c r="V41" s="48" t="s">
        <v>6</v>
      </c>
      <c r="W41" s="48" t="s">
        <v>39</v>
      </c>
      <c r="X41" s="64" t="str">
        <f t="shared" si="6"/>
        <v>3</v>
      </c>
      <c r="Y41" s="48" t="s">
        <v>34</v>
      </c>
      <c r="Z41" s="48" t="s">
        <v>47</v>
      </c>
      <c r="AA41" s="64">
        <f t="shared" si="7"/>
        <v>0</v>
      </c>
      <c r="AB41" s="48" t="s">
        <v>7</v>
      </c>
      <c r="AC41" s="48" t="s">
        <v>37</v>
      </c>
      <c r="AD41" s="64" t="str">
        <f t="shared" si="8"/>
        <v>6</v>
      </c>
      <c r="AE41" s="48" t="s">
        <v>18</v>
      </c>
      <c r="AF41" s="48" t="s">
        <v>27</v>
      </c>
      <c r="AG41" s="64" t="str">
        <f t="shared" si="9"/>
        <v>5</v>
      </c>
      <c r="AH41" s="48" t="s">
        <v>70</v>
      </c>
      <c r="AI41" s="48" t="s">
        <v>48</v>
      </c>
      <c r="AJ41" s="64" t="str">
        <f t="shared" si="10"/>
        <v>9</v>
      </c>
      <c r="AK41" s="48" t="s">
        <v>114</v>
      </c>
      <c r="AL41" s="48" t="s">
        <v>41</v>
      </c>
      <c r="AM41" s="64">
        <f t="shared" si="11"/>
        <v>0</v>
      </c>
      <c r="AN41" s="48" t="s">
        <v>58</v>
      </c>
      <c r="AO41" s="48" t="s">
        <v>50</v>
      </c>
      <c r="AP41" s="64">
        <f t="shared" si="12"/>
        <v>0</v>
      </c>
      <c r="AQ41" s="48" t="s">
        <v>17</v>
      </c>
      <c r="AR41" s="48" t="s">
        <v>38</v>
      </c>
      <c r="AS41" s="64" t="str">
        <f t="shared" si="13"/>
        <v>13</v>
      </c>
      <c r="AT41" s="48" t="s">
        <v>59</v>
      </c>
      <c r="AU41" s="48" t="s">
        <v>25</v>
      </c>
      <c r="AV41" s="64">
        <f t="shared" si="14"/>
        <v>0</v>
      </c>
      <c r="AW41" s="48" t="s">
        <v>20</v>
      </c>
      <c r="AX41" s="64">
        <f t="shared" si="16"/>
        <v>7</v>
      </c>
      <c r="AY41" s="84">
        <f t="shared" si="17"/>
        <v>102</v>
      </c>
      <c r="AZ41" s="48"/>
      <c r="BA41" s="48">
        <v>1</v>
      </c>
      <c r="BB41" s="48">
        <v>1</v>
      </c>
      <c r="BC41" s="48">
        <v>1</v>
      </c>
      <c r="BD41" s="48">
        <v>1</v>
      </c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/>
      <c r="BQ41" s="48">
        <f t="shared" si="15"/>
        <v>15</v>
      </c>
      <c r="BR41" s="48"/>
      <c r="BS41" s="48"/>
    </row>
    <row r="42" spans="1:71" x14ac:dyDescent="0.25">
      <c r="A42" t="s">
        <v>1531</v>
      </c>
      <c r="B42" t="s">
        <v>196</v>
      </c>
      <c r="C42" s="48"/>
      <c r="D42" s="48" t="s">
        <v>16</v>
      </c>
      <c r="E42" s="48" t="s">
        <v>43</v>
      </c>
      <c r="F42" s="64" t="str">
        <f t="shared" si="18"/>
        <v>11</v>
      </c>
      <c r="G42" s="48" t="s">
        <v>3</v>
      </c>
      <c r="H42" s="48" t="s">
        <v>46</v>
      </c>
      <c r="I42" s="64" t="str">
        <f t="shared" si="1"/>
        <v>12</v>
      </c>
      <c r="J42" s="48" t="s">
        <v>28</v>
      </c>
      <c r="K42" s="48" t="s">
        <v>49</v>
      </c>
      <c r="L42" s="64">
        <f t="shared" si="2"/>
        <v>0</v>
      </c>
      <c r="M42" s="48" t="s">
        <v>9</v>
      </c>
      <c r="N42" s="48" t="s">
        <v>38</v>
      </c>
      <c r="O42" s="64" t="str">
        <f t="shared" si="3"/>
        <v>13</v>
      </c>
      <c r="P42" s="48" t="s">
        <v>32</v>
      </c>
      <c r="Q42" s="48" t="s">
        <v>27</v>
      </c>
      <c r="R42" s="64" t="str">
        <f t="shared" si="4"/>
        <v>5</v>
      </c>
      <c r="S42" s="48" t="s">
        <v>33</v>
      </c>
      <c r="T42" s="48" t="s">
        <v>48</v>
      </c>
      <c r="U42" s="64" t="str">
        <f t="shared" si="5"/>
        <v>9</v>
      </c>
      <c r="V42" s="48" t="s">
        <v>10</v>
      </c>
      <c r="W42" s="48" t="s">
        <v>45</v>
      </c>
      <c r="X42" s="64">
        <f t="shared" si="6"/>
        <v>0</v>
      </c>
      <c r="Y42" s="48" t="s">
        <v>13</v>
      </c>
      <c r="Z42" s="48" t="s">
        <v>39</v>
      </c>
      <c r="AA42" s="64" t="str">
        <f t="shared" si="7"/>
        <v>3</v>
      </c>
      <c r="AB42" s="48" t="s">
        <v>7</v>
      </c>
      <c r="AC42" s="48" t="s">
        <v>47</v>
      </c>
      <c r="AD42" s="64" t="str">
        <f t="shared" si="8"/>
        <v>2</v>
      </c>
      <c r="AE42" s="48" t="s">
        <v>11</v>
      </c>
      <c r="AF42" s="48" t="s">
        <v>50</v>
      </c>
      <c r="AG42" s="64">
        <f t="shared" si="9"/>
        <v>0</v>
      </c>
      <c r="AH42" s="48" t="s">
        <v>70</v>
      </c>
      <c r="AI42" s="48" t="s">
        <v>41</v>
      </c>
      <c r="AJ42" s="64" t="str">
        <f t="shared" si="10"/>
        <v>7</v>
      </c>
      <c r="AK42" s="48" t="s">
        <v>114</v>
      </c>
      <c r="AL42" s="48" t="s">
        <v>37</v>
      </c>
      <c r="AM42" s="64">
        <f t="shared" si="11"/>
        <v>0</v>
      </c>
      <c r="AN42" s="48" t="s">
        <v>58</v>
      </c>
      <c r="AO42" s="48" t="s">
        <v>29</v>
      </c>
      <c r="AP42" s="64">
        <f t="shared" si="12"/>
        <v>0</v>
      </c>
      <c r="AQ42" s="48" t="s">
        <v>17</v>
      </c>
      <c r="AR42" s="48" t="s">
        <v>40</v>
      </c>
      <c r="AS42" s="64" t="str">
        <f t="shared" si="13"/>
        <v>14</v>
      </c>
      <c r="AT42" s="48" t="s">
        <v>59</v>
      </c>
      <c r="AU42" s="48" t="s">
        <v>25</v>
      </c>
      <c r="AV42" s="64">
        <f t="shared" si="14"/>
        <v>0</v>
      </c>
      <c r="AW42" s="48" t="s">
        <v>20</v>
      </c>
      <c r="AX42" s="64">
        <f t="shared" si="16"/>
        <v>7</v>
      </c>
      <c r="AY42" s="84">
        <f t="shared" si="17"/>
        <v>83</v>
      </c>
      <c r="AZ42" s="48"/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/>
      <c r="BQ42" s="48">
        <f t="shared" si="15"/>
        <v>15</v>
      </c>
      <c r="BR42" s="48"/>
      <c r="BS42" s="48"/>
    </row>
    <row r="43" spans="1:71" x14ac:dyDescent="0.25">
      <c r="A43" s="65" t="s">
        <v>1532</v>
      </c>
      <c r="B43" s="65" t="s">
        <v>202</v>
      </c>
      <c r="C43" s="66" t="s">
        <v>24</v>
      </c>
      <c r="D43" s="66" t="s">
        <v>16</v>
      </c>
      <c r="E43" s="66" t="s">
        <v>25</v>
      </c>
      <c r="F43" s="67" t="str">
        <f t="shared" si="18"/>
        <v>15</v>
      </c>
      <c r="G43" s="66" t="s">
        <v>85</v>
      </c>
      <c r="H43" s="66" t="s">
        <v>85</v>
      </c>
      <c r="I43" s="67">
        <f t="shared" si="1"/>
        <v>0</v>
      </c>
      <c r="J43" s="66" t="s">
        <v>85</v>
      </c>
      <c r="K43" s="66" t="s">
        <v>85</v>
      </c>
      <c r="L43" s="67">
        <f t="shared" si="2"/>
        <v>0</v>
      </c>
      <c r="M43" s="66" t="s">
        <v>85</v>
      </c>
      <c r="N43" s="66" t="s">
        <v>85</v>
      </c>
      <c r="O43" s="67">
        <f t="shared" si="3"/>
        <v>0</v>
      </c>
      <c r="P43" s="66" t="s">
        <v>85</v>
      </c>
      <c r="Q43" s="66" t="s">
        <v>85</v>
      </c>
      <c r="R43" s="67">
        <f t="shared" si="4"/>
        <v>0</v>
      </c>
      <c r="S43" s="66" t="s">
        <v>85</v>
      </c>
      <c r="T43" s="66" t="s">
        <v>85</v>
      </c>
      <c r="U43" s="67">
        <f t="shared" si="5"/>
        <v>0</v>
      </c>
      <c r="V43" s="66" t="s">
        <v>85</v>
      </c>
      <c r="W43" s="66" t="s">
        <v>85</v>
      </c>
      <c r="X43" s="67">
        <f t="shared" si="6"/>
        <v>0</v>
      </c>
      <c r="Y43" s="66" t="s">
        <v>85</v>
      </c>
      <c r="Z43" s="66" t="s">
        <v>85</v>
      </c>
      <c r="AA43" s="67">
        <f t="shared" si="7"/>
        <v>0</v>
      </c>
      <c r="AB43" s="66" t="s">
        <v>85</v>
      </c>
      <c r="AC43" s="66" t="s">
        <v>85</v>
      </c>
      <c r="AD43" s="67">
        <f t="shared" si="8"/>
        <v>0</v>
      </c>
      <c r="AE43" s="66" t="s">
        <v>85</v>
      </c>
      <c r="AF43" s="66" t="s">
        <v>85</v>
      </c>
      <c r="AG43" s="67">
        <f t="shared" si="9"/>
        <v>0</v>
      </c>
      <c r="AH43" s="66" t="s">
        <v>85</v>
      </c>
      <c r="AI43" s="66" t="s">
        <v>85</v>
      </c>
      <c r="AJ43" s="67">
        <f t="shared" si="10"/>
        <v>0</v>
      </c>
      <c r="AK43" s="66" t="s">
        <v>85</v>
      </c>
      <c r="AL43" s="66" t="s">
        <v>85</v>
      </c>
      <c r="AM43" s="67">
        <f t="shared" si="11"/>
        <v>0</v>
      </c>
      <c r="AN43" s="66" t="s">
        <v>85</v>
      </c>
      <c r="AO43" s="66" t="s">
        <v>85</v>
      </c>
      <c r="AP43" s="67">
        <f t="shared" si="12"/>
        <v>0</v>
      </c>
      <c r="AQ43" s="66" t="s">
        <v>85</v>
      </c>
      <c r="AR43" s="66" t="s">
        <v>85</v>
      </c>
      <c r="AS43" s="67">
        <f t="shared" si="13"/>
        <v>0</v>
      </c>
      <c r="AT43" s="66" t="s">
        <v>85</v>
      </c>
      <c r="AU43" s="66" t="s">
        <v>85</v>
      </c>
      <c r="AV43" s="67">
        <f t="shared" si="14"/>
        <v>0</v>
      </c>
      <c r="AW43" s="66" t="s">
        <v>85</v>
      </c>
      <c r="AX43" s="67">
        <f t="shared" si="16"/>
        <v>0</v>
      </c>
      <c r="AY43" s="86">
        <f t="shared" si="17"/>
        <v>15</v>
      </c>
      <c r="AZ43" s="66"/>
      <c r="BA43" s="66">
        <v>0</v>
      </c>
      <c r="BB43" s="66">
        <v>0</v>
      </c>
      <c r="BC43" s="66">
        <v>0</v>
      </c>
      <c r="BD43" s="66">
        <v>0</v>
      </c>
      <c r="BE43" s="66">
        <v>0</v>
      </c>
      <c r="BF43" s="66">
        <v>0</v>
      </c>
      <c r="BG43" s="66">
        <v>0</v>
      </c>
      <c r="BH43" s="66">
        <v>0</v>
      </c>
      <c r="BI43" s="66">
        <v>0</v>
      </c>
      <c r="BJ43" s="66">
        <v>0</v>
      </c>
      <c r="BK43" s="66">
        <v>0</v>
      </c>
      <c r="BL43" s="66">
        <v>0</v>
      </c>
      <c r="BM43" s="66">
        <v>0</v>
      </c>
      <c r="BN43" s="66">
        <v>0</v>
      </c>
      <c r="BO43" s="66">
        <v>1</v>
      </c>
      <c r="BP43" s="66"/>
      <c r="BQ43" s="66">
        <f t="shared" si="15"/>
        <v>1</v>
      </c>
      <c r="BR43" s="66" t="s">
        <v>24</v>
      </c>
      <c r="BS43" s="66" t="s">
        <v>1351</v>
      </c>
    </row>
    <row r="44" spans="1:71" x14ac:dyDescent="0.25">
      <c r="A44" s="68" t="s">
        <v>1533</v>
      </c>
      <c r="B44" s="68" t="s">
        <v>202</v>
      </c>
      <c r="C44" s="48"/>
      <c r="D44" s="69" t="s">
        <v>16</v>
      </c>
      <c r="E44" s="69" t="s">
        <v>25</v>
      </c>
      <c r="F44" s="70" t="str">
        <f t="shared" si="18"/>
        <v>15</v>
      </c>
      <c r="G44" s="69" t="s">
        <v>3</v>
      </c>
      <c r="H44" s="69" t="s">
        <v>49</v>
      </c>
      <c r="I44" s="64" t="str">
        <f t="shared" si="1"/>
        <v>8</v>
      </c>
      <c r="J44" s="69" t="s">
        <v>28</v>
      </c>
      <c r="K44" s="69" t="s">
        <v>40</v>
      </c>
      <c r="L44" s="64">
        <f t="shared" si="2"/>
        <v>0</v>
      </c>
      <c r="M44" s="69" t="s">
        <v>9</v>
      </c>
      <c r="N44" s="69" t="s">
        <v>45</v>
      </c>
      <c r="O44" s="64" t="str">
        <f t="shared" si="3"/>
        <v>4</v>
      </c>
      <c r="P44" s="69" t="s">
        <v>32</v>
      </c>
      <c r="Q44" s="69" t="s">
        <v>29</v>
      </c>
      <c r="R44" s="64" t="str">
        <f t="shared" si="4"/>
        <v>10</v>
      </c>
      <c r="S44" s="69" t="s">
        <v>33</v>
      </c>
      <c r="T44" s="69" t="s">
        <v>47</v>
      </c>
      <c r="U44" s="64" t="str">
        <f t="shared" si="5"/>
        <v>2</v>
      </c>
      <c r="V44" s="69" t="s">
        <v>10</v>
      </c>
      <c r="W44" s="69" t="s">
        <v>41</v>
      </c>
      <c r="X44" s="64">
        <f t="shared" si="6"/>
        <v>0</v>
      </c>
      <c r="Y44" s="69" t="s">
        <v>34</v>
      </c>
      <c r="Z44" s="69" t="s">
        <v>43</v>
      </c>
      <c r="AA44" s="64">
        <f t="shared" si="7"/>
        <v>0</v>
      </c>
      <c r="AB44" s="69" t="s">
        <v>7</v>
      </c>
      <c r="AC44" s="69" t="s">
        <v>37</v>
      </c>
      <c r="AD44" s="64" t="str">
        <f t="shared" si="8"/>
        <v>6</v>
      </c>
      <c r="AE44" s="69" t="s">
        <v>11</v>
      </c>
      <c r="AF44" s="69" t="s">
        <v>39</v>
      </c>
      <c r="AG44" s="64">
        <f t="shared" si="9"/>
        <v>0</v>
      </c>
      <c r="AH44" s="69" t="s">
        <v>70</v>
      </c>
      <c r="AI44" s="69" t="s">
        <v>27</v>
      </c>
      <c r="AJ44" s="64" t="str">
        <f t="shared" si="10"/>
        <v>5</v>
      </c>
      <c r="AK44" s="69" t="s">
        <v>114</v>
      </c>
      <c r="AL44" s="69" t="s">
        <v>38</v>
      </c>
      <c r="AM44" s="64">
        <f t="shared" si="11"/>
        <v>0</v>
      </c>
      <c r="AN44" s="69" t="s">
        <v>26</v>
      </c>
      <c r="AO44" s="69" t="s">
        <v>50</v>
      </c>
      <c r="AP44" s="64" t="str">
        <f t="shared" si="12"/>
        <v>1</v>
      </c>
      <c r="AQ44" s="69" t="s">
        <v>17</v>
      </c>
      <c r="AR44" s="69" t="s">
        <v>48</v>
      </c>
      <c r="AS44" s="64" t="str">
        <f t="shared" si="13"/>
        <v>9</v>
      </c>
      <c r="AT44" s="69" t="s">
        <v>59</v>
      </c>
      <c r="AU44" s="69" t="s">
        <v>46</v>
      </c>
      <c r="AV44" s="64">
        <f t="shared" si="14"/>
        <v>0</v>
      </c>
      <c r="AW44" s="69" t="s">
        <v>20</v>
      </c>
      <c r="AX44" s="64">
        <f t="shared" si="16"/>
        <v>7</v>
      </c>
      <c r="AY44" s="84">
        <f t="shared" si="17"/>
        <v>67</v>
      </c>
      <c r="AZ44" s="48"/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/>
      <c r="BQ44" s="48">
        <f t="shared" si="15"/>
        <v>15</v>
      </c>
      <c r="BR44" s="48"/>
      <c r="BS44" s="48"/>
    </row>
    <row r="45" spans="1:71" x14ac:dyDescent="0.25">
      <c r="A45" t="s">
        <v>1534</v>
      </c>
      <c r="B45" t="s">
        <v>204</v>
      </c>
      <c r="C45" s="48"/>
      <c r="D45" s="48" t="s">
        <v>16</v>
      </c>
      <c r="E45" s="48" t="s">
        <v>25</v>
      </c>
      <c r="F45" s="64" t="str">
        <f t="shared" si="18"/>
        <v>15</v>
      </c>
      <c r="G45" s="48" t="s">
        <v>3</v>
      </c>
      <c r="H45" s="48" t="s">
        <v>40</v>
      </c>
      <c r="I45" s="64" t="str">
        <f t="shared" si="1"/>
        <v>14</v>
      </c>
      <c r="J45" s="48" t="s">
        <v>28</v>
      </c>
      <c r="K45" s="48" t="s">
        <v>50</v>
      </c>
      <c r="L45" s="64">
        <f t="shared" si="2"/>
        <v>0</v>
      </c>
      <c r="M45" s="48" t="s">
        <v>9</v>
      </c>
      <c r="N45" s="48" t="s">
        <v>38</v>
      </c>
      <c r="O45" s="64" t="str">
        <f t="shared" si="3"/>
        <v>13</v>
      </c>
      <c r="P45" s="48" t="s">
        <v>32</v>
      </c>
      <c r="Q45" s="48" t="s">
        <v>46</v>
      </c>
      <c r="R45" s="64" t="str">
        <f t="shared" si="4"/>
        <v>12</v>
      </c>
      <c r="S45" s="48" t="s">
        <v>33</v>
      </c>
      <c r="T45" s="48" t="s">
        <v>43</v>
      </c>
      <c r="U45" s="64" t="str">
        <f t="shared" si="5"/>
        <v>11</v>
      </c>
      <c r="V45" s="48" t="s">
        <v>6</v>
      </c>
      <c r="W45" s="48" t="s">
        <v>47</v>
      </c>
      <c r="X45" s="64" t="str">
        <f t="shared" si="6"/>
        <v>2</v>
      </c>
      <c r="Y45" s="48" t="s">
        <v>13</v>
      </c>
      <c r="Z45" s="48" t="s">
        <v>39</v>
      </c>
      <c r="AA45" s="64" t="str">
        <f t="shared" si="7"/>
        <v>3</v>
      </c>
      <c r="AB45" s="48" t="s">
        <v>7</v>
      </c>
      <c r="AC45" s="48" t="s">
        <v>29</v>
      </c>
      <c r="AD45" s="64" t="str">
        <f t="shared" si="8"/>
        <v>10</v>
      </c>
      <c r="AE45" s="48" t="s">
        <v>18</v>
      </c>
      <c r="AF45" s="48" t="s">
        <v>45</v>
      </c>
      <c r="AG45" s="64" t="str">
        <f t="shared" si="9"/>
        <v>4</v>
      </c>
      <c r="AH45" s="48" t="s">
        <v>70</v>
      </c>
      <c r="AI45" s="48" t="s">
        <v>48</v>
      </c>
      <c r="AJ45" s="64" t="str">
        <f t="shared" si="10"/>
        <v>9</v>
      </c>
      <c r="AK45" s="48" t="s">
        <v>114</v>
      </c>
      <c r="AL45" s="48" t="s">
        <v>27</v>
      </c>
      <c r="AM45" s="64">
        <f t="shared" si="11"/>
        <v>0</v>
      </c>
      <c r="AN45" s="48" t="s">
        <v>58</v>
      </c>
      <c r="AO45" s="48" t="s">
        <v>49</v>
      </c>
      <c r="AP45" s="64">
        <f t="shared" si="12"/>
        <v>0</v>
      </c>
      <c r="AQ45" s="48" t="s">
        <v>17</v>
      </c>
      <c r="AR45" s="48" t="s">
        <v>41</v>
      </c>
      <c r="AS45" s="64" t="str">
        <f t="shared" si="13"/>
        <v>7</v>
      </c>
      <c r="AT45" s="48" t="s">
        <v>59</v>
      </c>
      <c r="AU45" s="48" t="s">
        <v>37</v>
      </c>
      <c r="AV45" s="64">
        <f t="shared" si="14"/>
        <v>0</v>
      </c>
      <c r="AW45" s="48" t="s">
        <v>20</v>
      </c>
      <c r="AX45" s="64">
        <f t="shared" si="16"/>
        <v>7</v>
      </c>
      <c r="AY45" s="84">
        <f t="shared" si="17"/>
        <v>107</v>
      </c>
      <c r="AZ45" s="48"/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/>
      <c r="BQ45" s="48">
        <f t="shared" si="15"/>
        <v>15</v>
      </c>
      <c r="BR45" s="48"/>
      <c r="BS45" s="48"/>
    </row>
    <row r="46" spans="1:71" x14ac:dyDescent="0.25">
      <c r="A46" t="s">
        <v>1535</v>
      </c>
      <c r="B46" t="s">
        <v>208</v>
      </c>
      <c r="C46" s="48"/>
      <c r="D46" s="48" t="s">
        <v>16</v>
      </c>
      <c r="E46" s="48" t="s">
        <v>29</v>
      </c>
      <c r="F46" s="64" t="str">
        <f t="shared" si="18"/>
        <v>10</v>
      </c>
      <c r="G46" s="48" t="s">
        <v>3</v>
      </c>
      <c r="H46" s="48" t="s">
        <v>43</v>
      </c>
      <c r="I46" s="64" t="str">
        <f t="shared" si="1"/>
        <v>11</v>
      </c>
      <c r="J46" s="48" t="s">
        <v>28</v>
      </c>
      <c r="K46" s="48" t="s">
        <v>50</v>
      </c>
      <c r="L46" s="64">
        <f t="shared" si="2"/>
        <v>0</v>
      </c>
      <c r="M46" s="48" t="s">
        <v>9</v>
      </c>
      <c r="N46" s="48" t="s">
        <v>49</v>
      </c>
      <c r="O46" s="64" t="str">
        <f t="shared" si="3"/>
        <v>8</v>
      </c>
      <c r="P46" s="48" t="s">
        <v>32</v>
      </c>
      <c r="Q46" s="48" t="s">
        <v>47</v>
      </c>
      <c r="R46" s="64" t="str">
        <f t="shared" si="4"/>
        <v>2</v>
      </c>
      <c r="S46" s="48" t="s">
        <v>33</v>
      </c>
      <c r="T46" s="48" t="s">
        <v>39</v>
      </c>
      <c r="U46" s="64" t="str">
        <f t="shared" si="5"/>
        <v>3</v>
      </c>
      <c r="V46" s="48" t="s">
        <v>10</v>
      </c>
      <c r="W46" s="48" t="s">
        <v>45</v>
      </c>
      <c r="X46" s="64">
        <f t="shared" si="6"/>
        <v>0</v>
      </c>
      <c r="Y46" s="48" t="s">
        <v>34</v>
      </c>
      <c r="Z46" s="48" t="s">
        <v>27</v>
      </c>
      <c r="AA46" s="64">
        <f t="shared" si="7"/>
        <v>0</v>
      </c>
      <c r="AB46" s="48" t="s">
        <v>7</v>
      </c>
      <c r="AC46" s="48" t="s">
        <v>37</v>
      </c>
      <c r="AD46" s="64" t="str">
        <f t="shared" si="8"/>
        <v>6</v>
      </c>
      <c r="AE46" s="48" t="s">
        <v>11</v>
      </c>
      <c r="AF46" s="48" t="s">
        <v>48</v>
      </c>
      <c r="AG46" s="64">
        <f t="shared" si="9"/>
        <v>0</v>
      </c>
      <c r="AH46" s="48" t="s">
        <v>70</v>
      </c>
      <c r="AI46" s="48" t="s">
        <v>41</v>
      </c>
      <c r="AJ46" s="64" t="str">
        <f t="shared" si="10"/>
        <v>7</v>
      </c>
      <c r="AK46" s="48" t="s">
        <v>114</v>
      </c>
      <c r="AL46" s="48" t="s">
        <v>46</v>
      </c>
      <c r="AM46" s="64">
        <f t="shared" si="11"/>
        <v>0</v>
      </c>
      <c r="AN46" s="48" t="s">
        <v>58</v>
      </c>
      <c r="AO46" s="48" t="s">
        <v>38</v>
      </c>
      <c r="AP46" s="64">
        <f t="shared" si="12"/>
        <v>0</v>
      </c>
      <c r="AQ46" s="48" t="s">
        <v>17</v>
      </c>
      <c r="AR46" s="48" t="s">
        <v>40</v>
      </c>
      <c r="AS46" s="64" t="str">
        <f t="shared" si="13"/>
        <v>14</v>
      </c>
      <c r="AT46" s="48" t="s">
        <v>59</v>
      </c>
      <c r="AU46" s="48" t="s">
        <v>25</v>
      </c>
      <c r="AV46" s="64">
        <f t="shared" si="14"/>
        <v>0</v>
      </c>
      <c r="AW46" s="48" t="s">
        <v>20</v>
      </c>
      <c r="AX46" s="64">
        <f t="shared" si="16"/>
        <v>7</v>
      </c>
      <c r="AY46" s="84">
        <f t="shared" si="17"/>
        <v>68</v>
      </c>
      <c r="AZ46" s="48"/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I46" s="48">
        <v>1</v>
      </c>
      <c r="BJ46" s="48">
        <v>1</v>
      </c>
      <c r="BK46" s="48">
        <v>1</v>
      </c>
      <c r="BL46" s="48">
        <v>1</v>
      </c>
      <c r="BM46" s="48">
        <v>1</v>
      </c>
      <c r="BN46" s="48">
        <v>1</v>
      </c>
      <c r="BO46" s="48">
        <v>1</v>
      </c>
      <c r="BP46" s="48"/>
      <c r="BQ46" s="48">
        <f t="shared" si="15"/>
        <v>15</v>
      </c>
      <c r="BR46" s="48"/>
      <c r="BS46" s="48"/>
    </row>
    <row r="47" spans="1:71" x14ac:dyDescent="0.25">
      <c r="A47" t="s">
        <v>1536</v>
      </c>
      <c r="B47" t="s">
        <v>210</v>
      </c>
      <c r="C47" s="48"/>
      <c r="D47" s="48" t="s">
        <v>16</v>
      </c>
      <c r="E47" s="48" t="s">
        <v>40</v>
      </c>
      <c r="F47" s="64" t="str">
        <f t="shared" si="18"/>
        <v>14</v>
      </c>
      <c r="G47" s="48" t="s">
        <v>3</v>
      </c>
      <c r="H47" s="48" t="s">
        <v>38</v>
      </c>
      <c r="I47" s="64" t="str">
        <f t="shared" si="1"/>
        <v>13</v>
      </c>
      <c r="J47" s="48" t="s">
        <v>5</v>
      </c>
      <c r="K47" s="48" t="s">
        <v>29</v>
      </c>
      <c r="L47" s="64" t="str">
        <f t="shared" si="2"/>
        <v>10</v>
      </c>
      <c r="M47" s="48" t="s">
        <v>9</v>
      </c>
      <c r="N47" s="48" t="s">
        <v>49</v>
      </c>
      <c r="O47" s="64" t="str">
        <f t="shared" si="3"/>
        <v>8</v>
      </c>
      <c r="P47" s="48" t="s">
        <v>32</v>
      </c>
      <c r="Q47" s="48" t="s">
        <v>43</v>
      </c>
      <c r="R47" s="64" t="str">
        <f t="shared" si="4"/>
        <v>11</v>
      </c>
      <c r="S47" s="48" t="s">
        <v>30</v>
      </c>
      <c r="T47" s="48" t="s">
        <v>50</v>
      </c>
      <c r="U47" s="64">
        <f t="shared" si="5"/>
        <v>0</v>
      </c>
      <c r="V47" s="48" t="s">
        <v>10</v>
      </c>
      <c r="W47" s="48" t="s">
        <v>37</v>
      </c>
      <c r="X47" s="64">
        <f t="shared" si="6"/>
        <v>0</v>
      </c>
      <c r="Y47" s="48" t="s">
        <v>13</v>
      </c>
      <c r="Z47" s="48" t="s">
        <v>27</v>
      </c>
      <c r="AA47" s="64" t="str">
        <f t="shared" si="7"/>
        <v>5</v>
      </c>
      <c r="AB47" s="48" t="s">
        <v>7</v>
      </c>
      <c r="AC47" s="48" t="s">
        <v>48</v>
      </c>
      <c r="AD47" s="64" t="str">
        <f t="shared" si="8"/>
        <v>9</v>
      </c>
      <c r="AE47" s="48" t="s">
        <v>18</v>
      </c>
      <c r="AF47" s="48" t="s">
        <v>45</v>
      </c>
      <c r="AG47" s="64" t="str">
        <f t="shared" si="9"/>
        <v>4</v>
      </c>
      <c r="AH47" s="48" t="s">
        <v>70</v>
      </c>
      <c r="AI47" s="48" t="s">
        <v>46</v>
      </c>
      <c r="AJ47" s="64" t="str">
        <f t="shared" si="10"/>
        <v>12</v>
      </c>
      <c r="AK47" s="48" t="s">
        <v>114</v>
      </c>
      <c r="AL47" s="48" t="s">
        <v>39</v>
      </c>
      <c r="AM47" s="64">
        <f t="shared" si="11"/>
        <v>0</v>
      </c>
      <c r="AN47" s="48" t="s">
        <v>58</v>
      </c>
      <c r="AO47" s="48" t="s">
        <v>47</v>
      </c>
      <c r="AP47" s="64">
        <f t="shared" si="12"/>
        <v>0</v>
      </c>
      <c r="AQ47" s="48" t="s">
        <v>17</v>
      </c>
      <c r="AR47" s="48" t="s">
        <v>41</v>
      </c>
      <c r="AS47" s="64" t="str">
        <f t="shared" si="13"/>
        <v>7</v>
      </c>
      <c r="AT47" s="48" t="s">
        <v>59</v>
      </c>
      <c r="AU47" s="48" t="s">
        <v>25</v>
      </c>
      <c r="AV47" s="64">
        <f t="shared" si="14"/>
        <v>0</v>
      </c>
      <c r="AW47" s="48" t="s">
        <v>20</v>
      </c>
      <c r="AX47" s="64">
        <f t="shared" si="16"/>
        <v>7</v>
      </c>
      <c r="AY47" s="84">
        <f t="shared" si="17"/>
        <v>100</v>
      </c>
      <c r="AZ47" s="48"/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/>
      <c r="BQ47" s="48">
        <f t="shared" si="15"/>
        <v>15</v>
      </c>
      <c r="BR47" s="48"/>
      <c r="BS47" s="48"/>
    </row>
    <row r="48" spans="1:71" x14ac:dyDescent="0.25">
      <c r="A48" t="s">
        <v>1537</v>
      </c>
      <c r="B48" t="s">
        <v>214</v>
      </c>
      <c r="C48" s="48"/>
      <c r="D48" s="48" t="s">
        <v>16</v>
      </c>
      <c r="E48" s="48" t="s">
        <v>29</v>
      </c>
      <c r="F48" s="64" t="str">
        <f t="shared" si="18"/>
        <v>10</v>
      </c>
      <c r="G48" s="48" t="s">
        <v>3</v>
      </c>
      <c r="H48" s="48" t="s">
        <v>48</v>
      </c>
      <c r="I48" s="64" t="str">
        <f t="shared" si="1"/>
        <v>9</v>
      </c>
      <c r="J48" s="48" t="s">
        <v>28</v>
      </c>
      <c r="K48" s="48" t="s">
        <v>49</v>
      </c>
      <c r="L48" s="64">
        <f t="shared" si="2"/>
        <v>0</v>
      </c>
      <c r="M48" s="48" t="s">
        <v>9</v>
      </c>
      <c r="N48" s="48" t="s">
        <v>25</v>
      </c>
      <c r="O48" s="64" t="str">
        <f t="shared" si="3"/>
        <v>15</v>
      </c>
      <c r="P48" s="48" t="s">
        <v>32</v>
      </c>
      <c r="Q48" s="48" t="s">
        <v>41</v>
      </c>
      <c r="R48" s="64" t="str">
        <f t="shared" si="4"/>
        <v>7</v>
      </c>
      <c r="S48" s="48" t="s">
        <v>30</v>
      </c>
      <c r="T48" s="48" t="s">
        <v>39</v>
      </c>
      <c r="U48" s="64">
        <f t="shared" si="5"/>
        <v>0</v>
      </c>
      <c r="V48" s="48" t="s">
        <v>10</v>
      </c>
      <c r="W48" s="48" t="s">
        <v>37</v>
      </c>
      <c r="X48" s="64">
        <f t="shared" si="6"/>
        <v>0</v>
      </c>
      <c r="Y48" s="48" t="s">
        <v>34</v>
      </c>
      <c r="Z48" s="48" t="s">
        <v>50</v>
      </c>
      <c r="AA48" s="64">
        <f t="shared" si="7"/>
        <v>0</v>
      </c>
      <c r="AB48" s="48" t="s">
        <v>7</v>
      </c>
      <c r="AC48" s="48" t="s">
        <v>43</v>
      </c>
      <c r="AD48" s="64" t="str">
        <f t="shared" si="8"/>
        <v>11</v>
      </c>
      <c r="AE48" s="48" t="s">
        <v>18</v>
      </c>
      <c r="AF48" s="48" t="s">
        <v>45</v>
      </c>
      <c r="AG48" s="64" t="str">
        <f t="shared" si="9"/>
        <v>4</v>
      </c>
      <c r="AH48" s="48" t="s">
        <v>70</v>
      </c>
      <c r="AI48" s="48" t="s">
        <v>47</v>
      </c>
      <c r="AJ48" s="64" t="str">
        <f t="shared" si="10"/>
        <v>2</v>
      </c>
      <c r="AK48" s="48" t="s">
        <v>114</v>
      </c>
      <c r="AL48" s="48" t="s">
        <v>38</v>
      </c>
      <c r="AM48" s="64">
        <f t="shared" si="11"/>
        <v>0</v>
      </c>
      <c r="AN48" s="48" t="s">
        <v>58</v>
      </c>
      <c r="AO48" s="48" t="s">
        <v>27</v>
      </c>
      <c r="AP48" s="64">
        <f t="shared" si="12"/>
        <v>0</v>
      </c>
      <c r="AQ48" s="48" t="s">
        <v>17</v>
      </c>
      <c r="AR48" s="48" t="s">
        <v>46</v>
      </c>
      <c r="AS48" s="64" t="str">
        <f t="shared" si="13"/>
        <v>12</v>
      </c>
      <c r="AT48" s="48" t="s">
        <v>59</v>
      </c>
      <c r="AU48" s="48" t="s">
        <v>40</v>
      </c>
      <c r="AV48" s="64">
        <f t="shared" si="14"/>
        <v>0</v>
      </c>
      <c r="AW48" s="48" t="s">
        <v>20</v>
      </c>
      <c r="AX48" s="64">
        <f t="shared" si="16"/>
        <v>7</v>
      </c>
      <c r="AY48" s="84">
        <f t="shared" si="17"/>
        <v>77</v>
      </c>
      <c r="AZ48" s="48"/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/>
      <c r="BQ48" s="48">
        <f t="shared" si="15"/>
        <v>15</v>
      </c>
      <c r="BR48" s="48"/>
      <c r="BS48" s="48"/>
    </row>
    <row r="49" spans="1:71" x14ac:dyDescent="0.25">
      <c r="A49" t="s">
        <v>1538</v>
      </c>
      <c r="B49" t="s">
        <v>216</v>
      </c>
      <c r="C49" s="48"/>
      <c r="D49" s="48" t="s">
        <v>16</v>
      </c>
      <c r="E49" s="48" t="s">
        <v>43</v>
      </c>
      <c r="F49" s="64" t="str">
        <f t="shared" si="18"/>
        <v>11</v>
      </c>
      <c r="G49" s="48" t="s">
        <v>15</v>
      </c>
      <c r="H49" s="48" t="s">
        <v>50</v>
      </c>
      <c r="I49" s="64">
        <f t="shared" si="1"/>
        <v>0</v>
      </c>
      <c r="J49" s="48" t="s">
        <v>28</v>
      </c>
      <c r="K49" s="48" t="s">
        <v>41</v>
      </c>
      <c r="L49" s="64">
        <f t="shared" si="2"/>
        <v>0</v>
      </c>
      <c r="M49" s="48" t="s">
        <v>123</v>
      </c>
      <c r="N49" s="48" t="s">
        <v>37</v>
      </c>
      <c r="O49" s="64">
        <f t="shared" si="3"/>
        <v>0</v>
      </c>
      <c r="P49" s="48" t="s">
        <v>32</v>
      </c>
      <c r="Q49" s="48" t="s">
        <v>48</v>
      </c>
      <c r="R49" s="64" t="str">
        <f t="shared" si="4"/>
        <v>9</v>
      </c>
      <c r="S49" s="48" t="s">
        <v>33</v>
      </c>
      <c r="T49" s="48" t="s">
        <v>49</v>
      </c>
      <c r="U49" s="64" t="str">
        <f t="shared" si="5"/>
        <v>8</v>
      </c>
      <c r="V49" s="48" t="s">
        <v>6</v>
      </c>
      <c r="W49" s="48" t="s">
        <v>29</v>
      </c>
      <c r="X49" s="64" t="str">
        <f t="shared" si="6"/>
        <v>10</v>
      </c>
      <c r="Y49" s="48" t="s">
        <v>13</v>
      </c>
      <c r="Z49" s="48" t="s">
        <v>46</v>
      </c>
      <c r="AA49" s="64" t="str">
        <f t="shared" si="7"/>
        <v>12</v>
      </c>
      <c r="AB49" s="48" t="s">
        <v>7</v>
      </c>
      <c r="AC49" s="48" t="s">
        <v>27</v>
      </c>
      <c r="AD49" s="64" t="str">
        <f t="shared" si="8"/>
        <v>5</v>
      </c>
      <c r="AE49" s="48" t="s">
        <v>18</v>
      </c>
      <c r="AF49" s="48" t="s">
        <v>45</v>
      </c>
      <c r="AG49" s="64" t="str">
        <f t="shared" si="9"/>
        <v>4</v>
      </c>
      <c r="AH49" s="48" t="s">
        <v>70</v>
      </c>
      <c r="AI49" s="48" t="s">
        <v>38</v>
      </c>
      <c r="AJ49" s="64" t="str">
        <f t="shared" si="10"/>
        <v>13</v>
      </c>
      <c r="AK49" s="48" t="s">
        <v>114</v>
      </c>
      <c r="AL49" s="48" t="s">
        <v>39</v>
      </c>
      <c r="AM49" s="64">
        <f t="shared" si="11"/>
        <v>0</v>
      </c>
      <c r="AN49" s="48" t="s">
        <v>58</v>
      </c>
      <c r="AO49" s="48" t="s">
        <v>47</v>
      </c>
      <c r="AP49" s="64">
        <f t="shared" si="12"/>
        <v>0</v>
      </c>
      <c r="AQ49" s="48" t="s">
        <v>17</v>
      </c>
      <c r="AR49" s="48" t="s">
        <v>25</v>
      </c>
      <c r="AS49" s="64" t="str">
        <f t="shared" si="13"/>
        <v>15</v>
      </c>
      <c r="AT49" s="48" t="s">
        <v>59</v>
      </c>
      <c r="AU49" s="48" t="s">
        <v>40</v>
      </c>
      <c r="AV49" s="64">
        <f t="shared" si="14"/>
        <v>0</v>
      </c>
      <c r="AW49" s="48" t="s">
        <v>20</v>
      </c>
      <c r="AX49" s="64">
        <f t="shared" si="16"/>
        <v>7</v>
      </c>
      <c r="AY49" s="84">
        <f t="shared" si="17"/>
        <v>94</v>
      </c>
      <c r="AZ49" s="48"/>
      <c r="BA49" s="48">
        <v>1</v>
      </c>
      <c r="BB49" s="48">
        <v>1</v>
      </c>
      <c r="BC49" s="48">
        <v>1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/>
      <c r="BQ49" s="48">
        <f t="shared" si="15"/>
        <v>15</v>
      </c>
      <c r="BR49" s="48"/>
      <c r="BS49" s="48"/>
    </row>
    <row r="50" spans="1:71" x14ac:dyDescent="0.25">
      <c r="A50" t="s">
        <v>1539</v>
      </c>
      <c r="B50" t="s">
        <v>578</v>
      </c>
      <c r="C50" s="48"/>
      <c r="D50" s="48" t="s">
        <v>16</v>
      </c>
      <c r="E50" s="48" t="s">
        <v>45</v>
      </c>
      <c r="F50" s="64" t="str">
        <f t="shared" si="18"/>
        <v>4</v>
      </c>
      <c r="G50" s="48" t="s">
        <v>3</v>
      </c>
      <c r="H50" s="48" t="s">
        <v>29</v>
      </c>
      <c r="I50" s="64" t="str">
        <f t="shared" si="1"/>
        <v>10</v>
      </c>
      <c r="J50" s="48" t="s">
        <v>28</v>
      </c>
      <c r="K50" s="48" t="s">
        <v>43</v>
      </c>
      <c r="L50" s="64">
        <f t="shared" si="2"/>
        <v>0</v>
      </c>
      <c r="M50" s="48" t="s">
        <v>9</v>
      </c>
      <c r="N50" s="48" t="s">
        <v>41</v>
      </c>
      <c r="O50" s="64" t="str">
        <f t="shared" si="3"/>
        <v>7</v>
      </c>
      <c r="P50" s="48" t="s">
        <v>32</v>
      </c>
      <c r="Q50" s="48" t="s">
        <v>27</v>
      </c>
      <c r="R50" s="64" t="str">
        <f t="shared" si="4"/>
        <v>5</v>
      </c>
      <c r="S50" s="48" t="s">
        <v>33</v>
      </c>
      <c r="T50" s="48" t="s">
        <v>25</v>
      </c>
      <c r="U50" s="64" t="str">
        <f t="shared" si="5"/>
        <v>15</v>
      </c>
      <c r="V50" s="48" t="s">
        <v>6</v>
      </c>
      <c r="W50" s="48" t="s">
        <v>37</v>
      </c>
      <c r="X50" s="64" t="str">
        <f t="shared" si="6"/>
        <v>6</v>
      </c>
      <c r="Y50" s="48" t="s">
        <v>34</v>
      </c>
      <c r="Z50" s="48" t="s">
        <v>49</v>
      </c>
      <c r="AA50" s="64">
        <f t="shared" si="7"/>
        <v>0</v>
      </c>
      <c r="AB50" s="48" t="s">
        <v>7</v>
      </c>
      <c r="AC50" s="48" t="s">
        <v>39</v>
      </c>
      <c r="AD50" s="64" t="str">
        <f t="shared" si="8"/>
        <v>3</v>
      </c>
      <c r="AE50" s="48" t="s">
        <v>11</v>
      </c>
      <c r="AF50" s="48" t="s">
        <v>50</v>
      </c>
      <c r="AG50" s="64">
        <f t="shared" si="9"/>
        <v>0</v>
      </c>
      <c r="AH50" s="48" t="s">
        <v>70</v>
      </c>
      <c r="AI50" s="48" t="s">
        <v>47</v>
      </c>
      <c r="AJ50" s="64" t="str">
        <f t="shared" si="10"/>
        <v>2</v>
      </c>
      <c r="AK50" s="48" t="s">
        <v>114</v>
      </c>
      <c r="AL50" s="48" t="s">
        <v>38</v>
      </c>
      <c r="AM50" s="64">
        <f t="shared" si="11"/>
        <v>0</v>
      </c>
      <c r="AN50" s="48" t="s">
        <v>58</v>
      </c>
      <c r="AO50" s="48" t="s">
        <v>40</v>
      </c>
      <c r="AP50" s="64">
        <f t="shared" si="12"/>
        <v>0</v>
      </c>
      <c r="AQ50" s="48" t="s">
        <v>17</v>
      </c>
      <c r="AR50" s="48" t="s">
        <v>48</v>
      </c>
      <c r="AS50" s="64" t="str">
        <f t="shared" si="13"/>
        <v>9</v>
      </c>
      <c r="AT50" s="48" t="s">
        <v>59</v>
      </c>
      <c r="AU50" s="48" t="s">
        <v>46</v>
      </c>
      <c r="AV50" s="64">
        <f t="shared" si="14"/>
        <v>0</v>
      </c>
      <c r="AW50" s="48" t="s">
        <v>20</v>
      </c>
      <c r="AX50" s="64">
        <f t="shared" si="16"/>
        <v>7</v>
      </c>
      <c r="AY50" s="84">
        <f t="shared" si="17"/>
        <v>68</v>
      </c>
      <c r="AZ50" s="48"/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48">
        <v>1</v>
      </c>
      <c r="BP50" s="48"/>
      <c r="BQ50" s="48">
        <f t="shared" si="15"/>
        <v>15</v>
      </c>
      <c r="BR50" s="48"/>
      <c r="BS50" s="48"/>
    </row>
    <row r="51" spans="1:71" x14ac:dyDescent="0.25">
      <c r="A51" t="s">
        <v>1540</v>
      </c>
      <c r="B51" t="s">
        <v>220</v>
      </c>
      <c r="C51" s="48"/>
      <c r="D51" s="48" t="s">
        <v>16</v>
      </c>
      <c r="E51" s="48" t="s">
        <v>29</v>
      </c>
      <c r="F51" s="64" t="str">
        <f t="shared" si="18"/>
        <v>10</v>
      </c>
      <c r="G51" s="48" t="s">
        <v>3</v>
      </c>
      <c r="H51" s="48" t="s">
        <v>47</v>
      </c>
      <c r="I51" s="64" t="str">
        <f t="shared" si="1"/>
        <v>2</v>
      </c>
      <c r="J51" s="48" t="s">
        <v>28</v>
      </c>
      <c r="K51" s="48" t="s">
        <v>45</v>
      </c>
      <c r="L51" s="64">
        <f t="shared" si="2"/>
        <v>0</v>
      </c>
      <c r="M51" s="48" t="s">
        <v>9</v>
      </c>
      <c r="N51" s="48" t="s">
        <v>46</v>
      </c>
      <c r="O51" s="64" t="str">
        <f t="shared" si="3"/>
        <v>12</v>
      </c>
      <c r="P51" s="48" t="s">
        <v>32</v>
      </c>
      <c r="Q51" s="48" t="s">
        <v>48</v>
      </c>
      <c r="R51" s="64" t="str">
        <f t="shared" si="4"/>
        <v>9</v>
      </c>
      <c r="S51" s="48" t="s">
        <v>33</v>
      </c>
      <c r="T51" s="48" t="s">
        <v>39</v>
      </c>
      <c r="U51" s="64" t="str">
        <f t="shared" si="5"/>
        <v>3</v>
      </c>
      <c r="V51" s="48" t="s">
        <v>6</v>
      </c>
      <c r="W51" s="48" t="s">
        <v>27</v>
      </c>
      <c r="X51" s="64" t="str">
        <f t="shared" si="6"/>
        <v>5</v>
      </c>
      <c r="Y51" s="48" t="s">
        <v>13</v>
      </c>
      <c r="Z51" s="48" t="s">
        <v>50</v>
      </c>
      <c r="AA51" s="64" t="str">
        <f t="shared" si="7"/>
        <v>1</v>
      </c>
      <c r="AB51" s="48" t="s">
        <v>7</v>
      </c>
      <c r="AC51" s="48" t="s">
        <v>37</v>
      </c>
      <c r="AD51" s="64" t="str">
        <f t="shared" si="8"/>
        <v>6</v>
      </c>
      <c r="AE51" s="48" t="s">
        <v>18</v>
      </c>
      <c r="AF51" s="48" t="s">
        <v>49</v>
      </c>
      <c r="AG51" s="64" t="str">
        <f t="shared" si="9"/>
        <v>8</v>
      </c>
      <c r="AH51" s="48" t="s">
        <v>70</v>
      </c>
      <c r="AI51" s="48" t="s">
        <v>43</v>
      </c>
      <c r="AJ51" s="64" t="str">
        <f t="shared" si="10"/>
        <v>11</v>
      </c>
      <c r="AK51" s="48" t="s">
        <v>12</v>
      </c>
      <c r="AL51" s="48" t="s">
        <v>41</v>
      </c>
      <c r="AM51" s="64" t="str">
        <f t="shared" si="11"/>
        <v>7</v>
      </c>
      <c r="AN51" s="48" t="s">
        <v>58</v>
      </c>
      <c r="AO51" s="48" t="s">
        <v>38</v>
      </c>
      <c r="AP51" s="64">
        <f t="shared" si="12"/>
        <v>0</v>
      </c>
      <c r="AQ51" s="48" t="s">
        <v>17</v>
      </c>
      <c r="AR51" s="48" t="s">
        <v>40</v>
      </c>
      <c r="AS51" s="64" t="str">
        <f t="shared" si="13"/>
        <v>14</v>
      </c>
      <c r="AT51" s="48" t="s">
        <v>59</v>
      </c>
      <c r="AU51" s="48" t="s">
        <v>25</v>
      </c>
      <c r="AV51" s="64">
        <f t="shared" si="14"/>
        <v>0</v>
      </c>
      <c r="AW51" s="48" t="s">
        <v>20</v>
      </c>
      <c r="AX51" s="64">
        <f t="shared" si="16"/>
        <v>7</v>
      </c>
      <c r="AY51" s="84">
        <f t="shared" si="17"/>
        <v>95</v>
      </c>
      <c r="AZ51" s="48"/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/>
      <c r="BQ51" s="48">
        <f t="shared" si="15"/>
        <v>15</v>
      </c>
      <c r="BR51" s="48"/>
      <c r="BS51" s="48"/>
    </row>
    <row r="52" spans="1:71" x14ac:dyDescent="0.25">
      <c r="A52" t="s">
        <v>1541</v>
      </c>
      <c r="B52" t="s">
        <v>232</v>
      </c>
      <c r="C52" s="48"/>
      <c r="D52" s="48" t="s">
        <v>16</v>
      </c>
      <c r="E52" s="48" t="s">
        <v>40</v>
      </c>
      <c r="F52" s="64" t="str">
        <f t="shared" si="18"/>
        <v>14</v>
      </c>
      <c r="G52" s="48" t="s">
        <v>3</v>
      </c>
      <c r="H52" s="48" t="s">
        <v>48</v>
      </c>
      <c r="I52" s="64" t="str">
        <f t="shared" si="1"/>
        <v>9</v>
      </c>
      <c r="J52" s="48" t="s">
        <v>28</v>
      </c>
      <c r="K52" s="48" t="s">
        <v>47</v>
      </c>
      <c r="L52" s="64">
        <f t="shared" si="2"/>
        <v>0</v>
      </c>
      <c r="M52" s="48" t="s">
        <v>9</v>
      </c>
      <c r="N52" s="48" t="s">
        <v>29</v>
      </c>
      <c r="O52" s="64" t="str">
        <f t="shared" si="3"/>
        <v>10</v>
      </c>
      <c r="P52" s="48" t="s">
        <v>32</v>
      </c>
      <c r="Q52" s="48" t="s">
        <v>46</v>
      </c>
      <c r="R52" s="64" t="str">
        <f t="shared" si="4"/>
        <v>12</v>
      </c>
      <c r="S52" s="48" t="s">
        <v>33</v>
      </c>
      <c r="T52" s="48" t="s">
        <v>43</v>
      </c>
      <c r="U52" s="64" t="str">
        <f t="shared" si="5"/>
        <v>11</v>
      </c>
      <c r="V52" s="48" t="s">
        <v>10</v>
      </c>
      <c r="W52" s="48" t="s">
        <v>37</v>
      </c>
      <c r="X52" s="64">
        <f t="shared" si="6"/>
        <v>0</v>
      </c>
      <c r="Y52" s="48" t="s">
        <v>34</v>
      </c>
      <c r="Z52" s="48" t="s">
        <v>27</v>
      </c>
      <c r="AA52" s="64">
        <f t="shared" si="7"/>
        <v>0</v>
      </c>
      <c r="AB52" s="48" t="s">
        <v>7</v>
      </c>
      <c r="AC52" s="48" t="s">
        <v>45</v>
      </c>
      <c r="AD52" s="64" t="str">
        <f t="shared" si="8"/>
        <v>4</v>
      </c>
      <c r="AE52" s="48" t="s">
        <v>18</v>
      </c>
      <c r="AF52" s="48" t="s">
        <v>39</v>
      </c>
      <c r="AG52" s="64" t="str">
        <f t="shared" si="9"/>
        <v>3</v>
      </c>
      <c r="AH52" s="48" t="s">
        <v>70</v>
      </c>
      <c r="AI52" s="48" t="s">
        <v>38</v>
      </c>
      <c r="AJ52" s="64" t="str">
        <f t="shared" si="10"/>
        <v>13</v>
      </c>
      <c r="AK52" s="48" t="s">
        <v>114</v>
      </c>
      <c r="AL52" s="48" t="s">
        <v>41</v>
      </c>
      <c r="AM52" s="64">
        <f t="shared" si="11"/>
        <v>0</v>
      </c>
      <c r="AN52" s="48" t="s">
        <v>26</v>
      </c>
      <c r="AO52" s="48" t="s">
        <v>50</v>
      </c>
      <c r="AP52" s="64" t="str">
        <f t="shared" si="12"/>
        <v>1</v>
      </c>
      <c r="AQ52" s="48" t="s">
        <v>17</v>
      </c>
      <c r="AR52" s="48" t="s">
        <v>49</v>
      </c>
      <c r="AS52" s="64" t="str">
        <f t="shared" si="13"/>
        <v>8</v>
      </c>
      <c r="AT52" s="48" t="s">
        <v>59</v>
      </c>
      <c r="AU52" s="48" t="s">
        <v>25</v>
      </c>
      <c r="AV52" s="64">
        <f t="shared" si="14"/>
        <v>0</v>
      </c>
      <c r="AW52" s="48" t="s">
        <v>20</v>
      </c>
      <c r="AX52" s="64">
        <f t="shared" si="16"/>
        <v>7</v>
      </c>
      <c r="AY52" s="84">
        <f t="shared" si="17"/>
        <v>92</v>
      </c>
      <c r="AZ52" s="48"/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/>
      <c r="BQ52" s="48">
        <f t="shared" si="15"/>
        <v>15</v>
      </c>
      <c r="BR52" s="48"/>
      <c r="BS52" s="48"/>
    </row>
    <row r="53" spans="1:71" x14ac:dyDescent="0.25">
      <c r="A53" t="s">
        <v>1542</v>
      </c>
      <c r="B53" t="s">
        <v>234</v>
      </c>
      <c r="C53" s="48"/>
      <c r="D53" s="48" t="s">
        <v>16</v>
      </c>
      <c r="E53" s="48" t="s">
        <v>38</v>
      </c>
      <c r="F53" s="64" t="str">
        <f t="shared" si="18"/>
        <v>13</v>
      </c>
      <c r="G53" s="48" t="s">
        <v>3</v>
      </c>
      <c r="H53" s="48" t="s">
        <v>39</v>
      </c>
      <c r="I53" s="64" t="str">
        <f t="shared" si="1"/>
        <v>3</v>
      </c>
      <c r="J53" s="48" t="s">
        <v>28</v>
      </c>
      <c r="K53" s="48" t="s">
        <v>37</v>
      </c>
      <c r="L53" s="64">
        <f t="shared" si="2"/>
        <v>0</v>
      </c>
      <c r="M53" s="48" t="s">
        <v>9</v>
      </c>
      <c r="N53" s="48" t="s">
        <v>49</v>
      </c>
      <c r="O53" s="64" t="str">
        <f t="shared" si="3"/>
        <v>8</v>
      </c>
      <c r="P53" s="48" t="s">
        <v>32</v>
      </c>
      <c r="Q53" s="48" t="s">
        <v>40</v>
      </c>
      <c r="R53" s="64" t="str">
        <f t="shared" si="4"/>
        <v>14</v>
      </c>
      <c r="S53" s="48" t="s">
        <v>33</v>
      </c>
      <c r="T53" s="48" t="s">
        <v>48</v>
      </c>
      <c r="U53" s="64" t="str">
        <f t="shared" si="5"/>
        <v>9</v>
      </c>
      <c r="V53" s="48" t="s">
        <v>10</v>
      </c>
      <c r="W53" s="48" t="s">
        <v>47</v>
      </c>
      <c r="X53" s="64">
        <f t="shared" si="6"/>
        <v>0</v>
      </c>
      <c r="Y53" s="48" t="s">
        <v>13</v>
      </c>
      <c r="Z53" s="48" t="s">
        <v>50</v>
      </c>
      <c r="AA53" s="64" t="str">
        <f t="shared" si="7"/>
        <v>1</v>
      </c>
      <c r="AB53" s="48" t="s">
        <v>7</v>
      </c>
      <c r="AC53" s="48" t="s">
        <v>43</v>
      </c>
      <c r="AD53" s="64" t="str">
        <f t="shared" si="8"/>
        <v>11</v>
      </c>
      <c r="AE53" s="48" t="s">
        <v>18</v>
      </c>
      <c r="AF53" s="48" t="s">
        <v>45</v>
      </c>
      <c r="AG53" s="64" t="str">
        <f t="shared" si="9"/>
        <v>4</v>
      </c>
      <c r="AH53" s="48" t="s">
        <v>70</v>
      </c>
      <c r="AI53" s="48" t="s">
        <v>41</v>
      </c>
      <c r="AJ53" s="64" t="str">
        <f t="shared" si="10"/>
        <v>7</v>
      </c>
      <c r="AK53" s="48" t="s">
        <v>114</v>
      </c>
      <c r="AL53" s="48" t="s">
        <v>27</v>
      </c>
      <c r="AM53" s="64">
        <f t="shared" si="11"/>
        <v>0</v>
      </c>
      <c r="AN53" s="48" t="s">
        <v>58</v>
      </c>
      <c r="AO53" s="48" t="s">
        <v>29</v>
      </c>
      <c r="AP53" s="64">
        <f t="shared" si="12"/>
        <v>0</v>
      </c>
      <c r="AQ53" s="48" t="s">
        <v>17</v>
      </c>
      <c r="AR53" s="48" t="s">
        <v>46</v>
      </c>
      <c r="AS53" s="64" t="str">
        <f t="shared" si="13"/>
        <v>12</v>
      </c>
      <c r="AT53" s="48" t="s">
        <v>59</v>
      </c>
      <c r="AU53" s="48" t="s">
        <v>25</v>
      </c>
      <c r="AV53" s="64">
        <f t="shared" si="14"/>
        <v>0</v>
      </c>
      <c r="AW53" s="48" t="s">
        <v>20</v>
      </c>
      <c r="AX53" s="64">
        <f t="shared" si="16"/>
        <v>7</v>
      </c>
      <c r="AY53" s="84">
        <f t="shared" si="17"/>
        <v>89</v>
      </c>
      <c r="AZ53" s="48"/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48">
        <v>1</v>
      </c>
      <c r="BM53" s="48">
        <v>1</v>
      </c>
      <c r="BN53" s="48">
        <v>1</v>
      </c>
      <c r="BO53" s="48">
        <v>1</v>
      </c>
      <c r="BP53" s="48"/>
      <c r="BQ53" s="48">
        <f t="shared" si="15"/>
        <v>15</v>
      </c>
      <c r="BR53" s="48"/>
      <c r="BS53" s="48"/>
    </row>
    <row r="54" spans="1:71" x14ac:dyDescent="0.25">
      <c r="A54" t="s">
        <v>1543</v>
      </c>
      <c r="B54" t="s">
        <v>236</v>
      </c>
      <c r="C54" s="48"/>
      <c r="D54" s="48" t="s">
        <v>16</v>
      </c>
      <c r="E54" s="48" t="s">
        <v>43</v>
      </c>
      <c r="F54" s="64" t="str">
        <f t="shared" si="18"/>
        <v>11</v>
      </c>
      <c r="G54" s="48" t="s">
        <v>3</v>
      </c>
      <c r="H54" s="48" t="s">
        <v>45</v>
      </c>
      <c r="I54" s="64" t="str">
        <f t="shared" si="1"/>
        <v>4</v>
      </c>
      <c r="J54" s="48" t="s">
        <v>28</v>
      </c>
      <c r="K54" s="48" t="s">
        <v>39</v>
      </c>
      <c r="L54" s="64">
        <f t="shared" si="2"/>
        <v>0</v>
      </c>
      <c r="M54" s="48" t="s">
        <v>9</v>
      </c>
      <c r="N54" s="48" t="s">
        <v>48</v>
      </c>
      <c r="O54" s="64" t="str">
        <f t="shared" si="3"/>
        <v>9</v>
      </c>
      <c r="P54" s="48" t="s">
        <v>32</v>
      </c>
      <c r="Q54" s="48" t="s">
        <v>41</v>
      </c>
      <c r="R54" s="64" t="str">
        <f t="shared" si="4"/>
        <v>7</v>
      </c>
      <c r="S54" s="48" t="s">
        <v>33</v>
      </c>
      <c r="T54" s="48" t="s">
        <v>38</v>
      </c>
      <c r="U54" s="64" t="str">
        <f t="shared" si="5"/>
        <v>13</v>
      </c>
      <c r="V54" s="48" t="s">
        <v>10</v>
      </c>
      <c r="W54" s="48" t="s">
        <v>50</v>
      </c>
      <c r="X54" s="64">
        <f t="shared" si="6"/>
        <v>0</v>
      </c>
      <c r="Y54" s="48" t="s">
        <v>34</v>
      </c>
      <c r="Z54" s="48" t="s">
        <v>37</v>
      </c>
      <c r="AA54" s="64">
        <f t="shared" si="7"/>
        <v>0</v>
      </c>
      <c r="AB54" s="48" t="s">
        <v>7</v>
      </c>
      <c r="AC54" s="48" t="s">
        <v>29</v>
      </c>
      <c r="AD54" s="64" t="str">
        <f t="shared" si="8"/>
        <v>10</v>
      </c>
      <c r="AE54" s="48" t="s">
        <v>11</v>
      </c>
      <c r="AF54" s="48" t="s">
        <v>27</v>
      </c>
      <c r="AG54" s="64">
        <f t="shared" si="9"/>
        <v>0</v>
      </c>
      <c r="AH54" s="48" t="s">
        <v>70</v>
      </c>
      <c r="AI54" s="48" t="s">
        <v>46</v>
      </c>
      <c r="AJ54" s="64" t="str">
        <f t="shared" si="10"/>
        <v>12</v>
      </c>
      <c r="AK54" s="48" t="s">
        <v>114</v>
      </c>
      <c r="AL54" s="48" t="s">
        <v>47</v>
      </c>
      <c r="AM54" s="64">
        <f t="shared" si="11"/>
        <v>0</v>
      </c>
      <c r="AN54" s="48" t="s">
        <v>58</v>
      </c>
      <c r="AO54" s="48" t="s">
        <v>49</v>
      </c>
      <c r="AP54" s="64">
        <f t="shared" si="12"/>
        <v>0</v>
      </c>
      <c r="AQ54" s="48" t="s">
        <v>17</v>
      </c>
      <c r="AR54" s="48" t="s">
        <v>40</v>
      </c>
      <c r="AS54" s="64" t="str">
        <f t="shared" si="13"/>
        <v>14</v>
      </c>
      <c r="AT54" s="48" t="s">
        <v>59</v>
      </c>
      <c r="AU54" s="48" t="s">
        <v>25</v>
      </c>
      <c r="AV54" s="64">
        <f t="shared" si="14"/>
        <v>0</v>
      </c>
      <c r="AW54" s="48" t="s">
        <v>20</v>
      </c>
      <c r="AX54" s="64">
        <f t="shared" si="16"/>
        <v>7</v>
      </c>
      <c r="AY54" s="84">
        <f t="shared" si="17"/>
        <v>87</v>
      </c>
      <c r="AZ54" s="48"/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/>
      <c r="BQ54" s="48">
        <f t="shared" si="15"/>
        <v>15</v>
      </c>
      <c r="BR54" s="48"/>
      <c r="BS54" s="48"/>
    </row>
    <row r="55" spans="1:71" x14ac:dyDescent="0.25">
      <c r="A55" t="s">
        <v>1544</v>
      </c>
      <c r="B55" t="s">
        <v>238</v>
      </c>
      <c r="C55" s="48"/>
      <c r="D55" s="48" t="s">
        <v>16</v>
      </c>
      <c r="E55" s="48" t="s">
        <v>43</v>
      </c>
      <c r="F55" s="64" t="str">
        <f t="shared" si="18"/>
        <v>11</v>
      </c>
      <c r="G55" s="48" t="s">
        <v>3</v>
      </c>
      <c r="H55" s="48" t="s">
        <v>27</v>
      </c>
      <c r="I55" s="64" t="str">
        <f t="shared" si="1"/>
        <v>5</v>
      </c>
      <c r="J55" s="48" t="s">
        <v>28</v>
      </c>
      <c r="K55" s="48" t="s">
        <v>37</v>
      </c>
      <c r="L55" s="64">
        <f t="shared" si="2"/>
        <v>0</v>
      </c>
      <c r="M55" s="48" t="s">
        <v>9</v>
      </c>
      <c r="N55" s="48" t="s">
        <v>49</v>
      </c>
      <c r="O55" s="64" t="str">
        <f t="shared" si="3"/>
        <v>8</v>
      </c>
      <c r="P55" s="48" t="s">
        <v>32</v>
      </c>
      <c r="Q55" s="48" t="s">
        <v>48</v>
      </c>
      <c r="R55" s="64" t="str">
        <f t="shared" si="4"/>
        <v>9</v>
      </c>
      <c r="S55" s="48" t="s">
        <v>33</v>
      </c>
      <c r="T55" s="48" t="s">
        <v>39</v>
      </c>
      <c r="U55" s="64" t="str">
        <f t="shared" si="5"/>
        <v>3</v>
      </c>
      <c r="V55" s="48" t="s">
        <v>6</v>
      </c>
      <c r="W55" s="48" t="s">
        <v>45</v>
      </c>
      <c r="X55" s="64" t="str">
        <f t="shared" si="6"/>
        <v>4</v>
      </c>
      <c r="Y55" s="48" t="s">
        <v>13</v>
      </c>
      <c r="Z55" s="48" t="s">
        <v>50</v>
      </c>
      <c r="AA55" s="64" t="str">
        <f t="shared" si="7"/>
        <v>1</v>
      </c>
      <c r="AB55" s="48" t="s">
        <v>7</v>
      </c>
      <c r="AC55" s="48" t="s">
        <v>41</v>
      </c>
      <c r="AD55" s="64" t="str">
        <f t="shared" si="8"/>
        <v>7</v>
      </c>
      <c r="AE55" s="48" t="s">
        <v>11</v>
      </c>
      <c r="AF55" s="48" t="s">
        <v>47</v>
      </c>
      <c r="AG55" s="64">
        <f t="shared" si="9"/>
        <v>0</v>
      </c>
      <c r="AH55" s="48" t="s">
        <v>70</v>
      </c>
      <c r="AI55" s="48" t="s">
        <v>46</v>
      </c>
      <c r="AJ55" s="64" t="str">
        <f t="shared" si="10"/>
        <v>12</v>
      </c>
      <c r="AK55" s="48" t="s">
        <v>114</v>
      </c>
      <c r="AL55" s="48" t="s">
        <v>29</v>
      </c>
      <c r="AM55" s="64">
        <f t="shared" si="11"/>
        <v>0</v>
      </c>
      <c r="AN55" s="48" t="s">
        <v>58</v>
      </c>
      <c r="AO55" s="48" t="s">
        <v>38</v>
      </c>
      <c r="AP55" s="64">
        <f t="shared" si="12"/>
        <v>0</v>
      </c>
      <c r="AQ55" s="48" t="s">
        <v>17</v>
      </c>
      <c r="AR55" s="48" t="s">
        <v>40</v>
      </c>
      <c r="AS55" s="64" t="str">
        <f t="shared" si="13"/>
        <v>14</v>
      </c>
      <c r="AT55" s="48" t="s">
        <v>59</v>
      </c>
      <c r="AU55" s="48" t="s">
        <v>25</v>
      </c>
      <c r="AV55" s="64">
        <f t="shared" si="14"/>
        <v>0</v>
      </c>
      <c r="AW55" s="48" t="s">
        <v>20</v>
      </c>
      <c r="AX55" s="64">
        <f t="shared" si="16"/>
        <v>7</v>
      </c>
      <c r="AY55" s="84">
        <f t="shared" si="17"/>
        <v>81</v>
      </c>
      <c r="AZ55" s="48"/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/>
      <c r="BQ55" s="48">
        <f t="shared" si="15"/>
        <v>15</v>
      </c>
      <c r="BR55" s="48"/>
      <c r="BS55" s="48"/>
    </row>
    <row r="56" spans="1:71" x14ac:dyDescent="0.25">
      <c r="A56" t="s">
        <v>1545</v>
      </c>
      <c r="B56" t="s">
        <v>250</v>
      </c>
      <c r="C56" s="48"/>
      <c r="D56" s="48" t="s">
        <v>16</v>
      </c>
      <c r="E56" s="48" t="s">
        <v>27</v>
      </c>
      <c r="F56" s="64" t="str">
        <f t="shared" si="18"/>
        <v>5</v>
      </c>
      <c r="G56" s="48" t="s">
        <v>3</v>
      </c>
      <c r="H56" s="48" t="s">
        <v>41</v>
      </c>
      <c r="I56" s="64" t="str">
        <f t="shared" si="1"/>
        <v>7</v>
      </c>
      <c r="J56" s="48" t="s">
        <v>28</v>
      </c>
      <c r="K56" s="48" t="s">
        <v>48</v>
      </c>
      <c r="L56" s="64">
        <f t="shared" si="2"/>
        <v>0</v>
      </c>
      <c r="M56" s="48" t="s">
        <v>9</v>
      </c>
      <c r="N56" s="48" t="s">
        <v>47</v>
      </c>
      <c r="O56" s="64" t="str">
        <f t="shared" si="3"/>
        <v>2</v>
      </c>
      <c r="P56" s="48" t="s">
        <v>32</v>
      </c>
      <c r="Q56" s="48" t="s">
        <v>37</v>
      </c>
      <c r="R56" s="64" t="str">
        <f t="shared" si="4"/>
        <v>6</v>
      </c>
      <c r="S56" s="48" t="s">
        <v>33</v>
      </c>
      <c r="T56" s="48" t="s">
        <v>38</v>
      </c>
      <c r="U56" s="64" t="str">
        <f t="shared" si="5"/>
        <v>13</v>
      </c>
      <c r="V56" s="48" t="s">
        <v>6</v>
      </c>
      <c r="W56" s="48" t="s">
        <v>39</v>
      </c>
      <c r="X56" s="64" t="str">
        <f t="shared" si="6"/>
        <v>3</v>
      </c>
      <c r="Y56" s="48" t="s">
        <v>13</v>
      </c>
      <c r="Z56" s="48" t="s">
        <v>50</v>
      </c>
      <c r="AA56" s="64" t="str">
        <f t="shared" si="7"/>
        <v>1</v>
      </c>
      <c r="AB56" s="48" t="s">
        <v>7</v>
      </c>
      <c r="AC56" s="48" t="s">
        <v>49</v>
      </c>
      <c r="AD56" s="64" t="str">
        <f t="shared" si="8"/>
        <v>8</v>
      </c>
      <c r="AE56" s="48" t="s">
        <v>18</v>
      </c>
      <c r="AF56" s="48" t="s">
        <v>45</v>
      </c>
      <c r="AG56" s="64" t="str">
        <f t="shared" si="9"/>
        <v>4</v>
      </c>
      <c r="AH56" s="48" t="s">
        <v>70</v>
      </c>
      <c r="AI56" s="48" t="s">
        <v>46</v>
      </c>
      <c r="AJ56" s="64" t="str">
        <f t="shared" si="10"/>
        <v>12</v>
      </c>
      <c r="AK56" s="48" t="s">
        <v>114</v>
      </c>
      <c r="AL56" s="48" t="s">
        <v>40</v>
      </c>
      <c r="AM56" s="64">
        <f t="shared" si="11"/>
        <v>0</v>
      </c>
      <c r="AN56" s="48" t="s">
        <v>58</v>
      </c>
      <c r="AO56" s="48" t="s">
        <v>43</v>
      </c>
      <c r="AP56" s="64">
        <f t="shared" si="12"/>
        <v>0</v>
      </c>
      <c r="AQ56" s="48" t="s">
        <v>17</v>
      </c>
      <c r="AR56" s="48" t="s">
        <v>29</v>
      </c>
      <c r="AS56" s="64" t="str">
        <f t="shared" si="13"/>
        <v>10</v>
      </c>
      <c r="AT56" s="48" t="s">
        <v>59</v>
      </c>
      <c r="AU56" s="48" t="s">
        <v>25</v>
      </c>
      <c r="AV56" s="64">
        <f t="shared" si="14"/>
        <v>0</v>
      </c>
      <c r="AW56" s="48" t="s">
        <v>20</v>
      </c>
      <c r="AX56" s="64">
        <f t="shared" si="16"/>
        <v>7</v>
      </c>
      <c r="AY56" s="84">
        <f t="shared" si="17"/>
        <v>78</v>
      </c>
      <c r="AZ56" s="48"/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I56" s="48">
        <v>1</v>
      </c>
      <c r="BJ56" s="48">
        <v>1</v>
      </c>
      <c r="BK56" s="48">
        <v>1</v>
      </c>
      <c r="BL56" s="48">
        <v>1</v>
      </c>
      <c r="BM56" s="48">
        <v>1</v>
      </c>
      <c r="BN56" s="48">
        <v>1</v>
      </c>
      <c r="BO56" s="48">
        <v>1</v>
      </c>
      <c r="BP56" s="48"/>
      <c r="BQ56" s="48">
        <f t="shared" si="15"/>
        <v>15</v>
      </c>
      <c r="BR56" s="48"/>
      <c r="BS56" s="48"/>
    </row>
    <row r="57" spans="1:71" x14ac:dyDescent="0.25">
      <c r="A57" t="s">
        <v>1546</v>
      </c>
      <c r="B57" t="s">
        <v>252</v>
      </c>
      <c r="C57" s="48"/>
      <c r="D57" s="48" t="s">
        <v>16</v>
      </c>
      <c r="E57" s="48" t="s">
        <v>40</v>
      </c>
      <c r="F57" s="64" t="str">
        <f t="shared" si="18"/>
        <v>14</v>
      </c>
      <c r="G57" s="48" t="s">
        <v>3</v>
      </c>
      <c r="H57" s="48" t="s">
        <v>41</v>
      </c>
      <c r="I57" s="64" t="str">
        <f t="shared" si="1"/>
        <v>7</v>
      </c>
      <c r="J57" s="48" t="s">
        <v>5</v>
      </c>
      <c r="K57" s="48" t="s">
        <v>47</v>
      </c>
      <c r="L57" s="64" t="str">
        <f t="shared" si="2"/>
        <v>2</v>
      </c>
      <c r="M57" s="48" t="s">
        <v>9</v>
      </c>
      <c r="N57" s="48" t="s">
        <v>29</v>
      </c>
      <c r="O57" s="64" t="str">
        <f t="shared" si="3"/>
        <v>10</v>
      </c>
      <c r="P57" s="48" t="s">
        <v>32</v>
      </c>
      <c r="Q57" s="48" t="s">
        <v>37</v>
      </c>
      <c r="R57" s="64" t="str">
        <f t="shared" si="4"/>
        <v>6</v>
      </c>
      <c r="S57" s="48" t="s">
        <v>33</v>
      </c>
      <c r="T57" s="48" t="s">
        <v>25</v>
      </c>
      <c r="U57" s="64" t="str">
        <f t="shared" si="5"/>
        <v>15</v>
      </c>
      <c r="V57" s="48" t="s">
        <v>6</v>
      </c>
      <c r="W57" s="48" t="s">
        <v>48</v>
      </c>
      <c r="X57" s="64" t="str">
        <f t="shared" si="6"/>
        <v>9</v>
      </c>
      <c r="Y57" s="48" t="s">
        <v>34</v>
      </c>
      <c r="Z57" s="48" t="s">
        <v>45</v>
      </c>
      <c r="AA57" s="64">
        <f t="shared" si="7"/>
        <v>0</v>
      </c>
      <c r="AB57" s="48" t="s">
        <v>7</v>
      </c>
      <c r="AC57" s="48" t="s">
        <v>49</v>
      </c>
      <c r="AD57" s="64" t="str">
        <f t="shared" si="8"/>
        <v>8</v>
      </c>
      <c r="AE57" s="48" t="s">
        <v>18</v>
      </c>
      <c r="AF57" s="48" t="s">
        <v>27</v>
      </c>
      <c r="AG57" s="64" t="str">
        <f t="shared" si="9"/>
        <v>5</v>
      </c>
      <c r="AH57" s="48" t="s">
        <v>70</v>
      </c>
      <c r="AI57" s="48" t="s">
        <v>46</v>
      </c>
      <c r="AJ57" s="64" t="str">
        <f t="shared" si="10"/>
        <v>12</v>
      </c>
      <c r="AK57" s="48" t="s">
        <v>12</v>
      </c>
      <c r="AL57" s="48" t="s">
        <v>50</v>
      </c>
      <c r="AM57" s="64" t="str">
        <f t="shared" si="11"/>
        <v>1</v>
      </c>
      <c r="AN57" s="48" t="s">
        <v>58</v>
      </c>
      <c r="AO57" s="48" t="s">
        <v>39</v>
      </c>
      <c r="AP57" s="64">
        <f t="shared" si="12"/>
        <v>0</v>
      </c>
      <c r="AQ57" s="48" t="s">
        <v>17</v>
      </c>
      <c r="AR57" s="48" t="s">
        <v>43</v>
      </c>
      <c r="AS57" s="64" t="str">
        <f t="shared" si="13"/>
        <v>11</v>
      </c>
      <c r="AT57" s="48" t="s">
        <v>59</v>
      </c>
      <c r="AU57" s="48" t="s">
        <v>38</v>
      </c>
      <c r="AV57" s="64">
        <f t="shared" si="14"/>
        <v>0</v>
      </c>
      <c r="AW57" s="48" t="s">
        <v>20</v>
      </c>
      <c r="AX57" s="64">
        <f t="shared" si="16"/>
        <v>7</v>
      </c>
      <c r="AY57" s="84">
        <f t="shared" si="17"/>
        <v>107</v>
      </c>
      <c r="AZ57" s="48"/>
      <c r="BA57" s="48">
        <v>1</v>
      </c>
      <c r="BB57" s="48">
        <v>1</v>
      </c>
      <c r="BC57" s="48">
        <v>1</v>
      </c>
      <c r="BD57" s="48">
        <v>1</v>
      </c>
      <c r="BE57" s="48">
        <v>1</v>
      </c>
      <c r="BF57" s="48">
        <v>1</v>
      </c>
      <c r="BG57" s="48">
        <v>1</v>
      </c>
      <c r="BH57" s="48">
        <v>1</v>
      </c>
      <c r="BI57" s="48">
        <v>1</v>
      </c>
      <c r="BJ57" s="48">
        <v>1</v>
      </c>
      <c r="BK57" s="48">
        <v>1</v>
      </c>
      <c r="BL57" s="48">
        <v>1</v>
      </c>
      <c r="BM57" s="48">
        <v>1</v>
      </c>
      <c r="BN57" s="48">
        <v>1</v>
      </c>
      <c r="BO57" s="48">
        <v>1</v>
      </c>
      <c r="BP57" s="48"/>
      <c r="BQ57" s="48">
        <f t="shared" si="15"/>
        <v>15</v>
      </c>
      <c r="BR57" s="48"/>
      <c r="BS57" s="48"/>
    </row>
    <row r="58" spans="1:71" x14ac:dyDescent="0.25">
      <c r="A58" t="s">
        <v>1547</v>
      </c>
      <c r="B58" t="s">
        <v>256</v>
      </c>
      <c r="C58" s="48"/>
      <c r="D58" s="48" t="s">
        <v>16</v>
      </c>
      <c r="E58" s="48" t="s">
        <v>45</v>
      </c>
      <c r="F58" s="64" t="str">
        <f t="shared" si="18"/>
        <v>4</v>
      </c>
      <c r="G58" s="48" t="s">
        <v>3</v>
      </c>
      <c r="H58" s="48" t="s">
        <v>41</v>
      </c>
      <c r="I58" s="64" t="str">
        <f t="shared" si="1"/>
        <v>7</v>
      </c>
      <c r="J58" s="48" t="s">
        <v>28</v>
      </c>
      <c r="K58" s="48" t="s">
        <v>37</v>
      </c>
      <c r="L58" s="64">
        <f t="shared" si="2"/>
        <v>0</v>
      </c>
      <c r="M58" s="48" t="s">
        <v>9</v>
      </c>
      <c r="N58" s="48" t="s">
        <v>43</v>
      </c>
      <c r="O58" s="64" t="str">
        <f t="shared" si="3"/>
        <v>11</v>
      </c>
      <c r="P58" s="48" t="s">
        <v>32</v>
      </c>
      <c r="Q58" s="48" t="s">
        <v>27</v>
      </c>
      <c r="R58" s="64" t="str">
        <f t="shared" si="4"/>
        <v>5</v>
      </c>
      <c r="S58" s="48" t="s">
        <v>33</v>
      </c>
      <c r="T58" s="48" t="s">
        <v>48</v>
      </c>
      <c r="U58" s="64" t="str">
        <f t="shared" si="5"/>
        <v>9</v>
      </c>
      <c r="V58" s="48" t="s">
        <v>6</v>
      </c>
      <c r="W58" s="48" t="s">
        <v>46</v>
      </c>
      <c r="X58" s="64" t="str">
        <f t="shared" si="6"/>
        <v>12</v>
      </c>
      <c r="Y58" s="48" t="s">
        <v>13</v>
      </c>
      <c r="Z58" s="48" t="s">
        <v>29</v>
      </c>
      <c r="AA58" s="64" t="str">
        <f t="shared" si="7"/>
        <v>10</v>
      </c>
      <c r="AB58" s="48" t="s">
        <v>8</v>
      </c>
      <c r="AC58" s="48" t="s">
        <v>47</v>
      </c>
      <c r="AD58" s="64">
        <f t="shared" si="8"/>
        <v>0</v>
      </c>
      <c r="AE58" s="48" t="s">
        <v>18</v>
      </c>
      <c r="AF58" s="48" t="s">
        <v>39</v>
      </c>
      <c r="AG58" s="64" t="str">
        <f t="shared" si="9"/>
        <v>3</v>
      </c>
      <c r="AH58" s="48" t="s">
        <v>70</v>
      </c>
      <c r="AI58" s="48" t="s">
        <v>38</v>
      </c>
      <c r="AJ58" s="64" t="str">
        <f t="shared" si="10"/>
        <v>13</v>
      </c>
      <c r="AK58" s="48" t="s">
        <v>12</v>
      </c>
      <c r="AL58" s="48" t="s">
        <v>50</v>
      </c>
      <c r="AM58" s="64" t="str">
        <f t="shared" si="11"/>
        <v>1</v>
      </c>
      <c r="AN58" s="48" t="s">
        <v>58</v>
      </c>
      <c r="AO58" s="48" t="s">
        <v>49</v>
      </c>
      <c r="AP58" s="64">
        <f t="shared" si="12"/>
        <v>0</v>
      </c>
      <c r="AQ58" s="48" t="s">
        <v>17</v>
      </c>
      <c r="AR58" s="48" t="s">
        <v>40</v>
      </c>
      <c r="AS58" s="64" t="str">
        <f t="shared" si="13"/>
        <v>14</v>
      </c>
      <c r="AT58" s="48" t="s">
        <v>59</v>
      </c>
      <c r="AU58" s="48" t="s">
        <v>25</v>
      </c>
      <c r="AV58" s="64">
        <f t="shared" si="14"/>
        <v>0</v>
      </c>
      <c r="AW58" s="48" t="s">
        <v>50</v>
      </c>
      <c r="AX58" s="64">
        <f t="shared" si="16"/>
        <v>0</v>
      </c>
      <c r="AY58" s="84">
        <f t="shared" si="17"/>
        <v>89</v>
      </c>
      <c r="AZ58" s="48"/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/>
      <c r="BQ58" s="48">
        <f t="shared" si="15"/>
        <v>15</v>
      </c>
      <c r="BR58" s="48"/>
      <c r="BS58" s="48"/>
    </row>
    <row r="59" spans="1:71" x14ac:dyDescent="0.25">
      <c r="A59" t="s">
        <v>1548</v>
      </c>
      <c r="B59" t="s">
        <v>264</v>
      </c>
      <c r="C59" s="75" t="s">
        <v>24</v>
      </c>
      <c r="D59" s="48" t="s">
        <v>55</v>
      </c>
      <c r="E59" s="48" t="s">
        <v>50</v>
      </c>
      <c r="F59" s="64">
        <f t="shared" si="18"/>
        <v>0</v>
      </c>
      <c r="G59" s="48" t="s">
        <v>3</v>
      </c>
      <c r="H59" s="48" t="s">
        <v>37</v>
      </c>
      <c r="I59" s="64" t="str">
        <f t="shared" si="1"/>
        <v>6</v>
      </c>
      <c r="J59" s="48" t="s">
        <v>28</v>
      </c>
      <c r="K59" s="48" t="s">
        <v>47</v>
      </c>
      <c r="L59" s="64">
        <f t="shared" si="2"/>
        <v>0</v>
      </c>
      <c r="M59" s="48" t="s">
        <v>9</v>
      </c>
      <c r="N59" s="48" t="s">
        <v>49</v>
      </c>
      <c r="O59" s="64" t="str">
        <f t="shared" si="3"/>
        <v>8</v>
      </c>
      <c r="P59" s="48" t="s">
        <v>32</v>
      </c>
      <c r="Q59" s="48" t="s">
        <v>41</v>
      </c>
      <c r="R59" s="64" t="str">
        <f t="shared" si="4"/>
        <v>7</v>
      </c>
      <c r="S59" s="48" t="s">
        <v>33</v>
      </c>
      <c r="T59" s="48" t="s">
        <v>29</v>
      </c>
      <c r="U59" s="64" t="str">
        <f t="shared" si="5"/>
        <v>10</v>
      </c>
      <c r="V59" s="48" t="s">
        <v>6</v>
      </c>
      <c r="W59" s="48" t="s">
        <v>43</v>
      </c>
      <c r="X59" s="64" t="str">
        <f t="shared" si="6"/>
        <v>11</v>
      </c>
      <c r="Y59" s="48" t="s">
        <v>34</v>
      </c>
      <c r="Z59" s="48" t="s">
        <v>27</v>
      </c>
      <c r="AA59" s="64">
        <f t="shared" si="7"/>
        <v>0</v>
      </c>
      <c r="AB59" s="48" t="s">
        <v>7</v>
      </c>
      <c r="AC59" s="76" t="s">
        <v>38</v>
      </c>
      <c r="AD59" s="76" t="str">
        <f t="shared" si="8"/>
        <v>13</v>
      </c>
      <c r="AE59" s="48" t="s">
        <v>18</v>
      </c>
      <c r="AF59" s="48" t="s">
        <v>39</v>
      </c>
      <c r="AG59" s="64" t="str">
        <f t="shared" si="9"/>
        <v>3</v>
      </c>
      <c r="AH59" s="48" t="s">
        <v>70</v>
      </c>
      <c r="AI59" s="48" t="s">
        <v>48</v>
      </c>
      <c r="AJ59" s="64" t="str">
        <f t="shared" si="10"/>
        <v>9</v>
      </c>
      <c r="AK59" s="48" t="s">
        <v>114</v>
      </c>
      <c r="AL59" s="76">
        <v>14</v>
      </c>
      <c r="AM59" s="76">
        <f t="shared" si="11"/>
        <v>0</v>
      </c>
      <c r="AN59" s="48" t="s">
        <v>58</v>
      </c>
      <c r="AO59" s="48" t="s">
        <v>45</v>
      </c>
      <c r="AP59" s="64">
        <f t="shared" si="12"/>
        <v>0</v>
      </c>
      <c r="AQ59" s="48" t="s">
        <v>17</v>
      </c>
      <c r="AR59" s="48" t="s">
        <v>46</v>
      </c>
      <c r="AS59" s="64" t="str">
        <f t="shared" si="13"/>
        <v>12</v>
      </c>
      <c r="AT59" s="48" t="s">
        <v>59</v>
      </c>
      <c r="AU59" s="48" t="s">
        <v>25</v>
      </c>
      <c r="AV59" s="64">
        <f t="shared" si="14"/>
        <v>0</v>
      </c>
      <c r="AW59" s="48" t="s">
        <v>20</v>
      </c>
      <c r="AX59" s="64">
        <f t="shared" si="16"/>
        <v>7</v>
      </c>
      <c r="AY59" s="84">
        <f t="shared" si="17"/>
        <v>86</v>
      </c>
      <c r="AZ59" s="48"/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76">
        <v>2</v>
      </c>
      <c r="BN59" s="76">
        <v>0</v>
      </c>
      <c r="BO59" s="48">
        <v>1</v>
      </c>
      <c r="BP59" s="48"/>
      <c r="BQ59" s="48">
        <f t="shared" si="15"/>
        <v>13</v>
      </c>
      <c r="BR59" s="77" t="s">
        <v>24</v>
      </c>
      <c r="BS59" s="77" t="s">
        <v>1549</v>
      </c>
    </row>
    <row r="60" spans="1:71" x14ac:dyDescent="0.25">
      <c r="A60" t="s">
        <v>1550</v>
      </c>
      <c r="B60" t="s">
        <v>268</v>
      </c>
      <c r="C60" s="48"/>
      <c r="D60" s="48" t="s">
        <v>16</v>
      </c>
      <c r="E60" s="48" t="s">
        <v>37</v>
      </c>
      <c r="F60" s="64" t="str">
        <f t="shared" si="18"/>
        <v>6</v>
      </c>
      <c r="G60" s="48" t="s">
        <v>15</v>
      </c>
      <c r="H60" s="48" t="s">
        <v>41</v>
      </c>
      <c r="I60" s="64">
        <f t="shared" si="1"/>
        <v>0</v>
      </c>
      <c r="J60" s="48" t="s">
        <v>28</v>
      </c>
      <c r="K60" s="48" t="s">
        <v>39</v>
      </c>
      <c r="L60" s="64">
        <f t="shared" si="2"/>
        <v>0</v>
      </c>
      <c r="M60" s="48" t="s">
        <v>9</v>
      </c>
      <c r="N60" s="48" t="s">
        <v>29</v>
      </c>
      <c r="O60" s="64" t="str">
        <f t="shared" si="3"/>
        <v>10</v>
      </c>
      <c r="P60" s="48" t="s">
        <v>32</v>
      </c>
      <c r="Q60" s="48" t="s">
        <v>43</v>
      </c>
      <c r="R60" s="64" t="str">
        <f t="shared" si="4"/>
        <v>11</v>
      </c>
      <c r="S60" s="48" t="s">
        <v>30</v>
      </c>
      <c r="T60" s="48" t="s">
        <v>45</v>
      </c>
      <c r="U60" s="64">
        <f t="shared" si="5"/>
        <v>0</v>
      </c>
      <c r="V60" s="48" t="s">
        <v>10</v>
      </c>
      <c r="W60" s="48" t="s">
        <v>48</v>
      </c>
      <c r="X60" s="64">
        <f t="shared" si="6"/>
        <v>0</v>
      </c>
      <c r="Y60" s="48" t="s">
        <v>13</v>
      </c>
      <c r="Z60" s="48" t="s">
        <v>27</v>
      </c>
      <c r="AA60" s="64" t="str">
        <f t="shared" si="7"/>
        <v>5</v>
      </c>
      <c r="AB60" s="48" t="s">
        <v>7</v>
      </c>
      <c r="AC60" s="48" t="s">
        <v>38</v>
      </c>
      <c r="AD60" s="64" t="str">
        <f t="shared" si="8"/>
        <v>13</v>
      </c>
      <c r="AE60" s="48" t="s">
        <v>18</v>
      </c>
      <c r="AF60" s="48" t="s">
        <v>47</v>
      </c>
      <c r="AG60" s="64" t="str">
        <f t="shared" si="9"/>
        <v>2</v>
      </c>
      <c r="AH60" s="48" t="s">
        <v>70</v>
      </c>
      <c r="AI60" s="48" t="s">
        <v>46</v>
      </c>
      <c r="AJ60" s="64" t="str">
        <f t="shared" si="10"/>
        <v>12</v>
      </c>
      <c r="AK60" s="48" t="s">
        <v>114</v>
      </c>
      <c r="AL60" s="48" t="s">
        <v>49</v>
      </c>
      <c r="AM60" s="64">
        <f t="shared" si="11"/>
        <v>0</v>
      </c>
      <c r="AN60" s="48" t="s">
        <v>58</v>
      </c>
      <c r="AO60" s="48" t="s">
        <v>50</v>
      </c>
      <c r="AP60" s="64">
        <f t="shared" si="12"/>
        <v>0</v>
      </c>
      <c r="AQ60" s="48" t="s">
        <v>17</v>
      </c>
      <c r="AR60" s="48" t="s">
        <v>40</v>
      </c>
      <c r="AS60" s="64" t="str">
        <f t="shared" si="13"/>
        <v>14</v>
      </c>
      <c r="AT60" s="48" t="s">
        <v>59</v>
      </c>
      <c r="AU60" s="48" t="s">
        <v>25</v>
      </c>
      <c r="AV60" s="64">
        <f t="shared" si="14"/>
        <v>0</v>
      </c>
      <c r="AW60" s="48" t="s">
        <v>20</v>
      </c>
      <c r="AX60" s="64">
        <f t="shared" si="16"/>
        <v>7</v>
      </c>
      <c r="AY60" s="84">
        <f t="shared" si="17"/>
        <v>80</v>
      </c>
      <c r="AZ60" s="48"/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/>
      <c r="BQ60" s="48">
        <f t="shared" si="15"/>
        <v>15</v>
      </c>
      <c r="BR60" s="48"/>
      <c r="BS60" s="48"/>
    </row>
    <row r="61" spans="1:71" x14ac:dyDescent="0.25">
      <c r="A61" s="65" t="s">
        <v>1551</v>
      </c>
      <c r="B61" s="65" t="s">
        <v>276</v>
      </c>
      <c r="C61" s="66" t="s">
        <v>24</v>
      </c>
      <c r="D61" s="66" t="s">
        <v>16</v>
      </c>
      <c r="E61" s="66" t="s">
        <v>25</v>
      </c>
      <c r="F61" s="67" t="str">
        <f t="shared" si="18"/>
        <v>15</v>
      </c>
      <c r="G61" s="66" t="s">
        <v>85</v>
      </c>
      <c r="H61" s="66" t="s">
        <v>85</v>
      </c>
      <c r="I61" s="67">
        <f t="shared" si="1"/>
        <v>0</v>
      </c>
      <c r="J61" s="66" t="s">
        <v>85</v>
      </c>
      <c r="K61" s="66" t="s">
        <v>85</v>
      </c>
      <c r="L61" s="67">
        <f t="shared" si="2"/>
        <v>0</v>
      </c>
      <c r="M61" s="66" t="s">
        <v>85</v>
      </c>
      <c r="N61" s="66" t="s">
        <v>85</v>
      </c>
      <c r="O61" s="67">
        <f t="shared" si="3"/>
        <v>0</v>
      </c>
      <c r="P61" s="66" t="s">
        <v>85</v>
      </c>
      <c r="Q61" s="66" t="s">
        <v>85</v>
      </c>
      <c r="R61" s="67">
        <f t="shared" si="4"/>
        <v>0</v>
      </c>
      <c r="S61" s="66" t="s">
        <v>85</v>
      </c>
      <c r="T61" s="66" t="s">
        <v>85</v>
      </c>
      <c r="U61" s="67">
        <f t="shared" si="5"/>
        <v>0</v>
      </c>
      <c r="V61" s="66" t="s">
        <v>85</v>
      </c>
      <c r="W61" s="66" t="s">
        <v>85</v>
      </c>
      <c r="X61" s="67">
        <f t="shared" si="6"/>
        <v>0</v>
      </c>
      <c r="Y61" s="66" t="s">
        <v>85</v>
      </c>
      <c r="Z61" s="66" t="s">
        <v>85</v>
      </c>
      <c r="AA61" s="67">
        <f t="shared" si="7"/>
        <v>0</v>
      </c>
      <c r="AB61" s="66" t="s">
        <v>85</v>
      </c>
      <c r="AC61" s="66" t="s">
        <v>85</v>
      </c>
      <c r="AD61" s="67">
        <f t="shared" si="8"/>
        <v>0</v>
      </c>
      <c r="AE61" s="66" t="s">
        <v>85</v>
      </c>
      <c r="AF61" s="66" t="s">
        <v>85</v>
      </c>
      <c r="AG61" s="67">
        <f t="shared" si="9"/>
        <v>0</v>
      </c>
      <c r="AH61" s="66" t="s">
        <v>85</v>
      </c>
      <c r="AI61" s="66" t="s">
        <v>85</v>
      </c>
      <c r="AJ61" s="67">
        <f t="shared" si="10"/>
        <v>0</v>
      </c>
      <c r="AK61" s="66" t="s">
        <v>85</v>
      </c>
      <c r="AL61" s="66" t="s">
        <v>85</v>
      </c>
      <c r="AM61" s="67">
        <f t="shared" si="11"/>
        <v>0</v>
      </c>
      <c r="AN61" s="66" t="s">
        <v>85</v>
      </c>
      <c r="AO61" s="66" t="s">
        <v>85</v>
      </c>
      <c r="AP61" s="67">
        <f t="shared" si="12"/>
        <v>0</v>
      </c>
      <c r="AQ61" s="66" t="s">
        <v>85</v>
      </c>
      <c r="AR61" s="66" t="s">
        <v>85</v>
      </c>
      <c r="AS61" s="67">
        <f t="shared" si="13"/>
        <v>0</v>
      </c>
      <c r="AT61" s="66" t="s">
        <v>85</v>
      </c>
      <c r="AU61" s="66" t="s">
        <v>85</v>
      </c>
      <c r="AV61" s="67">
        <f t="shared" si="14"/>
        <v>0</v>
      </c>
      <c r="AW61" s="66" t="s">
        <v>85</v>
      </c>
      <c r="AX61" s="67">
        <f t="shared" si="16"/>
        <v>0</v>
      </c>
      <c r="AY61" s="86">
        <f t="shared" si="17"/>
        <v>15</v>
      </c>
      <c r="AZ61" s="66"/>
      <c r="BA61" s="66">
        <v>0</v>
      </c>
      <c r="BB61" s="66">
        <v>0</v>
      </c>
      <c r="BC61" s="66">
        <v>0</v>
      </c>
      <c r="BD61" s="66">
        <v>0</v>
      </c>
      <c r="BE61" s="66">
        <v>0</v>
      </c>
      <c r="BF61" s="66">
        <v>0</v>
      </c>
      <c r="BG61" s="66">
        <v>0</v>
      </c>
      <c r="BH61" s="66">
        <v>0</v>
      </c>
      <c r="BI61" s="66">
        <v>0</v>
      </c>
      <c r="BJ61" s="66">
        <v>0</v>
      </c>
      <c r="BK61" s="66">
        <v>0</v>
      </c>
      <c r="BL61" s="66">
        <v>0</v>
      </c>
      <c r="BM61" s="66">
        <v>0</v>
      </c>
      <c r="BN61" s="66">
        <v>0</v>
      </c>
      <c r="BO61" s="66">
        <v>1</v>
      </c>
      <c r="BP61" s="66"/>
      <c r="BQ61" s="66">
        <f t="shared" si="15"/>
        <v>1</v>
      </c>
      <c r="BR61" s="66" t="s">
        <v>24</v>
      </c>
      <c r="BS61" s="66" t="s">
        <v>1351</v>
      </c>
    </row>
    <row r="62" spans="1:71" x14ac:dyDescent="0.25">
      <c r="A62" s="68" t="s">
        <v>1552</v>
      </c>
      <c r="B62" s="68" t="s">
        <v>276</v>
      </c>
      <c r="C62" s="48"/>
      <c r="D62" s="69" t="s">
        <v>16</v>
      </c>
      <c r="E62" s="69" t="s">
        <v>25</v>
      </c>
      <c r="F62" s="70" t="str">
        <f t="shared" si="18"/>
        <v>15</v>
      </c>
      <c r="G62" s="69" t="s">
        <v>3</v>
      </c>
      <c r="H62" s="69" t="s">
        <v>48</v>
      </c>
      <c r="I62" s="64" t="str">
        <f t="shared" si="1"/>
        <v>9</v>
      </c>
      <c r="J62" s="69" t="s">
        <v>5</v>
      </c>
      <c r="K62" s="69" t="s">
        <v>39</v>
      </c>
      <c r="L62" s="64" t="str">
        <f t="shared" si="2"/>
        <v>3</v>
      </c>
      <c r="M62" s="69" t="s">
        <v>9</v>
      </c>
      <c r="N62" s="69" t="s">
        <v>46</v>
      </c>
      <c r="O62" s="64" t="str">
        <f t="shared" si="3"/>
        <v>12</v>
      </c>
      <c r="P62" s="69" t="s">
        <v>32</v>
      </c>
      <c r="Q62" s="69" t="s">
        <v>37</v>
      </c>
      <c r="R62" s="64" t="str">
        <f t="shared" si="4"/>
        <v>6</v>
      </c>
      <c r="S62" s="69" t="s">
        <v>33</v>
      </c>
      <c r="T62" s="69" t="s">
        <v>47</v>
      </c>
      <c r="U62" s="64" t="str">
        <f t="shared" si="5"/>
        <v>2</v>
      </c>
      <c r="V62" s="69" t="s">
        <v>10</v>
      </c>
      <c r="W62" s="69" t="s">
        <v>50</v>
      </c>
      <c r="X62" s="64">
        <f t="shared" si="6"/>
        <v>0</v>
      </c>
      <c r="Y62" s="69" t="s">
        <v>34</v>
      </c>
      <c r="Z62" s="69" t="s">
        <v>27</v>
      </c>
      <c r="AA62" s="64">
        <f t="shared" si="7"/>
        <v>0</v>
      </c>
      <c r="AB62" s="69" t="s">
        <v>7</v>
      </c>
      <c r="AC62" s="69" t="s">
        <v>43</v>
      </c>
      <c r="AD62" s="64" t="str">
        <f t="shared" si="8"/>
        <v>11</v>
      </c>
      <c r="AE62" s="69" t="s">
        <v>11</v>
      </c>
      <c r="AF62" s="69" t="s">
        <v>45</v>
      </c>
      <c r="AG62" s="64">
        <f t="shared" si="9"/>
        <v>0</v>
      </c>
      <c r="AH62" s="69" t="s">
        <v>70</v>
      </c>
      <c r="AI62" s="69" t="s">
        <v>49</v>
      </c>
      <c r="AJ62" s="64" t="str">
        <f t="shared" si="10"/>
        <v>8</v>
      </c>
      <c r="AK62" s="69" t="s">
        <v>114</v>
      </c>
      <c r="AL62" s="69" t="s">
        <v>38</v>
      </c>
      <c r="AM62" s="64">
        <f t="shared" si="11"/>
        <v>0</v>
      </c>
      <c r="AN62" s="69" t="s">
        <v>58</v>
      </c>
      <c r="AO62" s="69" t="s">
        <v>41</v>
      </c>
      <c r="AP62" s="64">
        <f t="shared" si="12"/>
        <v>0</v>
      </c>
      <c r="AQ62" s="69" t="s">
        <v>17</v>
      </c>
      <c r="AR62" s="69" t="s">
        <v>40</v>
      </c>
      <c r="AS62" s="64" t="str">
        <f t="shared" si="13"/>
        <v>14</v>
      </c>
      <c r="AT62" s="69" t="s">
        <v>59</v>
      </c>
      <c r="AU62" s="69" t="s">
        <v>29</v>
      </c>
      <c r="AV62" s="64">
        <f t="shared" si="14"/>
        <v>0</v>
      </c>
      <c r="AW62" s="69" t="s">
        <v>20</v>
      </c>
      <c r="AX62" s="64">
        <f t="shared" si="16"/>
        <v>7</v>
      </c>
      <c r="AY62" s="84">
        <f t="shared" si="17"/>
        <v>87</v>
      </c>
      <c r="AZ62" s="48"/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/>
      <c r="BQ62" s="48">
        <f t="shared" si="15"/>
        <v>15</v>
      </c>
      <c r="BR62" s="48"/>
      <c r="BS62" s="48"/>
    </row>
    <row r="63" spans="1:71" x14ac:dyDescent="0.25">
      <c r="A63" t="s">
        <v>1553</v>
      </c>
      <c r="B63" t="s">
        <v>278</v>
      </c>
      <c r="C63" s="48"/>
      <c r="D63" s="48" t="s">
        <v>16</v>
      </c>
      <c r="E63" s="48" t="s">
        <v>39</v>
      </c>
      <c r="F63" s="64" t="str">
        <f t="shared" si="18"/>
        <v>3</v>
      </c>
      <c r="G63" s="48" t="s">
        <v>3</v>
      </c>
      <c r="H63" s="48" t="s">
        <v>41</v>
      </c>
      <c r="I63" s="64" t="str">
        <f t="shared" si="1"/>
        <v>7</v>
      </c>
      <c r="J63" s="48" t="s">
        <v>28</v>
      </c>
      <c r="K63" s="48" t="s">
        <v>49</v>
      </c>
      <c r="L63" s="64">
        <f t="shared" si="2"/>
        <v>0</v>
      </c>
      <c r="M63" s="48" t="s">
        <v>9</v>
      </c>
      <c r="N63" s="48" t="s">
        <v>29</v>
      </c>
      <c r="O63" s="64" t="str">
        <f t="shared" si="3"/>
        <v>10</v>
      </c>
      <c r="P63" s="48" t="s">
        <v>32</v>
      </c>
      <c r="Q63" s="48" t="s">
        <v>40</v>
      </c>
      <c r="R63" s="64" t="str">
        <f t="shared" si="4"/>
        <v>14</v>
      </c>
      <c r="S63" s="48" t="s">
        <v>33</v>
      </c>
      <c r="T63" s="48" t="s">
        <v>48</v>
      </c>
      <c r="U63" s="64" t="str">
        <f t="shared" si="5"/>
        <v>9</v>
      </c>
      <c r="V63" s="48" t="s">
        <v>6</v>
      </c>
      <c r="W63" s="48" t="s">
        <v>37</v>
      </c>
      <c r="X63" s="64" t="str">
        <f t="shared" si="6"/>
        <v>6</v>
      </c>
      <c r="Y63" s="48" t="s">
        <v>34</v>
      </c>
      <c r="Z63" s="48" t="s">
        <v>50</v>
      </c>
      <c r="AA63" s="64">
        <f t="shared" si="7"/>
        <v>0</v>
      </c>
      <c r="AB63" s="48" t="s">
        <v>7</v>
      </c>
      <c r="AC63" s="48" t="s">
        <v>27</v>
      </c>
      <c r="AD63" s="64" t="str">
        <f t="shared" si="8"/>
        <v>5</v>
      </c>
      <c r="AE63" s="48" t="s">
        <v>18</v>
      </c>
      <c r="AF63" s="48" t="s">
        <v>47</v>
      </c>
      <c r="AG63" s="64" t="str">
        <f t="shared" si="9"/>
        <v>2</v>
      </c>
      <c r="AH63" s="48" t="s">
        <v>70</v>
      </c>
      <c r="AI63" s="48" t="s">
        <v>43</v>
      </c>
      <c r="AJ63" s="64" t="str">
        <f t="shared" si="10"/>
        <v>11</v>
      </c>
      <c r="AK63" s="48" t="s">
        <v>114</v>
      </c>
      <c r="AL63" s="48" t="s">
        <v>46</v>
      </c>
      <c r="AM63" s="64">
        <f t="shared" si="11"/>
        <v>0</v>
      </c>
      <c r="AN63" s="48" t="s">
        <v>58</v>
      </c>
      <c r="AO63" s="48" t="s">
        <v>45</v>
      </c>
      <c r="AP63" s="64">
        <f t="shared" si="12"/>
        <v>0</v>
      </c>
      <c r="AQ63" s="48" t="s">
        <v>17</v>
      </c>
      <c r="AR63" s="48" t="s">
        <v>25</v>
      </c>
      <c r="AS63" s="64" t="str">
        <f t="shared" si="13"/>
        <v>15</v>
      </c>
      <c r="AT63" s="48" t="s">
        <v>59</v>
      </c>
      <c r="AU63" s="48" t="s">
        <v>38</v>
      </c>
      <c r="AV63" s="64">
        <f t="shared" si="14"/>
        <v>0</v>
      </c>
      <c r="AW63" s="48" t="s">
        <v>20</v>
      </c>
      <c r="AX63" s="64">
        <f t="shared" si="16"/>
        <v>7</v>
      </c>
      <c r="AY63" s="84">
        <f t="shared" si="17"/>
        <v>89</v>
      </c>
      <c r="AZ63" s="48"/>
      <c r="BA63" s="48">
        <v>1</v>
      </c>
      <c r="BB63" s="48">
        <v>1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/>
      <c r="BQ63" s="48">
        <f t="shared" si="15"/>
        <v>15</v>
      </c>
      <c r="BR63" s="48"/>
      <c r="BS63" s="48"/>
    </row>
    <row r="64" spans="1:71" x14ac:dyDescent="0.25">
      <c r="A64" t="s">
        <v>1554</v>
      </c>
      <c r="B64" t="s">
        <v>282</v>
      </c>
      <c r="C64" s="48"/>
      <c r="D64" s="48" t="s">
        <v>16</v>
      </c>
      <c r="E64" s="48" t="s">
        <v>40</v>
      </c>
      <c r="F64" s="64" t="str">
        <f t="shared" si="18"/>
        <v>14</v>
      </c>
      <c r="G64" s="48" t="s">
        <v>3</v>
      </c>
      <c r="H64" s="48" t="s">
        <v>48</v>
      </c>
      <c r="I64" s="64" t="str">
        <f t="shared" si="1"/>
        <v>9</v>
      </c>
      <c r="J64" s="48" t="s">
        <v>5</v>
      </c>
      <c r="K64" s="48" t="s">
        <v>45</v>
      </c>
      <c r="L64" s="64" t="str">
        <f t="shared" si="2"/>
        <v>4</v>
      </c>
      <c r="M64" s="48" t="s">
        <v>9</v>
      </c>
      <c r="N64" s="48" t="s">
        <v>49</v>
      </c>
      <c r="O64" s="64" t="str">
        <f t="shared" si="3"/>
        <v>8</v>
      </c>
      <c r="P64" s="48" t="s">
        <v>32</v>
      </c>
      <c r="Q64" s="48" t="s">
        <v>29</v>
      </c>
      <c r="R64" s="64" t="str">
        <f t="shared" si="4"/>
        <v>10</v>
      </c>
      <c r="S64" s="48" t="s">
        <v>33</v>
      </c>
      <c r="T64" s="48" t="s">
        <v>46</v>
      </c>
      <c r="U64" s="64" t="str">
        <f t="shared" si="5"/>
        <v>12</v>
      </c>
      <c r="V64" s="48" t="s">
        <v>10</v>
      </c>
      <c r="W64" s="48" t="s">
        <v>39</v>
      </c>
      <c r="X64" s="64">
        <f t="shared" si="6"/>
        <v>0</v>
      </c>
      <c r="Y64" s="48" t="s">
        <v>13</v>
      </c>
      <c r="Z64" s="48" t="s">
        <v>50</v>
      </c>
      <c r="AA64" s="64" t="str">
        <f t="shared" si="7"/>
        <v>1</v>
      </c>
      <c r="AB64" s="48" t="s">
        <v>7</v>
      </c>
      <c r="AC64" s="48" t="s">
        <v>37</v>
      </c>
      <c r="AD64" s="64" t="str">
        <f t="shared" si="8"/>
        <v>6</v>
      </c>
      <c r="AE64" s="48" t="s">
        <v>18</v>
      </c>
      <c r="AF64" s="48" t="s">
        <v>27</v>
      </c>
      <c r="AG64" s="64" t="str">
        <f t="shared" si="9"/>
        <v>5</v>
      </c>
      <c r="AH64" s="48" t="s">
        <v>70</v>
      </c>
      <c r="AI64" s="48" t="s">
        <v>43</v>
      </c>
      <c r="AJ64" s="64" t="str">
        <f t="shared" si="10"/>
        <v>11</v>
      </c>
      <c r="AK64" s="48" t="s">
        <v>114</v>
      </c>
      <c r="AL64" s="48" t="s">
        <v>41</v>
      </c>
      <c r="AM64" s="64">
        <f t="shared" si="11"/>
        <v>0</v>
      </c>
      <c r="AN64" s="48" t="s">
        <v>26</v>
      </c>
      <c r="AO64" s="48" t="s">
        <v>47</v>
      </c>
      <c r="AP64" s="64" t="str">
        <f t="shared" si="12"/>
        <v>2</v>
      </c>
      <c r="AQ64" s="48" t="s">
        <v>17</v>
      </c>
      <c r="AR64" s="48" t="s">
        <v>38</v>
      </c>
      <c r="AS64" s="64" t="str">
        <f t="shared" si="13"/>
        <v>13</v>
      </c>
      <c r="AT64" s="48" t="s">
        <v>59</v>
      </c>
      <c r="AU64" s="48" t="s">
        <v>25</v>
      </c>
      <c r="AV64" s="64">
        <f t="shared" si="14"/>
        <v>0</v>
      </c>
      <c r="AW64" s="48" t="s">
        <v>20</v>
      </c>
      <c r="AX64" s="64">
        <f t="shared" si="16"/>
        <v>7</v>
      </c>
      <c r="AY64" s="84">
        <f t="shared" si="17"/>
        <v>102</v>
      </c>
      <c r="AZ64" s="48"/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/>
      <c r="BQ64" s="48">
        <f t="shared" si="15"/>
        <v>15</v>
      </c>
      <c r="BR64" s="48"/>
      <c r="BS64" s="48"/>
    </row>
    <row r="65" spans="1:71" x14ac:dyDescent="0.25">
      <c r="A65" s="65" t="s">
        <v>1555</v>
      </c>
      <c r="B65" s="65" t="s">
        <v>284</v>
      </c>
      <c r="C65" s="66" t="s">
        <v>24</v>
      </c>
      <c r="D65" s="66" t="s">
        <v>16</v>
      </c>
      <c r="E65" s="66" t="s">
        <v>41</v>
      </c>
      <c r="F65" s="67" t="str">
        <f t="shared" si="18"/>
        <v>7</v>
      </c>
      <c r="G65" s="66" t="s">
        <v>3</v>
      </c>
      <c r="H65" s="66" t="s">
        <v>48</v>
      </c>
      <c r="I65" s="67" t="str">
        <f t="shared" si="1"/>
        <v>9</v>
      </c>
      <c r="J65" s="66" t="s">
        <v>5</v>
      </c>
      <c r="K65" s="66" t="s">
        <v>39</v>
      </c>
      <c r="L65" s="67" t="str">
        <f t="shared" si="2"/>
        <v>3</v>
      </c>
      <c r="M65" s="66" t="s">
        <v>123</v>
      </c>
      <c r="N65" s="66" t="s">
        <v>39</v>
      </c>
      <c r="O65" s="67">
        <f t="shared" si="3"/>
        <v>0</v>
      </c>
      <c r="P65" s="66" t="s">
        <v>44</v>
      </c>
      <c r="Q65" s="66" t="s">
        <v>47</v>
      </c>
      <c r="R65" s="67">
        <f t="shared" si="4"/>
        <v>0</v>
      </c>
      <c r="S65" s="66" t="s">
        <v>33</v>
      </c>
      <c r="T65" s="66" t="s">
        <v>29</v>
      </c>
      <c r="U65" s="67" t="str">
        <f t="shared" si="5"/>
        <v>10</v>
      </c>
      <c r="V65" s="66" t="s">
        <v>6</v>
      </c>
      <c r="W65" s="66" t="s">
        <v>29</v>
      </c>
      <c r="X65" s="67" t="str">
        <f t="shared" si="6"/>
        <v>10</v>
      </c>
      <c r="Y65" s="66" t="s">
        <v>13</v>
      </c>
      <c r="Z65" s="66" t="s">
        <v>48</v>
      </c>
      <c r="AA65" s="67" t="str">
        <f t="shared" si="7"/>
        <v>9</v>
      </c>
      <c r="AB65" s="66" t="s">
        <v>7</v>
      </c>
      <c r="AC65" s="66" t="s">
        <v>48</v>
      </c>
      <c r="AD65" s="67" t="str">
        <f t="shared" si="8"/>
        <v>9</v>
      </c>
      <c r="AE65" s="66" t="s">
        <v>18</v>
      </c>
      <c r="AF65" s="66" t="s">
        <v>49</v>
      </c>
      <c r="AG65" s="67" t="str">
        <f t="shared" si="9"/>
        <v>8</v>
      </c>
      <c r="AH65" s="66" t="s">
        <v>70</v>
      </c>
      <c r="AI65" s="66" t="s">
        <v>45</v>
      </c>
      <c r="AJ65" s="67" t="str">
        <f t="shared" si="10"/>
        <v>4</v>
      </c>
      <c r="AK65" s="66" t="s">
        <v>114</v>
      </c>
      <c r="AL65" s="66" t="s">
        <v>41</v>
      </c>
      <c r="AM65" s="67">
        <f t="shared" si="11"/>
        <v>0</v>
      </c>
      <c r="AN65" s="66" t="s">
        <v>58</v>
      </c>
      <c r="AO65" s="66" t="s">
        <v>25</v>
      </c>
      <c r="AP65" s="67">
        <f t="shared" si="12"/>
        <v>0</v>
      </c>
      <c r="AQ65" s="66" t="s">
        <v>17</v>
      </c>
      <c r="AR65" s="66" t="s">
        <v>38</v>
      </c>
      <c r="AS65" s="67" t="str">
        <f t="shared" si="13"/>
        <v>13</v>
      </c>
      <c r="AT65" s="66" t="s">
        <v>59</v>
      </c>
      <c r="AU65" s="66" t="s">
        <v>48</v>
      </c>
      <c r="AV65" s="67">
        <f t="shared" si="14"/>
        <v>0</v>
      </c>
      <c r="AW65" s="66" t="s">
        <v>50</v>
      </c>
      <c r="AX65" s="64">
        <f t="shared" si="16"/>
        <v>0</v>
      </c>
      <c r="AY65" s="84">
        <f t="shared" si="17"/>
        <v>82</v>
      </c>
      <c r="AZ65" s="66"/>
      <c r="BA65" s="66">
        <v>0</v>
      </c>
      <c r="BB65" s="66">
        <v>1</v>
      </c>
      <c r="BC65" s="66">
        <v>2</v>
      </c>
      <c r="BD65" s="66">
        <v>1</v>
      </c>
      <c r="BE65" s="66">
        <v>0</v>
      </c>
      <c r="BF65" s="66">
        <v>0</v>
      </c>
      <c r="BG65" s="66">
        <v>2</v>
      </c>
      <c r="BH65" s="66">
        <v>1</v>
      </c>
      <c r="BI65" s="66">
        <v>4</v>
      </c>
      <c r="BJ65" s="66">
        <v>2</v>
      </c>
      <c r="BK65" s="66">
        <v>0</v>
      </c>
      <c r="BL65" s="66">
        <v>0</v>
      </c>
      <c r="BM65" s="66">
        <v>1</v>
      </c>
      <c r="BN65" s="66">
        <v>0</v>
      </c>
      <c r="BO65" s="66">
        <v>1</v>
      </c>
      <c r="BP65" s="66"/>
      <c r="BQ65" s="66">
        <f t="shared" si="15"/>
        <v>5</v>
      </c>
      <c r="BR65" s="66" t="s">
        <v>24</v>
      </c>
      <c r="BS65" s="66" t="s">
        <v>1351</v>
      </c>
    </row>
    <row r="66" spans="1:71" x14ac:dyDescent="0.25">
      <c r="A66" t="s">
        <v>1556</v>
      </c>
      <c r="B66" t="s">
        <v>290</v>
      </c>
      <c r="C66" s="48"/>
      <c r="D66" s="48" t="s">
        <v>16</v>
      </c>
      <c r="E66" s="48" t="s">
        <v>40</v>
      </c>
      <c r="F66" s="64" t="str">
        <f t="shared" si="18"/>
        <v>14</v>
      </c>
      <c r="G66" s="48" t="s">
        <v>3</v>
      </c>
      <c r="H66" s="48" t="s">
        <v>41</v>
      </c>
      <c r="I66" s="64" t="str">
        <f t="shared" ref="I66:I119" si="19">IF(G66=I$1,H66,0)</f>
        <v>7</v>
      </c>
      <c r="J66" s="48" t="s">
        <v>28</v>
      </c>
      <c r="K66" s="48" t="s">
        <v>50</v>
      </c>
      <c r="L66" s="64">
        <f t="shared" ref="L66:L119" si="20">IF(J66=L$1,K66,0)</f>
        <v>0</v>
      </c>
      <c r="M66" s="48" t="s">
        <v>9</v>
      </c>
      <c r="N66" s="48" t="s">
        <v>49</v>
      </c>
      <c r="O66" s="64" t="str">
        <f t="shared" ref="O66:O119" si="21">IF(M66=O$1,N66,0)</f>
        <v>8</v>
      </c>
      <c r="P66" s="48" t="s">
        <v>32</v>
      </c>
      <c r="Q66" s="48" t="s">
        <v>29</v>
      </c>
      <c r="R66" s="64" t="str">
        <f t="shared" ref="R66:R119" si="22">IF(P66=R$1,Q66,0)</f>
        <v>10</v>
      </c>
      <c r="S66" s="48" t="s">
        <v>33</v>
      </c>
      <c r="T66" s="48" t="s">
        <v>38</v>
      </c>
      <c r="U66" s="64" t="str">
        <f t="shared" ref="U66:U119" si="23">IF(S66=U$1,T66,0)</f>
        <v>13</v>
      </c>
      <c r="V66" s="48" t="s">
        <v>10</v>
      </c>
      <c r="W66" s="48" t="s">
        <v>39</v>
      </c>
      <c r="X66" s="64">
        <f t="shared" ref="X66:X119" si="24">IF(V66=X$1,W66,0)</f>
        <v>0</v>
      </c>
      <c r="Y66" s="48" t="s">
        <v>34</v>
      </c>
      <c r="Z66" s="48" t="s">
        <v>47</v>
      </c>
      <c r="AA66" s="64">
        <f t="shared" ref="AA66:AA119" si="25">IF(Y66=AA$1,Z66,0)</f>
        <v>0</v>
      </c>
      <c r="AB66" s="48" t="s">
        <v>7</v>
      </c>
      <c r="AC66" s="48" t="s">
        <v>46</v>
      </c>
      <c r="AD66" s="64" t="str">
        <f t="shared" ref="AD66:AD119" si="26">IF(AB66=AD$1,AC66,0)</f>
        <v>12</v>
      </c>
      <c r="AE66" s="48" t="s">
        <v>11</v>
      </c>
      <c r="AF66" s="48" t="s">
        <v>45</v>
      </c>
      <c r="AG66" s="64">
        <f t="shared" ref="AG66:AG119" si="27">IF(AE66=AG$1,AF66,0)</f>
        <v>0</v>
      </c>
      <c r="AH66" s="48" t="s">
        <v>70</v>
      </c>
      <c r="AI66" s="48" t="s">
        <v>37</v>
      </c>
      <c r="AJ66" s="64" t="str">
        <f t="shared" ref="AJ66:AJ119" si="28">IF(AH66=AJ$1,AI66,0)</f>
        <v>6</v>
      </c>
      <c r="AK66" s="48" t="s">
        <v>114</v>
      </c>
      <c r="AL66" s="48" t="s">
        <v>48</v>
      </c>
      <c r="AM66" s="64">
        <f t="shared" ref="AM66:AM119" si="29">IF(AK66=AM$1,AL66,0)</f>
        <v>0</v>
      </c>
      <c r="AN66" s="48" t="s">
        <v>58</v>
      </c>
      <c r="AO66" s="48" t="s">
        <v>27</v>
      </c>
      <c r="AP66" s="64">
        <f t="shared" ref="AP66:AP119" si="30">IF(AN66=AP$1,AO66,0)</f>
        <v>0</v>
      </c>
      <c r="AQ66" s="48" t="s">
        <v>17</v>
      </c>
      <c r="AR66" s="48" t="s">
        <v>43</v>
      </c>
      <c r="AS66" s="64" t="str">
        <f t="shared" ref="AS66:AS119" si="31">IF(AQ66=AS$1,AR66,0)</f>
        <v>11</v>
      </c>
      <c r="AT66" s="48" t="s">
        <v>59</v>
      </c>
      <c r="AU66" s="48" t="s">
        <v>25</v>
      </c>
      <c r="AV66" s="64">
        <f t="shared" ref="AV66:AV119" si="32">IF(AT66=AV$1,AU66,0)</f>
        <v>0</v>
      </c>
      <c r="AW66" s="48" t="s">
        <v>20</v>
      </c>
      <c r="AX66" s="64">
        <f t="shared" si="16"/>
        <v>7</v>
      </c>
      <c r="AY66" s="84">
        <f t="shared" si="17"/>
        <v>88</v>
      </c>
      <c r="AZ66" s="48"/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/>
      <c r="BQ66" s="48">
        <f t="shared" ref="BQ66:BQ119" si="33">COUNTIF(BA66:BO66,1)</f>
        <v>15</v>
      </c>
      <c r="BR66" s="48"/>
      <c r="BS66" s="48"/>
    </row>
    <row r="67" spans="1:71" x14ac:dyDescent="0.25">
      <c r="A67" t="s">
        <v>1557</v>
      </c>
      <c r="B67" t="s">
        <v>293</v>
      </c>
      <c r="C67" s="48"/>
      <c r="D67" s="48" t="s">
        <v>16</v>
      </c>
      <c r="E67" s="48" t="s">
        <v>40</v>
      </c>
      <c r="F67" s="64" t="str">
        <f t="shared" si="18"/>
        <v>14</v>
      </c>
      <c r="G67" s="48" t="s">
        <v>3</v>
      </c>
      <c r="H67" s="48" t="s">
        <v>48</v>
      </c>
      <c r="I67" s="64" t="str">
        <f t="shared" si="19"/>
        <v>9</v>
      </c>
      <c r="J67" s="48" t="s">
        <v>5</v>
      </c>
      <c r="K67" s="48" t="s">
        <v>50</v>
      </c>
      <c r="L67" s="64" t="str">
        <f t="shared" si="20"/>
        <v>1</v>
      </c>
      <c r="M67" s="48" t="s">
        <v>9</v>
      </c>
      <c r="N67" s="48" t="s">
        <v>25</v>
      </c>
      <c r="O67" s="64" t="str">
        <f t="shared" si="21"/>
        <v>15</v>
      </c>
      <c r="P67" s="48" t="s">
        <v>32</v>
      </c>
      <c r="Q67" s="48" t="s">
        <v>29</v>
      </c>
      <c r="R67" s="64" t="str">
        <f t="shared" si="22"/>
        <v>10</v>
      </c>
      <c r="S67" s="48" t="s">
        <v>33</v>
      </c>
      <c r="T67" s="48" t="s">
        <v>47</v>
      </c>
      <c r="U67" s="64" t="str">
        <f t="shared" si="23"/>
        <v>2</v>
      </c>
      <c r="V67" s="48" t="s">
        <v>6</v>
      </c>
      <c r="W67" s="48" t="s">
        <v>39</v>
      </c>
      <c r="X67" s="64" t="str">
        <f t="shared" si="24"/>
        <v>3</v>
      </c>
      <c r="Y67" s="48" t="s">
        <v>13</v>
      </c>
      <c r="Z67" s="48" t="s">
        <v>45</v>
      </c>
      <c r="AA67" s="64" t="str">
        <f t="shared" si="25"/>
        <v>4</v>
      </c>
      <c r="AB67" s="48" t="s">
        <v>7</v>
      </c>
      <c r="AC67" s="48" t="s">
        <v>43</v>
      </c>
      <c r="AD67" s="64" t="str">
        <f t="shared" si="26"/>
        <v>11</v>
      </c>
      <c r="AE67" s="48" t="s">
        <v>11</v>
      </c>
      <c r="AF67" s="48" t="s">
        <v>27</v>
      </c>
      <c r="AG67" s="64">
        <f t="shared" si="27"/>
        <v>0</v>
      </c>
      <c r="AH67" s="48" t="s">
        <v>62</v>
      </c>
      <c r="AI67" s="48" t="s">
        <v>37</v>
      </c>
      <c r="AJ67" s="64">
        <f t="shared" si="28"/>
        <v>0</v>
      </c>
      <c r="AK67" s="48" t="s">
        <v>114</v>
      </c>
      <c r="AL67" s="48" t="s">
        <v>38</v>
      </c>
      <c r="AM67" s="64">
        <f t="shared" si="29"/>
        <v>0</v>
      </c>
      <c r="AN67" s="48" t="s">
        <v>58</v>
      </c>
      <c r="AO67" s="48" t="s">
        <v>46</v>
      </c>
      <c r="AP67" s="64">
        <f t="shared" si="30"/>
        <v>0</v>
      </c>
      <c r="AQ67" s="48" t="s">
        <v>17</v>
      </c>
      <c r="AR67" s="48" t="s">
        <v>49</v>
      </c>
      <c r="AS67" s="64" t="str">
        <f t="shared" si="31"/>
        <v>8</v>
      </c>
      <c r="AT67" s="48" t="s">
        <v>59</v>
      </c>
      <c r="AU67" s="48" t="s">
        <v>41</v>
      </c>
      <c r="AV67" s="64">
        <f t="shared" si="32"/>
        <v>0</v>
      </c>
      <c r="AW67" s="48" t="s">
        <v>50</v>
      </c>
      <c r="AX67" s="64">
        <f t="shared" ref="AX67:AX119" si="34">IF(AW67=$AX$1,7,0)</f>
        <v>0</v>
      </c>
      <c r="AY67" s="84">
        <f t="shared" ref="AY67:AY119" si="35">+F67+I67+L67+O67+R67+U67+X67+AA67+AD67+AG67+AJ67+AM67+AP67+AS67+AV67+AX67</f>
        <v>77</v>
      </c>
      <c r="AZ67" s="48"/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/>
      <c r="BQ67" s="48">
        <f t="shared" si="33"/>
        <v>15</v>
      </c>
      <c r="BR67" s="48"/>
      <c r="BS67" s="48"/>
    </row>
    <row r="68" spans="1:71" x14ac:dyDescent="0.25">
      <c r="A68" s="68" t="s">
        <v>1558</v>
      </c>
      <c r="B68" s="68" t="s">
        <v>301</v>
      </c>
      <c r="C68" s="48"/>
      <c r="D68" s="69" t="s">
        <v>16</v>
      </c>
      <c r="E68" s="69" t="s">
        <v>25</v>
      </c>
      <c r="F68" s="74">
        <v>0</v>
      </c>
      <c r="G68" s="69" t="s">
        <v>3</v>
      </c>
      <c r="H68" s="69" t="s">
        <v>40</v>
      </c>
      <c r="I68" s="64" t="str">
        <f t="shared" si="19"/>
        <v>14</v>
      </c>
      <c r="J68" s="69" t="s">
        <v>28</v>
      </c>
      <c r="K68" s="69" t="s">
        <v>38</v>
      </c>
      <c r="L68" s="64">
        <f t="shared" si="20"/>
        <v>0</v>
      </c>
      <c r="M68" s="69" t="s">
        <v>9</v>
      </c>
      <c r="N68" s="69" t="s">
        <v>46</v>
      </c>
      <c r="O68" s="64" t="str">
        <f t="shared" si="21"/>
        <v>12</v>
      </c>
      <c r="P68" s="69" t="s">
        <v>32</v>
      </c>
      <c r="Q68" s="69" t="s">
        <v>43</v>
      </c>
      <c r="R68" s="64" t="str">
        <f t="shared" si="22"/>
        <v>11</v>
      </c>
      <c r="S68" s="69" t="s">
        <v>33</v>
      </c>
      <c r="T68" s="69" t="s">
        <v>29</v>
      </c>
      <c r="U68" s="64" t="str">
        <f t="shared" si="23"/>
        <v>10</v>
      </c>
      <c r="V68" s="69" t="s">
        <v>10</v>
      </c>
      <c r="W68" s="69" t="s">
        <v>48</v>
      </c>
      <c r="X68" s="64">
        <f t="shared" si="24"/>
        <v>0</v>
      </c>
      <c r="Y68" s="69" t="s">
        <v>13</v>
      </c>
      <c r="Z68" s="69" t="s">
        <v>49</v>
      </c>
      <c r="AA68" s="64" t="str">
        <f t="shared" si="25"/>
        <v>8</v>
      </c>
      <c r="AB68" s="69" t="s">
        <v>7</v>
      </c>
      <c r="AC68" s="69" t="s">
        <v>41</v>
      </c>
      <c r="AD68" s="64" t="str">
        <f t="shared" si="26"/>
        <v>7</v>
      </c>
      <c r="AE68" s="69" t="s">
        <v>18</v>
      </c>
      <c r="AF68" s="69" t="s">
        <v>37</v>
      </c>
      <c r="AG68" s="64" t="str">
        <f t="shared" si="27"/>
        <v>6</v>
      </c>
      <c r="AH68" s="69" t="s">
        <v>70</v>
      </c>
      <c r="AI68" s="69" t="s">
        <v>27</v>
      </c>
      <c r="AJ68" s="64" t="str">
        <f t="shared" si="28"/>
        <v>5</v>
      </c>
      <c r="AK68" s="69" t="s">
        <v>114</v>
      </c>
      <c r="AL68" s="69" t="s">
        <v>45</v>
      </c>
      <c r="AM68" s="64">
        <f t="shared" si="29"/>
        <v>0</v>
      </c>
      <c r="AN68" s="69" t="s">
        <v>26</v>
      </c>
      <c r="AO68" s="69" t="s">
        <v>39</v>
      </c>
      <c r="AP68" s="64" t="str">
        <f t="shared" si="30"/>
        <v>3</v>
      </c>
      <c r="AQ68" s="69" t="s">
        <v>17</v>
      </c>
      <c r="AR68" s="69" t="s">
        <v>47</v>
      </c>
      <c r="AS68" s="64" t="str">
        <f t="shared" si="31"/>
        <v>2</v>
      </c>
      <c r="AT68" s="69" t="s">
        <v>59</v>
      </c>
      <c r="AU68" s="69" t="s">
        <v>50</v>
      </c>
      <c r="AV68" s="64">
        <f t="shared" si="32"/>
        <v>0</v>
      </c>
      <c r="AW68" s="69" t="s">
        <v>50</v>
      </c>
      <c r="AX68" s="64">
        <f t="shared" si="34"/>
        <v>0</v>
      </c>
      <c r="AY68" s="84">
        <f t="shared" si="35"/>
        <v>78</v>
      </c>
      <c r="AZ68" s="48"/>
      <c r="BA68" s="48">
        <v>1</v>
      </c>
      <c r="BB68" s="48">
        <v>1</v>
      </c>
      <c r="BC68" s="48">
        <v>1</v>
      </c>
      <c r="BD68" s="48">
        <v>1</v>
      </c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/>
      <c r="BQ68" s="48">
        <f t="shared" si="33"/>
        <v>15</v>
      </c>
      <c r="BR68" s="48"/>
      <c r="BS68" s="48"/>
    </row>
    <row r="69" spans="1:71" x14ac:dyDescent="0.25">
      <c r="A69" t="s">
        <v>1559</v>
      </c>
      <c r="B69" t="s">
        <v>303</v>
      </c>
      <c r="C69" s="48"/>
      <c r="D69" s="48" t="s">
        <v>16</v>
      </c>
      <c r="E69" s="48" t="s">
        <v>48</v>
      </c>
      <c r="F69" s="64" t="str">
        <f>IF(D69=F$1,E69,0)</f>
        <v>9</v>
      </c>
      <c r="G69" s="48" t="s">
        <v>3</v>
      </c>
      <c r="H69" s="48" t="s">
        <v>37</v>
      </c>
      <c r="I69" s="64" t="str">
        <f t="shared" si="19"/>
        <v>6</v>
      </c>
      <c r="J69" s="48" t="s">
        <v>28</v>
      </c>
      <c r="K69" s="48" t="s">
        <v>27</v>
      </c>
      <c r="L69" s="64">
        <f t="shared" si="20"/>
        <v>0</v>
      </c>
      <c r="M69" s="48" t="s">
        <v>9</v>
      </c>
      <c r="N69" s="48" t="s">
        <v>40</v>
      </c>
      <c r="O69" s="64" t="str">
        <f t="shared" si="21"/>
        <v>14</v>
      </c>
      <c r="P69" s="48" t="s">
        <v>32</v>
      </c>
      <c r="Q69" s="48" t="s">
        <v>38</v>
      </c>
      <c r="R69" s="64" t="str">
        <f t="shared" si="22"/>
        <v>13</v>
      </c>
      <c r="S69" s="48" t="s">
        <v>33</v>
      </c>
      <c r="T69" s="48" t="s">
        <v>46</v>
      </c>
      <c r="U69" s="64" t="str">
        <f t="shared" si="23"/>
        <v>12</v>
      </c>
      <c r="V69" s="48" t="s">
        <v>6</v>
      </c>
      <c r="W69" s="48" t="s">
        <v>45</v>
      </c>
      <c r="X69" s="64" t="str">
        <f t="shared" si="24"/>
        <v>4</v>
      </c>
      <c r="Y69" s="48" t="s">
        <v>34</v>
      </c>
      <c r="Z69" s="48" t="s">
        <v>39</v>
      </c>
      <c r="AA69" s="64">
        <f t="shared" si="25"/>
        <v>0</v>
      </c>
      <c r="AB69" s="48" t="s">
        <v>7</v>
      </c>
      <c r="AC69" s="48" t="s">
        <v>49</v>
      </c>
      <c r="AD69" s="64" t="str">
        <f t="shared" si="26"/>
        <v>8</v>
      </c>
      <c r="AE69" s="48" t="s">
        <v>11</v>
      </c>
      <c r="AF69" s="48" t="s">
        <v>47</v>
      </c>
      <c r="AG69" s="64">
        <f t="shared" si="27"/>
        <v>0</v>
      </c>
      <c r="AH69" s="48" t="s">
        <v>70</v>
      </c>
      <c r="AI69" s="48" t="s">
        <v>29</v>
      </c>
      <c r="AJ69" s="64" t="str">
        <f t="shared" si="28"/>
        <v>10</v>
      </c>
      <c r="AK69" s="48" t="s">
        <v>12</v>
      </c>
      <c r="AL69" s="48" t="s">
        <v>50</v>
      </c>
      <c r="AM69" s="64" t="str">
        <f t="shared" si="29"/>
        <v>1</v>
      </c>
      <c r="AN69" s="48" t="s">
        <v>58</v>
      </c>
      <c r="AO69" s="48" t="s">
        <v>43</v>
      </c>
      <c r="AP69" s="64">
        <f t="shared" si="30"/>
        <v>0</v>
      </c>
      <c r="AQ69" s="48" t="s">
        <v>17</v>
      </c>
      <c r="AR69" s="48" t="s">
        <v>41</v>
      </c>
      <c r="AS69" s="64" t="str">
        <f t="shared" si="31"/>
        <v>7</v>
      </c>
      <c r="AT69" s="48" t="s">
        <v>59</v>
      </c>
      <c r="AU69" s="48" t="s">
        <v>25</v>
      </c>
      <c r="AV69" s="64">
        <f t="shared" si="32"/>
        <v>0</v>
      </c>
      <c r="AW69" s="48" t="s">
        <v>20</v>
      </c>
      <c r="AX69" s="64">
        <f t="shared" si="34"/>
        <v>7</v>
      </c>
      <c r="AY69" s="84">
        <f t="shared" si="35"/>
        <v>91</v>
      </c>
      <c r="AZ69" s="48"/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/>
      <c r="BQ69" s="48">
        <f t="shared" si="33"/>
        <v>15</v>
      </c>
      <c r="BR69" s="48"/>
      <c r="BS69" s="48"/>
    </row>
    <row r="70" spans="1:71" x14ac:dyDescent="0.25">
      <c r="A70" t="s">
        <v>1560</v>
      </c>
      <c r="B70" t="s">
        <v>307</v>
      </c>
      <c r="C70" s="48"/>
      <c r="D70" s="48" t="s">
        <v>16</v>
      </c>
      <c r="E70" s="48" t="s">
        <v>38</v>
      </c>
      <c r="F70" s="64" t="str">
        <f>IF(D70=F$1,E70,0)</f>
        <v>13</v>
      </c>
      <c r="G70" s="48" t="s">
        <v>3</v>
      </c>
      <c r="H70" s="48" t="s">
        <v>29</v>
      </c>
      <c r="I70" s="64" t="str">
        <f t="shared" si="19"/>
        <v>10</v>
      </c>
      <c r="J70" s="48" t="s">
        <v>28</v>
      </c>
      <c r="K70" s="48" t="s">
        <v>46</v>
      </c>
      <c r="L70" s="64">
        <f t="shared" si="20"/>
        <v>0</v>
      </c>
      <c r="M70" s="48" t="s">
        <v>9</v>
      </c>
      <c r="N70" s="48" t="s">
        <v>37</v>
      </c>
      <c r="O70" s="64" t="str">
        <f t="shared" si="21"/>
        <v>6</v>
      </c>
      <c r="P70" s="48" t="s">
        <v>32</v>
      </c>
      <c r="Q70" s="48" t="s">
        <v>41</v>
      </c>
      <c r="R70" s="64" t="str">
        <f t="shared" si="22"/>
        <v>7</v>
      </c>
      <c r="S70" s="48" t="s">
        <v>33</v>
      </c>
      <c r="T70" s="48" t="s">
        <v>27</v>
      </c>
      <c r="U70" s="64" t="str">
        <f t="shared" si="23"/>
        <v>5</v>
      </c>
      <c r="V70" s="48" t="s">
        <v>6</v>
      </c>
      <c r="W70" s="48" t="s">
        <v>49</v>
      </c>
      <c r="X70" s="64" t="str">
        <f t="shared" si="24"/>
        <v>8</v>
      </c>
      <c r="Y70" s="48" t="s">
        <v>13</v>
      </c>
      <c r="Z70" s="48" t="s">
        <v>47</v>
      </c>
      <c r="AA70" s="64" t="str">
        <f t="shared" si="25"/>
        <v>2</v>
      </c>
      <c r="AB70" s="48" t="s">
        <v>7</v>
      </c>
      <c r="AC70" s="48" t="s">
        <v>45</v>
      </c>
      <c r="AD70" s="64" t="str">
        <f t="shared" si="26"/>
        <v>4</v>
      </c>
      <c r="AE70" s="48" t="s">
        <v>11</v>
      </c>
      <c r="AF70" s="48" t="s">
        <v>39</v>
      </c>
      <c r="AG70" s="64">
        <f t="shared" si="27"/>
        <v>0</v>
      </c>
      <c r="AH70" s="48" t="s">
        <v>70</v>
      </c>
      <c r="AI70" s="48" t="s">
        <v>50</v>
      </c>
      <c r="AJ70" s="64" t="str">
        <f t="shared" si="28"/>
        <v>1</v>
      </c>
      <c r="AK70" s="48" t="s">
        <v>114</v>
      </c>
      <c r="AL70" s="48" t="s">
        <v>48</v>
      </c>
      <c r="AM70" s="64">
        <f t="shared" si="29"/>
        <v>0</v>
      </c>
      <c r="AN70" s="48" t="s">
        <v>58</v>
      </c>
      <c r="AO70" s="48" t="s">
        <v>25</v>
      </c>
      <c r="AP70" s="64">
        <f t="shared" si="30"/>
        <v>0</v>
      </c>
      <c r="AQ70" s="48" t="s">
        <v>17</v>
      </c>
      <c r="AR70" s="48" t="s">
        <v>43</v>
      </c>
      <c r="AS70" s="64" t="str">
        <f t="shared" si="31"/>
        <v>11</v>
      </c>
      <c r="AT70" s="48" t="s">
        <v>59</v>
      </c>
      <c r="AU70" s="48" t="s">
        <v>40</v>
      </c>
      <c r="AV70" s="64">
        <f t="shared" si="32"/>
        <v>0</v>
      </c>
      <c r="AW70" s="48" t="s">
        <v>20</v>
      </c>
      <c r="AX70" s="64">
        <f t="shared" si="34"/>
        <v>7</v>
      </c>
      <c r="AY70" s="84">
        <f t="shared" si="35"/>
        <v>74</v>
      </c>
      <c r="AZ70" s="48"/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/>
      <c r="BQ70" s="48">
        <f t="shared" si="33"/>
        <v>15</v>
      </c>
      <c r="BR70" s="48"/>
      <c r="BS70" s="48"/>
    </row>
    <row r="71" spans="1:71" x14ac:dyDescent="0.25">
      <c r="A71" s="68" t="s">
        <v>1561</v>
      </c>
      <c r="B71" s="68" t="s">
        <v>309</v>
      </c>
      <c r="C71" s="48"/>
      <c r="D71" s="69" t="s">
        <v>16</v>
      </c>
      <c r="E71" s="69" t="s">
        <v>25</v>
      </c>
      <c r="F71" s="74">
        <v>0</v>
      </c>
      <c r="G71" s="69" t="s">
        <v>3</v>
      </c>
      <c r="H71" s="69" t="s">
        <v>40</v>
      </c>
      <c r="I71" s="64" t="str">
        <f t="shared" si="19"/>
        <v>14</v>
      </c>
      <c r="J71" s="69" t="s">
        <v>28</v>
      </c>
      <c r="K71" s="69" t="s">
        <v>50</v>
      </c>
      <c r="L71" s="64">
        <f t="shared" si="20"/>
        <v>0</v>
      </c>
      <c r="M71" s="69" t="s">
        <v>9</v>
      </c>
      <c r="N71" s="69" t="s">
        <v>38</v>
      </c>
      <c r="O71" s="64" t="str">
        <f t="shared" si="21"/>
        <v>13</v>
      </c>
      <c r="P71" s="69" t="s">
        <v>32</v>
      </c>
      <c r="Q71" s="69" t="s">
        <v>46</v>
      </c>
      <c r="R71" s="64" t="str">
        <f t="shared" si="22"/>
        <v>12</v>
      </c>
      <c r="S71" s="69" t="s">
        <v>30</v>
      </c>
      <c r="T71" s="69" t="s">
        <v>47</v>
      </c>
      <c r="U71" s="64">
        <f t="shared" si="23"/>
        <v>0</v>
      </c>
      <c r="V71" s="69" t="s">
        <v>10</v>
      </c>
      <c r="W71" s="69" t="s">
        <v>29</v>
      </c>
      <c r="X71" s="64">
        <f t="shared" si="24"/>
        <v>0</v>
      </c>
      <c r="Y71" s="69" t="s">
        <v>13</v>
      </c>
      <c r="Z71" s="69" t="s">
        <v>48</v>
      </c>
      <c r="AA71" s="64" t="str">
        <f t="shared" si="25"/>
        <v>9</v>
      </c>
      <c r="AB71" s="69" t="s">
        <v>8</v>
      </c>
      <c r="AC71" s="69" t="s">
        <v>49</v>
      </c>
      <c r="AD71" s="64">
        <f t="shared" si="26"/>
        <v>0</v>
      </c>
      <c r="AE71" s="69" t="s">
        <v>11</v>
      </c>
      <c r="AF71" s="69" t="s">
        <v>41</v>
      </c>
      <c r="AG71" s="64">
        <f t="shared" si="27"/>
        <v>0</v>
      </c>
      <c r="AH71" s="69" t="s">
        <v>62</v>
      </c>
      <c r="AI71" s="69" t="s">
        <v>37</v>
      </c>
      <c r="AJ71" s="64">
        <f t="shared" si="28"/>
        <v>0</v>
      </c>
      <c r="AK71" s="69" t="s">
        <v>114</v>
      </c>
      <c r="AL71" s="69" t="s">
        <v>27</v>
      </c>
      <c r="AM71" s="64">
        <f t="shared" si="29"/>
        <v>0</v>
      </c>
      <c r="AN71" s="69" t="s">
        <v>58</v>
      </c>
      <c r="AO71" s="69" t="s">
        <v>45</v>
      </c>
      <c r="AP71" s="64">
        <f t="shared" si="30"/>
        <v>0</v>
      </c>
      <c r="AQ71" s="69" t="s">
        <v>4</v>
      </c>
      <c r="AR71" s="69" t="s">
        <v>39</v>
      </c>
      <c r="AS71" s="64">
        <f t="shared" si="31"/>
        <v>0</v>
      </c>
      <c r="AT71" s="69" t="s">
        <v>59</v>
      </c>
      <c r="AU71" s="69" t="s">
        <v>43</v>
      </c>
      <c r="AV71" s="64">
        <f t="shared" si="32"/>
        <v>0</v>
      </c>
      <c r="AW71" s="69" t="s">
        <v>20</v>
      </c>
      <c r="AX71" s="64">
        <f t="shared" si="34"/>
        <v>7</v>
      </c>
      <c r="AY71" s="84">
        <f t="shared" si="35"/>
        <v>55</v>
      </c>
      <c r="AZ71" s="48"/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/>
      <c r="BQ71" s="48">
        <f t="shared" si="33"/>
        <v>15</v>
      </c>
      <c r="BR71" s="48"/>
      <c r="BS71" s="48"/>
    </row>
    <row r="72" spans="1:71" x14ac:dyDescent="0.25">
      <c r="A72" t="s">
        <v>1562</v>
      </c>
      <c r="B72" t="s">
        <v>606</v>
      </c>
      <c r="C72" s="48"/>
      <c r="D72" s="48" t="s">
        <v>16</v>
      </c>
      <c r="E72" s="48" t="s">
        <v>37</v>
      </c>
      <c r="F72" s="64" t="str">
        <f t="shared" ref="F72:F103" si="36">IF(D72=F$1,E72,0)</f>
        <v>6</v>
      </c>
      <c r="G72" s="48" t="s">
        <v>3</v>
      </c>
      <c r="H72" s="48" t="s">
        <v>49</v>
      </c>
      <c r="I72" s="64" t="str">
        <f t="shared" si="19"/>
        <v>8</v>
      </c>
      <c r="J72" s="48" t="s">
        <v>28</v>
      </c>
      <c r="K72" s="48" t="s">
        <v>46</v>
      </c>
      <c r="L72" s="64">
        <f t="shared" si="20"/>
        <v>0</v>
      </c>
      <c r="M72" s="48" t="s">
        <v>9</v>
      </c>
      <c r="N72" s="48" t="s">
        <v>29</v>
      </c>
      <c r="O72" s="64" t="str">
        <f t="shared" si="21"/>
        <v>10</v>
      </c>
      <c r="P72" s="48" t="s">
        <v>32</v>
      </c>
      <c r="Q72" s="48" t="s">
        <v>27</v>
      </c>
      <c r="R72" s="64" t="str">
        <f t="shared" si="22"/>
        <v>5</v>
      </c>
      <c r="S72" s="48" t="s">
        <v>33</v>
      </c>
      <c r="T72" s="48" t="s">
        <v>45</v>
      </c>
      <c r="U72" s="64" t="str">
        <f t="shared" si="23"/>
        <v>4</v>
      </c>
      <c r="V72" s="48" t="s">
        <v>10</v>
      </c>
      <c r="W72" s="48" t="s">
        <v>39</v>
      </c>
      <c r="X72" s="64">
        <f t="shared" si="24"/>
        <v>0</v>
      </c>
      <c r="Y72" s="48" t="s">
        <v>34</v>
      </c>
      <c r="Z72" s="48" t="s">
        <v>47</v>
      </c>
      <c r="AA72" s="64">
        <f t="shared" si="25"/>
        <v>0</v>
      </c>
      <c r="AB72" s="48" t="s">
        <v>7</v>
      </c>
      <c r="AC72" s="48" t="s">
        <v>38</v>
      </c>
      <c r="AD72" s="64" t="str">
        <f t="shared" si="26"/>
        <v>13</v>
      </c>
      <c r="AE72" s="48" t="s">
        <v>18</v>
      </c>
      <c r="AF72" s="48" t="s">
        <v>50</v>
      </c>
      <c r="AG72" s="64" t="str">
        <f t="shared" si="27"/>
        <v>1</v>
      </c>
      <c r="AH72" s="48" t="s">
        <v>70</v>
      </c>
      <c r="AI72" s="48" t="s">
        <v>41</v>
      </c>
      <c r="AJ72" s="64" t="str">
        <f t="shared" si="28"/>
        <v>7</v>
      </c>
      <c r="AK72" s="48" t="s">
        <v>114</v>
      </c>
      <c r="AL72" s="48" t="s">
        <v>48</v>
      </c>
      <c r="AM72" s="64">
        <f t="shared" si="29"/>
        <v>0</v>
      </c>
      <c r="AN72" s="48" t="s">
        <v>58</v>
      </c>
      <c r="AO72" s="48" t="s">
        <v>40</v>
      </c>
      <c r="AP72" s="64">
        <f t="shared" si="30"/>
        <v>0</v>
      </c>
      <c r="AQ72" s="48" t="s">
        <v>17</v>
      </c>
      <c r="AR72" s="48" t="s">
        <v>43</v>
      </c>
      <c r="AS72" s="64" t="str">
        <f t="shared" si="31"/>
        <v>11</v>
      </c>
      <c r="AT72" s="48" t="s">
        <v>59</v>
      </c>
      <c r="AU72" s="48" t="s">
        <v>25</v>
      </c>
      <c r="AV72" s="64">
        <f t="shared" si="32"/>
        <v>0</v>
      </c>
      <c r="AW72" s="48" t="s">
        <v>20</v>
      </c>
      <c r="AX72" s="64">
        <f t="shared" si="34"/>
        <v>7</v>
      </c>
      <c r="AY72" s="84">
        <f t="shared" si="35"/>
        <v>72</v>
      </c>
      <c r="AZ72" s="48"/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/>
      <c r="BQ72" s="48">
        <f t="shared" si="33"/>
        <v>15</v>
      </c>
      <c r="BR72" s="48"/>
      <c r="BS72" s="48"/>
    </row>
    <row r="73" spans="1:71" x14ac:dyDescent="0.25">
      <c r="A73" t="s">
        <v>1563</v>
      </c>
      <c r="B73" t="s">
        <v>311</v>
      </c>
      <c r="C73" s="48"/>
      <c r="D73" s="48" t="s">
        <v>16</v>
      </c>
      <c r="E73" s="48" t="s">
        <v>25</v>
      </c>
      <c r="F73" s="64" t="str">
        <f t="shared" si="36"/>
        <v>15</v>
      </c>
      <c r="G73" s="48" t="s">
        <v>15</v>
      </c>
      <c r="H73" s="48" t="s">
        <v>45</v>
      </c>
      <c r="I73" s="64">
        <f t="shared" si="19"/>
        <v>0</v>
      </c>
      <c r="J73" s="48" t="s">
        <v>28</v>
      </c>
      <c r="K73" s="48" t="s">
        <v>41</v>
      </c>
      <c r="L73" s="64">
        <f t="shared" si="20"/>
        <v>0</v>
      </c>
      <c r="M73" s="48" t="s">
        <v>9</v>
      </c>
      <c r="N73" s="48" t="s">
        <v>37</v>
      </c>
      <c r="O73" s="64" t="str">
        <f t="shared" si="21"/>
        <v>6</v>
      </c>
      <c r="P73" s="48" t="s">
        <v>32</v>
      </c>
      <c r="Q73" s="48" t="s">
        <v>27</v>
      </c>
      <c r="R73" s="64" t="str">
        <f t="shared" si="22"/>
        <v>5</v>
      </c>
      <c r="S73" s="48" t="s">
        <v>33</v>
      </c>
      <c r="T73" s="48" t="s">
        <v>29</v>
      </c>
      <c r="U73" s="64" t="str">
        <f t="shared" si="23"/>
        <v>10</v>
      </c>
      <c r="V73" s="48" t="s">
        <v>10</v>
      </c>
      <c r="W73" s="48" t="s">
        <v>50</v>
      </c>
      <c r="X73" s="64">
        <f t="shared" si="24"/>
        <v>0</v>
      </c>
      <c r="Y73" s="48" t="s">
        <v>34</v>
      </c>
      <c r="Z73" s="48" t="s">
        <v>49</v>
      </c>
      <c r="AA73" s="64">
        <f t="shared" si="25"/>
        <v>0</v>
      </c>
      <c r="AB73" s="48" t="s">
        <v>7</v>
      </c>
      <c r="AC73" s="48" t="s">
        <v>47</v>
      </c>
      <c r="AD73" s="64" t="str">
        <f t="shared" si="26"/>
        <v>2</v>
      </c>
      <c r="AE73" s="48" t="s">
        <v>11</v>
      </c>
      <c r="AF73" s="48" t="s">
        <v>39</v>
      </c>
      <c r="AG73" s="64">
        <f t="shared" si="27"/>
        <v>0</v>
      </c>
      <c r="AH73" s="48" t="s">
        <v>70</v>
      </c>
      <c r="AI73" s="48" t="s">
        <v>40</v>
      </c>
      <c r="AJ73" s="64" t="str">
        <f t="shared" si="28"/>
        <v>14</v>
      </c>
      <c r="AK73" s="48" t="s">
        <v>114</v>
      </c>
      <c r="AL73" s="48" t="s">
        <v>46</v>
      </c>
      <c r="AM73" s="64">
        <f t="shared" si="29"/>
        <v>0</v>
      </c>
      <c r="AN73" s="48" t="s">
        <v>26</v>
      </c>
      <c r="AO73" s="48" t="s">
        <v>38</v>
      </c>
      <c r="AP73" s="64" t="str">
        <f t="shared" si="30"/>
        <v>13</v>
      </c>
      <c r="AQ73" s="48" t="s">
        <v>17</v>
      </c>
      <c r="AR73" s="48" t="s">
        <v>48</v>
      </c>
      <c r="AS73" s="64" t="str">
        <f t="shared" si="31"/>
        <v>9</v>
      </c>
      <c r="AT73" s="48" t="s">
        <v>59</v>
      </c>
      <c r="AU73" s="48" t="s">
        <v>43</v>
      </c>
      <c r="AV73" s="64">
        <f t="shared" si="32"/>
        <v>0</v>
      </c>
      <c r="AW73" s="48" t="s">
        <v>20</v>
      </c>
      <c r="AX73" s="64">
        <f t="shared" si="34"/>
        <v>7</v>
      </c>
      <c r="AY73" s="84">
        <f t="shared" si="35"/>
        <v>81</v>
      </c>
      <c r="AZ73" s="48"/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/>
      <c r="BQ73" s="48">
        <f t="shared" si="33"/>
        <v>15</v>
      </c>
      <c r="BR73" s="48"/>
      <c r="BS73" s="48"/>
    </row>
    <row r="74" spans="1:71" x14ac:dyDescent="0.25">
      <c r="A74" t="s">
        <v>1564</v>
      </c>
      <c r="B74" t="s">
        <v>314</v>
      </c>
      <c r="C74" s="48"/>
      <c r="D74" s="48" t="s">
        <v>16</v>
      </c>
      <c r="E74" s="48" t="s">
        <v>39</v>
      </c>
      <c r="F74" s="64" t="str">
        <f t="shared" si="36"/>
        <v>3</v>
      </c>
      <c r="G74" s="48" t="s">
        <v>3</v>
      </c>
      <c r="H74" s="48" t="s">
        <v>37</v>
      </c>
      <c r="I74" s="64" t="str">
        <f t="shared" si="19"/>
        <v>6</v>
      </c>
      <c r="J74" s="48" t="s">
        <v>28</v>
      </c>
      <c r="K74" s="48" t="s">
        <v>29</v>
      </c>
      <c r="L74" s="64">
        <f t="shared" si="20"/>
        <v>0</v>
      </c>
      <c r="M74" s="48" t="s">
        <v>9</v>
      </c>
      <c r="N74" s="48" t="s">
        <v>40</v>
      </c>
      <c r="O74" s="64" t="str">
        <f t="shared" si="21"/>
        <v>14</v>
      </c>
      <c r="P74" s="48" t="s">
        <v>32</v>
      </c>
      <c r="Q74" s="48" t="s">
        <v>48</v>
      </c>
      <c r="R74" s="64" t="str">
        <f t="shared" si="22"/>
        <v>9</v>
      </c>
      <c r="S74" s="48" t="s">
        <v>30</v>
      </c>
      <c r="T74" s="48" t="s">
        <v>50</v>
      </c>
      <c r="U74" s="64">
        <f t="shared" si="23"/>
        <v>0</v>
      </c>
      <c r="V74" s="48" t="s">
        <v>6</v>
      </c>
      <c r="W74" s="48" t="s">
        <v>27</v>
      </c>
      <c r="X74" s="64" t="str">
        <f t="shared" si="24"/>
        <v>5</v>
      </c>
      <c r="Y74" s="48" t="s">
        <v>34</v>
      </c>
      <c r="Z74" s="48" t="s">
        <v>47</v>
      </c>
      <c r="AA74" s="64">
        <f t="shared" si="25"/>
        <v>0</v>
      </c>
      <c r="AB74" s="48" t="s">
        <v>7</v>
      </c>
      <c r="AC74" s="48" t="s">
        <v>43</v>
      </c>
      <c r="AD74" s="64" t="str">
        <f t="shared" si="26"/>
        <v>11</v>
      </c>
      <c r="AE74" s="48" t="s">
        <v>18</v>
      </c>
      <c r="AF74" s="48" t="s">
        <v>45</v>
      </c>
      <c r="AG74" s="64" t="str">
        <f t="shared" si="27"/>
        <v>4</v>
      </c>
      <c r="AH74" s="48" t="s">
        <v>70</v>
      </c>
      <c r="AI74" s="48" t="s">
        <v>49</v>
      </c>
      <c r="AJ74" s="64" t="str">
        <f t="shared" si="28"/>
        <v>8</v>
      </c>
      <c r="AK74" s="48" t="s">
        <v>114</v>
      </c>
      <c r="AL74" s="48" t="s">
        <v>41</v>
      </c>
      <c r="AM74" s="64">
        <f t="shared" si="29"/>
        <v>0</v>
      </c>
      <c r="AN74" s="48" t="s">
        <v>58</v>
      </c>
      <c r="AO74" s="48" t="s">
        <v>38</v>
      </c>
      <c r="AP74" s="64">
        <f t="shared" si="30"/>
        <v>0</v>
      </c>
      <c r="AQ74" s="48" t="s">
        <v>17</v>
      </c>
      <c r="AR74" s="48" t="s">
        <v>46</v>
      </c>
      <c r="AS74" s="64" t="str">
        <f t="shared" si="31"/>
        <v>12</v>
      </c>
      <c r="AT74" s="48" t="s">
        <v>59</v>
      </c>
      <c r="AU74" s="48" t="s">
        <v>25</v>
      </c>
      <c r="AV74" s="64">
        <f t="shared" si="32"/>
        <v>0</v>
      </c>
      <c r="AW74" s="48" t="s">
        <v>20</v>
      </c>
      <c r="AX74" s="64">
        <f t="shared" si="34"/>
        <v>7</v>
      </c>
      <c r="AY74" s="84">
        <f t="shared" si="35"/>
        <v>79</v>
      </c>
      <c r="AZ74" s="48"/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/>
      <c r="BQ74" s="48">
        <f t="shared" si="33"/>
        <v>15</v>
      </c>
      <c r="BR74" s="48"/>
      <c r="BS74" s="48"/>
    </row>
    <row r="75" spans="1:71" x14ac:dyDescent="0.25">
      <c r="A75" t="s">
        <v>1565</v>
      </c>
      <c r="B75" t="s">
        <v>316</v>
      </c>
      <c r="C75" s="48"/>
      <c r="D75" s="48" t="s">
        <v>16</v>
      </c>
      <c r="E75" s="48" t="s">
        <v>25</v>
      </c>
      <c r="F75" s="64" t="str">
        <f t="shared" si="36"/>
        <v>15</v>
      </c>
      <c r="G75" s="48" t="s">
        <v>3</v>
      </c>
      <c r="H75" s="48" t="s">
        <v>40</v>
      </c>
      <c r="I75" s="64" t="str">
        <f t="shared" si="19"/>
        <v>14</v>
      </c>
      <c r="J75" s="48" t="s">
        <v>5</v>
      </c>
      <c r="K75" s="48" t="s">
        <v>50</v>
      </c>
      <c r="L75" s="64" t="str">
        <f t="shared" si="20"/>
        <v>1</v>
      </c>
      <c r="M75" s="48" t="s">
        <v>9</v>
      </c>
      <c r="N75" s="48" t="s">
        <v>38</v>
      </c>
      <c r="O75" s="64" t="str">
        <f t="shared" si="21"/>
        <v>13</v>
      </c>
      <c r="P75" s="48" t="s">
        <v>32</v>
      </c>
      <c r="Q75" s="48" t="s">
        <v>29</v>
      </c>
      <c r="R75" s="64" t="str">
        <f t="shared" si="22"/>
        <v>10</v>
      </c>
      <c r="S75" s="48" t="s">
        <v>33</v>
      </c>
      <c r="T75" s="48" t="s">
        <v>41</v>
      </c>
      <c r="U75" s="64" t="str">
        <f t="shared" si="23"/>
        <v>7</v>
      </c>
      <c r="V75" s="48" t="s">
        <v>10</v>
      </c>
      <c r="W75" s="48" t="s">
        <v>39</v>
      </c>
      <c r="X75" s="64">
        <f t="shared" si="24"/>
        <v>0</v>
      </c>
      <c r="Y75" s="48" t="s">
        <v>34</v>
      </c>
      <c r="Z75" s="48" t="s">
        <v>27</v>
      </c>
      <c r="AA75" s="64">
        <f t="shared" si="25"/>
        <v>0</v>
      </c>
      <c r="AB75" s="48" t="s">
        <v>8</v>
      </c>
      <c r="AC75" s="48" t="s">
        <v>47</v>
      </c>
      <c r="AD75" s="64">
        <f t="shared" si="26"/>
        <v>0</v>
      </c>
      <c r="AE75" s="48" t="s">
        <v>11</v>
      </c>
      <c r="AF75" s="48" t="s">
        <v>37</v>
      </c>
      <c r="AG75" s="64">
        <f t="shared" si="27"/>
        <v>0</v>
      </c>
      <c r="AH75" s="48" t="s">
        <v>70</v>
      </c>
      <c r="AI75" s="48" t="s">
        <v>49</v>
      </c>
      <c r="AJ75" s="64" t="str">
        <f t="shared" si="28"/>
        <v>8</v>
      </c>
      <c r="AK75" s="48" t="s">
        <v>114</v>
      </c>
      <c r="AL75" s="48" t="s">
        <v>48</v>
      </c>
      <c r="AM75" s="64">
        <f t="shared" si="29"/>
        <v>0</v>
      </c>
      <c r="AN75" s="48" t="s">
        <v>58</v>
      </c>
      <c r="AO75" s="48" t="s">
        <v>43</v>
      </c>
      <c r="AP75" s="64">
        <f t="shared" si="30"/>
        <v>0</v>
      </c>
      <c r="AQ75" s="48" t="s">
        <v>17</v>
      </c>
      <c r="AR75" s="48" t="s">
        <v>45</v>
      </c>
      <c r="AS75" s="64" t="str">
        <f t="shared" si="31"/>
        <v>4</v>
      </c>
      <c r="AT75" s="48" t="s">
        <v>59</v>
      </c>
      <c r="AU75" s="48" t="s">
        <v>46</v>
      </c>
      <c r="AV75" s="64">
        <f t="shared" si="32"/>
        <v>0</v>
      </c>
      <c r="AW75" s="48" t="s">
        <v>20</v>
      </c>
      <c r="AX75" s="64">
        <f t="shared" si="34"/>
        <v>7</v>
      </c>
      <c r="AY75" s="84">
        <f t="shared" si="35"/>
        <v>79</v>
      </c>
      <c r="AZ75" s="48"/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I75" s="48">
        <v>1</v>
      </c>
      <c r="BJ75" s="48">
        <v>1</v>
      </c>
      <c r="BK75" s="48">
        <v>1</v>
      </c>
      <c r="BL75" s="48">
        <v>1</v>
      </c>
      <c r="BM75" s="48">
        <v>1</v>
      </c>
      <c r="BN75" s="48">
        <v>1</v>
      </c>
      <c r="BO75" s="48">
        <v>1</v>
      </c>
      <c r="BP75" s="48"/>
      <c r="BQ75" s="48">
        <f t="shared" si="33"/>
        <v>15</v>
      </c>
      <c r="BR75" s="48"/>
      <c r="BS75" s="48"/>
    </row>
    <row r="76" spans="1:71" x14ac:dyDescent="0.25">
      <c r="A76" t="s">
        <v>1566</v>
      </c>
      <c r="B76" t="s">
        <v>320</v>
      </c>
      <c r="C76" s="48"/>
      <c r="D76" s="48" t="s">
        <v>16</v>
      </c>
      <c r="E76" s="48" t="s">
        <v>27</v>
      </c>
      <c r="F76" s="64" t="str">
        <f t="shared" si="36"/>
        <v>5</v>
      </c>
      <c r="G76" s="48" t="s">
        <v>3</v>
      </c>
      <c r="H76" s="48" t="s">
        <v>46</v>
      </c>
      <c r="I76" s="64" t="str">
        <f t="shared" si="19"/>
        <v>12</v>
      </c>
      <c r="J76" s="48" t="s">
        <v>28</v>
      </c>
      <c r="K76" s="48" t="s">
        <v>37</v>
      </c>
      <c r="L76" s="64">
        <f t="shared" si="20"/>
        <v>0</v>
      </c>
      <c r="M76" s="48" t="s">
        <v>9</v>
      </c>
      <c r="N76" s="48" t="s">
        <v>29</v>
      </c>
      <c r="O76" s="64" t="str">
        <f t="shared" si="21"/>
        <v>10</v>
      </c>
      <c r="P76" s="48" t="s">
        <v>32</v>
      </c>
      <c r="Q76" s="48" t="s">
        <v>39</v>
      </c>
      <c r="R76" s="64" t="str">
        <f t="shared" si="22"/>
        <v>3</v>
      </c>
      <c r="S76" s="48" t="s">
        <v>33</v>
      </c>
      <c r="T76" s="48" t="s">
        <v>43</v>
      </c>
      <c r="U76" s="64" t="str">
        <f t="shared" si="23"/>
        <v>11</v>
      </c>
      <c r="V76" s="48" t="s">
        <v>10</v>
      </c>
      <c r="W76" s="48" t="s">
        <v>47</v>
      </c>
      <c r="X76" s="64">
        <f t="shared" si="24"/>
        <v>0</v>
      </c>
      <c r="Y76" s="48" t="s">
        <v>34</v>
      </c>
      <c r="Z76" s="48" t="s">
        <v>50</v>
      </c>
      <c r="AA76" s="64">
        <f t="shared" si="25"/>
        <v>0</v>
      </c>
      <c r="AB76" s="48" t="s">
        <v>7</v>
      </c>
      <c r="AC76" s="48" t="s">
        <v>38</v>
      </c>
      <c r="AD76" s="64" t="str">
        <f t="shared" si="26"/>
        <v>13</v>
      </c>
      <c r="AE76" s="48" t="s">
        <v>11</v>
      </c>
      <c r="AF76" s="48" t="s">
        <v>48</v>
      </c>
      <c r="AG76" s="64">
        <f t="shared" si="27"/>
        <v>0</v>
      </c>
      <c r="AH76" s="48" t="s">
        <v>70</v>
      </c>
      <c r="AI76" s="48" t="s">
        <v>41</v>
      </c>
      <c r="AJ76" s="64" t="str">
        <f t="shared" si="28"/>
        <v>7</v>
      </c>
      <c r="AK76" s="48" t="s">
        <v>114</v>
      </c>
      <c r="AL76" s="48" t="s">
        <v>49</v>
      </c>
      <c r="AM76" s="64">
        <f t="shared" si="29"/>
        <v>0</v>
      </c>
      <c r="AN76" s="48" t="s">
        <v>26</v>
      </c>
      <c r="AO76" s="48" t="s">
        <v>45</v>
      </c>
      <c r="AP76" s="64" t="str">
        <f t="shared" si="30"/>
        <v>4</v>
      </c>
      <c r="AQ76" s="48" t="s">
        <v>17</v>
      </c>
      <c r="AR76" s="48" t="s">
        <v>40</v>
      </c>
      <c r="AS76" s="64" t="str">
        <f t="shared" si="31"/>
        <v>14</v>
      </c>
      <c r="AT76" s="48" t="s">
        <v>59</v>
      </c>
      <c r="AU76" s="48" t="s">
        <v>25</v>
      </c>
      <c r="AV76" s="64">
        <f t="shared" si="32"/>
        <v>0</v>
      </c>
      <c r="AW76" s="48" t="s">
        <v>20</v>
      </c>
      <c r="AX76" s="64">
        <f t="shared" si="34"/>
        <v>7</v>
      </c>
      <c r="AY76" s="84">
        <f t="shared" si="35"/>
        <v>86</v>
      </c>
      <c r="AZ76" s="48"/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I76" s="48">
        <v>1</v>
      </c>
      <c r="BJ76" s="48">
        <v>1</v>
      </c>
      <c r="BK76" s="48">
        <v>1</v>
      </c>
      <c r="BL76" s="48">
        <v>1</v>
      </c>
      <c r="BM76" s="48">
        <v>1</v>
      </c>
      <c r="BN76" s="48">
        <v>1</v>
      </c>
      <c r="BO76" s="48">
        <v>1</v>
      </c>
      <c r="BP76" s="48"/>
      <c r="BQ76" s="48">
        <f t="shared" si="33"/>
        <v>15</v>
      </c>
      <c r="BR76" s="48"/>
      <c r="BS76" s="48"/>
    </row>
    <row r="77" spans="1:71" x14ac:dyDescent="0.25">
      <c r="A77" s="65" t="s">
        <v>1567</v>
      </c>
      <c r="B77" s="65" t="s">
        <v>322</v>
      </c>
      <c r="C77" s="66" t="s">
        <v>24</v>
      </c>
      <c r="D77" s="66" t="s">
        <v>16</v>
      </c>
      <c r="E77" s="66" t="s">
        <v>25</v>
      </c>
      <c r="F77" s="67" t="str">
        <f t="shared" si="36"/>
        <v>15</v>
      </c>
      <c r="G77" s="66" t="s">
        <v>85</v>
      </c>
      <c r="H77" s="66" t="s">
        <v>85</v>
      </c>
      <c r="I77" s="67">
        <f t="shared" si="19"/>
        <v>0</v>
      </c>
      <c r="J77" s="66" t="s">
        <v>85</v>
      </c>
      <c r="K77" s="66" t="s">
        <v>85</v>
      </c>
      <c r="L77" s="67">
        <f t="shared" si="20"/>
        <v>0</v>
      </c>
      <c r="M77" s="66" t="s">
        <v>85</v>
      </c>
      <c r="N77" s="66" t="s">
        <v>85</v>
      </c>
      <c r="O77" s="67">
        <f t="shared" si="21"/>
        <v>0</v>
      </c>
      <c r="P77" s="66" t="s">
        <v>85</v>
      </c>
      <c r="Q77" s="66" t="s">
        <v>85</v>
      </c>
      <c r="R77" s="67">
        <f t="shared" si="22"/>
        <v>0</v>
      </c>
      <c r="S77" s="66" t="s">
        <v>85</v>
      </c>
      <c r="T77" s="66" t="s">
        <v>85</v>
      </c>
      <c r="U77" s="67">
        <f t="shared" si="23"/>
        <v>0</v>
      </c>
      <c r="V77" s="66" t="s">
        <v>85</v>
      </c>
      <c r="W77" s="66" t="s">
        <v>85</v>
      </c>
      <c r="X77" s="67">
        <f t="shared" si="24"/>
        <v>0</v>
      </c>
      <c r="Y77" s="66" t="s">
        <v>85</v>
      </c>
      <c r="Z77" s="66" t="s">
        <v>85</v>
      </c>
      <c r="AA77" s="67">
        <f t="shared" si="25"/>
        <v>0</v>
      </c>
      <c r="AB77" s="66" t="s">
        <v>85</v>
      </c>
      <c r="AC77" s="66" t="s">
        <v>85</v>
      </c>
      <c r="AD77" s="67">
        <f t="shared" si="26"/>
        <v>0</v>
      </c>
      <c r="AE77" s="66" t="s">
        <v>85</v>
      </c>
      <c r="AF77" s="66" t="s">
        <v>85</v>
      </c>
      <c r="AG77" s="67">
        <f t="shared" si="27"/>
        <v>0</v>
      </c>
      <c r="AH77" s="66" t="s">
        <v>85</v>
      </c>
      <c r="AI77" s="66" t="s">
        <v>85</v>
      </c>
      <c r="AJ77" s="67">
        <f t="shared" si="28"/>
        <v>0</v>
      </c>
      <c r="AK77" s="66" t="s">
        <v>85</v>
      </c>
      <c r="AL77" s="66" t="s">
        <v>85</v>
      </c>
      <c r="AM77" s="67">
        <f t="shared" si="29"/>
        <v>0</v>
      </c>
      <c r="AN77" s="66" t="s">
        <v>85</v>
      </c>
      <c r="AO77" s="66" t="s">
        <v>85</v>
      </c>
      <c r="AP77" s="67">
        <f t="shared" si="30"/>
        <v>0</v>
      </c>
      <c r="AQ77" s="66" t="s">
        <v>85</v>
      </c>
      <c r="AR77" s="66" t="s">
        <v>85</v>
      </c>
      <c r="AS77" s="67">
        <f t="shared" si="31"/>
        <v>0</v>
      </c>
      <c r="AT77" s="66" t="s">
        <v>85</v>
      </c>
      <c r="AU77" s="66" t="s">
        <v>85</v>
      </c>
      <c r="AV77" s="67">
        <f t="shared" si="32"/>
        <v>0</v>
      </c>
      <c r="AW77" s="66" t="s">
        <v>85</v>
      </c>
      <c r="AX77" s="67">
        <f t="shared" si="34"/>
        <v>0</v>
      </c>
      <c r="AY77" s="86">
        <f t="shared" si="35"/>
        <v>15</v>
      </c>
      <c r="AZ77" s="66"/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0</v>
      </c>
      <c r="BN77" s="66">
        <v>0</v>
      </c>
      <c r="BO77" s="66">
        <v>1</v>
      </c>
      <c r="BP77" s="66"/>
      <c r="BQ77" s="66">
        <f t="shared" si="33"/>
        <v>1</v>
      </c>
      <c r="BR77" s="66" t="s">
        <v>24</v>
      </c>
      <c r="BS77" s="66" t="s">
        <v>1351</v>
      </c>
    </row>
    <row r="78" spans="1:71" x14ac:dyDescent="0.25">
      <c r="A78" s="68" t="s">
        <v>1568</v>
      </c>
      <c r="B78" s="68" t="s">
        <v>322</v>
      </c>
      <c r="C78" s="75" t="s">
        <v>24</v>
      </c>
      <c r="D78" s="69" t="s">
        <v>16</v>
      </c>
      <c r="E78" s="69" t="s">
        <v>25</v>
      </c>
      <c r="F78" s="70" t="str">
        <f t="shared" si="36"/>
        <v>15</v>
      </c>
      <c r="G78" s="69" t="s">
        <v>3</v>
      </c>
      <c r="H78" s="76">
        <v>13</v>
      </c>
      <c r="I78" s="76">
        <f t="shared" si="19"/>
        <v>13</v>
      </c>
      <c r="J78" s="69" t="s">
        <v>28</v>
      </c>
      <c r="K78" s="69" t="s">
        <v>39</v>
      </c>
      <c r="L78" s="64">
        <f t="shared" si="20"/>
        <v>0</v>
      </c>
      <c r="M78" s="69" t="s">
        <v>9</v>
      </c>
      <c r="N78" s="69" t="s">
        <v>41</v>
      </c>
      <c r="O78" s="64" t="str">
        <f t="shared" si="21"/>
        <v>7</v>
      </c>
      <c r="P78" s="69" t="s">
        <v>32</v>
      </c>
      <c r="Q78" s="69" t="s">
        <v>40</v>
      </c>
      <c r="R78" s="64" t="str">
        <f t="shared" si="22"/>
        <v>14</v>
      </c>
      <c r="S78" s="69" t="s">
        <v>33</v>
      </c>
      <c r="T78" s="69" t="s">
        <v>48</v>
      </c>
      <c r="U78" s="64" t="str">
        <f t="shared" si="23"/>
        <v>9</v>
      </c>
      <c r="V78" s="69" t="s">
        <v>10</v>
      </c>
      <c r="W78" s="69" t="s">
        <v>37</v>
      </c>
      <c r="X78" s="64">
        <f t="shared" si="24"/>
        <v>0</v>
      </c>
      <c r="Y78" s="69" t="s">
        <v>13</v>
      </c>
      <c r="Z78" s="69" t="s">
        <v>47</v>
      </c>
      <c r="AA78" s="64" t="str">
        <f t="shared" si="25"/>
        <v>2</v>
      </c>
      <c r="AB78" s="69" t="s">
        <v>7</v>
      </c>
      <c r="AC78" s="69" t="s">
        <v>29</v>
      </c>
      <c r="AD78" s="64" t="str">
        <f t="shared" si="26"/>
        <v>10</v>
      </c>
      <c r="AE78" s="69" t="s">
        <v>11</v>
      </c>
      <c r="AF78" s="69" t="s">
        <v>50</v>
      </c>
      <c r="AG78" s="64">
        <f t="shared" si="27"/>
        <v>0</v>
      </c>
      <c r="AH78" s="69" t="s">
        <v>70</v>
      </c>
      <c r="AI78" s="69" t="s">
        <v>27</v>
      </c>
      <c r="AJ78" s="64" t="str">
        <f t="shared" si="28"/>
        <v>5</v>
      </c>
      <c r="AK78" s="69" t="s">
        <v>114</v>
      </c>
      <c r="AL78" s="69" t="s">
        <v>49</v>
      </c>
      <c r="AM78" s="64">
        <f t="shared" si="29"/>
        <v>0</v>
      </c>
      <c r="AN78" s="69" t="s">
        <v>58</v>
      </c>
      <c r="AO78" s="69" t="s">
        <v>45</v>
      </c>
      <c r="AP78" s="64">
        <f t="shared" si="30"/>
        <v>0</v>
      </c>
      <c r="AQ78" s="69" t="s">
        <v>17</v>
      </c>
      <c r="AR78" s="76" t="s">
        <v>43</v>
      </c>
      <c r="AS78" s="76" t="str">
        <f t="shared" si="31"/>
        <v>11</v>
      </c>
      <c r="AT78" s="69" t="s">
        <v>59</v>
      </c>
      <c r="AU78" s="69" t="s">
        <v>46</v>
      </c>
      <c r="AV78" s="64">
        <f t="shared" si="32"/>
        <v>0</v>
      </c>
      <c r="AW78" s="69" t="s">
        <v>20</v>
      </c>
      <c r="AX78" s="64">
        <f t="shared" si="34"/>
        <v>7</v>
      </c>
      <c r="AY78" s="84">
        <f t="shared" si="35"/>
        <v>93</v>
      </c>
      <c r="AZ78" s="48"/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76">
        <v>2</v>
      </c>
      <c r="BL78" s="48">
        <v>1</v>
      </c>
      <c r="BM78" s="76">
        <v>0</v>
      </c>
      <c r="BN78" s="48">
        <v>1</v>
      </c>
      <c r="BO78" s="48">
        <v>1</v>
      </c>
      <c r="BP78" s="48"/>
      <c r="BQ78" s="48">
        <f t="shared" si="33"/>
        <v>13</v>
      </c>
      <c r="BR78" s="77" t="s">
        <v>24</v>
      </c>
      <c r="BS78" s="77" t="s">
        <v>1549</v>
      </c>
    </row>
    <row r="79" spans="1:71" x14ac:dyDescent="0.25">
      <c r="A79" t="s">
        <v>1569</v>
      </c>
      <c r="B79" t="s">
        <v>325</v>
      </c>
      <c r="C79" s="48"/>
      <c r="D79" s="48" t="s">
        <v>16</v>
      </c>
      <c r="E79" s="48" t="s">
        <v>43</v>
      </c>
      <c r="F79" s="64" t="str">
        <f t="shared" si="36"/>
        <v>11</v>
      </c>
      <c r="G79" s="48" t="s">
        <v>3</v>
      </c>
      <c r="H79" s="48" t="s">
        <v>47</v>
      </c>
      <c r="I79" s="64" t="str">
        <f t="shared" si="19"/>
        <v>2</v>
      </c>
      <c r="J79" s="48" t="s">
        <v>28</v>
      </c>
      <c r="K79" s="48" t="s">
        <v>39</v>
      </c>
      <c r="L79" s="64">
        <f t="shared" si="20"/>
        <v>0</v>
      </c>
      <c r="M79" s="48" t="s">
        <v>9</v>
      </c>
      <c r="N79" s="48" t="s">
        <v>38</v>
      </c>
      <c r="O79" s="64" t="str">
        <f t="shared" si="21"/>
        <v>13</v>
      </c>
      <c r="P79" s="48" t="s">
        <v>32</v>
      </c>
      <c r="Q79" s="48" t="s">
        <v>46</v>
      </c>
      <c r="R79" s="64" t="str">
        <f t="shared" si="22"/>
        <v>12</v>
      </c>
      <c r="S79" s="48" t="s">
        <v>33</v>
      </c>
      <c r="T79" s="48" t="s">
        <v>40</v>
      </c>
      <c r="U79" s="64" t="str">
        <f t="shared" si="23"/>
        <v>14</v>
      </c>
      <c r="V79" s="48" t="s">
        <v>6</v>
      </c>
      <c r="W79" s="48" t="s">
        <v>41</v>
      </c>
      <c r="X79" s="64" t="str">
        <f t="shared" si="24"/>
        <v>7</v>
      </c>
      <c r="Y79" s="48" t="s">
        <v>34</v>
      </c>
      <c r="Z79" s="48" t="s">
        <v>37</v>
      </c>
      <c r="AA79" s="64">
        <f t="shared" si="25"/>
        <v>0</v>
      </c>
      <c r="AB79" s="48" t="s">
        <v>7</v>
      </c>
      <c r="AC79" s="48" t="s">
        <v>29</v>
      </c>
      <c r="AD79" s="64" t="str">
        <f t="shared" si="26"/>
        <v>10</v>
      </c>
      <c r="AE79" s="48" t="s">
        <v>18</v>
      </c>
      <c r="AF79" s="48" t="s">
        <v>27</v>
      </c>
      <c r="AG79" s="64" t="str">
        <f t="shared" si="27"/>
        <v>5</v>
      </c>
      <c r="AH79" s="48" t="s">
        <v>70</v>
      </c>
      <c r="AI79" s="48" t="s">
        <v>48</v>
      </c>
      <c r="AJ79" s="64" t="str">
        <f t="shared" si="28"/>
        <v>9</v>
      </c>
      <c r="AK79" s="48" t="s">
        <v>114</v>
      </c>
      <c r="AL79" s="48" t="s">
        <v>49</v>
      </c>
      <c r="AM79" s="64">
        <f t="shared" si="29"/>
        <v>0</v>
      </c>
      <c r="AN79" s="48" t="s">
        <v>58</v>
      </c>
      <c r="AO79" s="48" t="s">
        <v>45</v>
      </c>
      <c r="AP79" s="64">
        <f t="shared" si="30"/>
        <v>0</v>
      </c>
      <c r="AQ79" s="48" t="s">
        <v>4</v>
      </c>
      <c r="AR79" s="48" t="s">
        <v>50</v>
      </c>
      <c r="AS79" s="64">
        <f t="shared" si="31"/>
        <v>0</v>
      </c>
      <c r="AT79" s="48" t="s">
        <v>59</v>
      </c>
      <c r="AU79" s="48" t="s">
        <v>25</v>
      </c>
      <c r="AV79" s="64">
        <f t="shared" si="32"/>
        <v>0</v>
      </c>
      <c r="AW79" s="48" t="s">
        <v>50</v>
      </c>
      <c r="AX79" s="64">
        <f t="shared" si="34"/>
        <v>0</v>
      </c>
      <c r="AY79" s="84">
        <f t="shared" si="35"/>
        <v>83</v>
      </c>
      <c r="AZ79" s="48"/>
      <c r="BA79" s="48">
        <v>1</v>
      </c>
      <c r="BB79" s="48">
        <v>1</v>
      </c>
      <c r="BC79" s="48">
        <v>1</v>
      </c>
      <c r="BD79" s="48">
        <v>1</v>
      </c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/>
      <c r="BQ79" s="48">
        <f t="shared" si="33"/>
        <v>15</v>
      </c>
      <c r="BR79" s="48"/>
      <c r="BS79" s="48"/>
    </row>
    <row r="80" spans="1:71" x14ac:dyDescent="0.25">
      <c r="A80" s="65" t="s">
        <v>1570</v>
      </c>
      <c r="B80" s="65" t="s">
        <v>327</v>
      </c>
      <c r="C80" s="66" t="s">
        <v>24</v>
      </c>
      <c r="D80" s="66" t="s">
        <v>16</v>
      </c>
      <c r="E80" s="66" t="s">
        <v>38</v>
      </c>
      <c r="F80" s="67" t="str">
        <f t="shared" si="36"/>
        <v>13</v>
      </c>
      <c r="G80" s="66" t="s">
        <v>85</v>
      </c>
      <c r="H80" s="66" t="s">
        <v>85</v>
      </c>
      <c r="I80" s="67">
        <f t="shared" si="19"/>
        <v>0</v>
      </c>
      <c r="J80" s="66" t="s">
        <v>85</v>
      </c>
      <c r="K80" s="66" t="s">
        <v>85</v>
      </c>
      <c r="L80" s="67">
        <f t="shared" si="20"/>
        <v>0</v>
      </c>
      <c r="M80" s="66" t="s">
        <v>85</v>
      </c>
      <c r="N80" s="66" t="s">
        <v>85</v>
      </c>
      <c r="O80" s="67">
        <f t="shared" si="21"/>
        <v>0</v>
      </c>
      <c r="P80" s="66" t="s">
        <v>85</v>
      </c>
      <c r="Q80" s="66" t="s">
        <v>85</v>
      </c>
      <c r="R80" s="67">
        <f t="shared" si="22"/>
        <v>0</v>
      </c>
      <c r="S80" s="66" t="s">
        <v>85</v>
      </c>
      <c r="T80" s="66" t="s">
        <v>85</v>
      </c>
      <c r="U80" s="67">
        <f t="shared" si="23"/>
        <v>0</v>
      </c>
      <c r="V80" s="66" t="s">
        <v>85</v>
      </c>
      <c r="W80" s="66" t="s">
        <v>85</v>
      </c>
      <c r="X80" s="67">
        <f t="shared" si="24"/>
        <v>0</v>
      </c>
      <c r="Y80" s="66" t="s">
        <v>85</v>
      </c>
      <c r="Z80" s="66" t="s">
        <v>85</v>
      </c>
      <c r="AA80" s="67">
        <f t="shared" si="25"/>
        <v>0</v>
      </c>
      <c r="AB80" s="66" t="s">
        <v>85</v>
      </c>
      <c r="AC80" s="66" t="s">
        <v>85</v>
      </c>
      <c r="AD80" s="67">
        <f t="shared" si="26"/>
        <v>0</v>
      </c>
      <c r="AE80" s="66" t="s">
        <v>85</v>
      </c>
      <c r="AF80" s="66" t="s">
        <v>85</v>
      </c>
      <c r="AG80" s="67">
        <f t="shared" si="27"/>
        <v>0</v>
      </c>
      <c r="AH80" s="66" t="s">
        <v>85</v>
      </c>
      <c r="AI80" s="66" t="s">
        <v>85</v>
      </c>
      <c r="AJ80" s="67">
        <f t="shared" si="28"/>
        <v>0</v>
      </c>
      <c r="AK80" s="66" t="s">
        <v>85</v>
      </c>
      <c r="AL80" s="66" t="s">
        <v>85</v>
      </c>
      <c r="AM80" s="67">
        <f t="shared" si="29"/>
        <v>0</v>
      </c>
      <c r="AN80" s="66" t="s">
        <v>85</v>
      </c>
      <c r="AO80" s="66" t="s">
        <v>85</v>
      </c>
      <c r="AP80" s="67">
        <f t="shared" si="30"/>
        <v>0</v>
      </c>
      <c r="AQ80" s="66" t="s">
        <v>85</v>
      </c>
      <c r="AR80" s="66" t="s">
        <v>85</v>
      </c>
      <c r="AS80" s="67">
        <f t="shared" si="31"/>
        <v>0</v>
      </c>
      <c r="AT80" s="66" t="s">
        <v>85</v>
      </c>
      <c r="AU80" s="66" t="s">
        <v>85</v>
      </c>
      <c r="AV80" s="67">
        <f t="shared" si="32"/>
        <v>0</v>
      </c>
      <c r="AW80" s="66" t="s">
        <v>85</v>
      </c>
      <c r="AX80" s="67">
        <f t="shared" si="34"/>
        <v>0</v>
      </c>
      <c r="AY80" s="86">
        <f t="shared" si="35"/>
        <v>13</v>
      </c>
      <c r="AZ80" s="66"/>
      <c r="BA80" s="66">
        <v>0</v>
      </c>
      <c r="BB80" s="66">
        <v>0</v>
      </c>
      <c r="BC80" s="66">
        <v>0</v>
      </c>
      <c r="BD80" s="66">
        <v>0</v>
      </c>
      <c r="BE80" s="66">
        <v>0</v>
      </c>
      <c r="BF80" s="66">
        <v>0</v>
      </c>
      <c r="BG80" s="66">
        <v>0</v>
      </c>
      <c r="BH80" s="66">
        <v>0</v>
      </c>
      <c r="BI80" s="66">
        <v>0</v>
      </c>
      <c r="BJ80" s="66">
        <v>0</v>
      </c>
      <c r="BK80" s="66">
        <v>0</v>
      </c>
      <c r="BL80" s="66">
        <v>0</v>
      </c>
      <c r="BM80" s="66">
        <v>1</v>
      </c>
      <c r="BN80" s="66">
        <v>0</v>
      </c>
      <c r="BO80" s="66">
        <v>0</v>
      </c>
      <c r="BP80" s="66"/>
      <c r="BQ80" s="66">
        <f t="shared" si="33"/>
        <v>1</v>
      </c>
      <c r="BR80" s="66" t="s">
        <v>24</v>
      </c>
      <c r="BS80" s="66" t="s">
        <v>1351</v>
      </c>
    </row>
    <row r="81" spans="1:71" x14ac:dyDescent="0.25">
      <c r="A81" s="68" t="s">
        <v>1571</v>
      </c>
      <c r="B81" s="68" t="s">
        <v>327</v>
      </c>
      <c r="C81" s="48"/>
      <c r="D81" s="69" t="s">
        <v>16</v>
      </c>
      <c r="E81" s="69" t="s">
        <v>38</v>
      </c>
      <c r="F81" s="70" t="str">
        <f t="shared" si="36"/>
        <v>13</v>
      </c>
      <c r="G81" s="69" t="s">
        <v>15</v>
      </c>
      <c r="H81" s="69" t="s">
        <v>47</v>
      </c>
      <c r="I81" s="64">
        <f t="shared" si="19"/>
        <v>0</v>
      </c>
      <c r="J81" s="69" t="s">
        <v>5</v>
      </c>
      <c r="K81" s="69" t="s">
        <v>45</v>
      </c>
      <c r="L81" s="64" t="str">
        <f t="shared" si="20"/>
        <v>4</v>
      </c>
      <c r="M81" s="69" t="s">
        <v>9</v>
      </c>
      <c r="N81" s="69" t="s">
        <v>43</v>
      </c>
      <c r="O81" s="64" t="str">
        <f t="shared" si="21"/>
        <v>11</v>
      </c>
      <c r="P81" s="69" t="s">
        <v>32</v>
      </c>
      <c r="Q81" s="69" t="s">
        <v>25</v>
      </c>
      <c r="R81" s="64" t="str">
        <f t="shared" si="22"/>
        <v>15</v>
      </c>
      <c r="S81" s="69" t="s">
        <v>30</v>
      </c>
      <c r="T81" s="69" t="s">
        <v>39</v>
      </c>
      <c r="U81" s="64">
        <f t="shared" si="23"/>
        <v>0</v>
      </c>
      <c r="V81" s="69" t="s">
        <v>10</v>
      </c>
      <c r="W81" s="69" t="s">
        <v>29</v>
      </c>
      <c r="X81" s="64">
        <f t="shared" si="24"/>
        <v>0</v>
      </c>
      <c r="Y81" s="69" t="s">
        <v>34</v>
      </c>
      <c r="Z81" s="69" t="s">
        <v>37</v>
      </c>
      <c r="AA81" s="64">
        <f t="shared" si="25"/>
        <v>0</v>
      </c>
      <c r="AB81" s="69" t="s">
        <v>7</v>
      </c>
      <c r="AC81" s="69" t="s">
        <v>49</v>
      </c>
      <c r="AD81" s="64" t="str">
        <f t="shared" si="26"/>
        <v>8</v>
      </c>
      <c r="AE81" s="69" t="s">
        <v>18</v>
      </c>
      <c r="AF81" s="69" t="s">
        <v>27</v>
      </c>
      <c r="AG81" s="64" t="str">
        <f t="shared" si="27"/>
        <v>5</v>
      </c>
      <c r="AH81" s="69" t="s">
        <v>70</v>
      </c>
      <c r="AI81" s="69" t="s">
        <v>46</v>
      </c>
      <c r="AJ81" s="64" t="str">
        <f t="shared" si="28"/>
        <v>12</v>
      </c>
      <c r="AK81" s="69" t="s">
        <v>12</v>
      </c>
      <c r="AL81" s="69" t="s">
        <v>50</v>
      </c>
      <c r="AM81" s="64" t="str">
        <f t="shared" si="29"/>
        <v>1</v>
      </c>
      <c r="AN81" s="69" t="s">
        <v>58</v>
      </c>
      <c r="AO81" s="69" t="s">
        <v>41</v>
      </c>
      <c r="AP81" s="64">
        <f t="shared" si="30"/>
        <v>0</v>
      </c>
      <c r="AQ81" s="69" t="s">
        <v>17</v>
      </c>
      <c r="AR81" s="69" t="s">
        <v>48</v>
      </c>
      <c r="AS81" s="64" t="str">
        <f t="shared" si="31"/>
        <v>9</v>
      </c>
      <c r="AT81" s="69" t="s">
        <v>59</v>
      </c>
      <c r="AU81" s="69" t="s">
        <v>40</v>
      </c>
      <c r="AV81" s="64">
        <f t="shared" si="32"/>
        <v>0</v>
      </c>
      <c r="AW81" s="69" t="s">
        <v>20</v>
      </c>
      <c r="AX81" s="64">
        <f t="shared" si="34"/>
        <v>7</v>
      </c>
      <c r="AY81" s="84">
        <f t="shared" si="35"/>
        <v>85</v>
      </c>
      <c r="AZ81" s="48"/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/>
      <c r="BQ81" s="48">
        <f t="shared" si="33"/>
        <v>15</v>
      </c>
      <c r="BR81" s="48"/>
      <c r="BS81" s="48"/>
    </row>
    <row r="82" spans="1:71" x14ac:dyDescent="0.25">
      <c r="A82" t="s">
        <v>1572</v>
      </c>
      <c r="B82" t="s">
        <v>330</v>
      </c>
      <c r="C82" s="48"/>
      <c r="D82" s="48" t="s">
        <v>16</v>
      </c>
      <c r="E82" s="48" t="s">
        <v>39</v>
      </c>
      <c r="F82" s="64" t="str">
        <f t="shared" si="36"/>
        <v>3</v>
      </c>
      <c r="G82" s="48" t="s">
        <v>15</v>
      </c>
      <c r="H82" s="48" t="s">
        <v>45</v>
      </c>
      <c r="I82" s="64">
        <f t="shared" si="19"/>
        <v>0</v>
      </c>
      <c r="J82" s="48" t="s">
        <v>28</v>
      </c>
      <c r="K82" s="48" t="s">
        <v>27</v>
      </c>
      <c r="L82" s="64">
        <f t="shared" si="20"/>
        <v>0</v>
      </c>
      <c r="M82" s="48" t="s">
        <v>9</v>
      </c>
      <c r="N82" s="48" t="s">
        <v>41</v>
      </c>
      <c r="O82" s="64" t="str">
        <f t="shared" si="21"/>
        <v>7</v>
      </c>
      <c r="P82" s="48" t="s">
        <v>32</v>
      </c>
      <c r="Q82" s="48" t="s">
        <v>37</v>
      </c>
      <c r="R82" s="64" t="str">
        <f t="shared" si="22"/>
        <v>6</v>
      </c>
      <c r="S82" s="48" t="s">
        <v>33</v>
      </c>
      <c r="T82" s="48" t="s">
        <v>46</v>
      </c>
      <c r="U82" s="64" t="str">
        <f t="shared" si="23"/>
        <v>12</v>
      </c>
      <c r="V82" s="48" t="s">
        <v>6</v>
      </c>
      <c r="W82" s="48" t="s">
        <v>47</v>
      </c>
      <c r="X82" s="64" t="str">
        <f t="shared" si="24"/>
        <v>2</v>
      </c>
      <c r="Y82" s="48" t="s">
        <v>13</v>
      </c>
      <c r="Z82" s="48" t="s">
        <v>50</v>
      </c>
      <c r="AA82" s="64" t="str">
        <f t="shared" si="25"/>
        <v>1</v>
      </c>
      <c r="AB82" s="48" t="s">
        <v>7</v>
      </c>
      <c r="AC82" s="48" t="s">
        <v>38</v>
      </c>
      <c r="AD82" s="64" t="str">
        <f t="shared" si="26"/>
        <v>13</v>
      </c>
      <c r="AE82" s="48" t="s">
        <v>18</v>
      </c>
      <c r="AF82" s="48" t="s">
        <v>43</v>
      </c>
      <c r="AG82" s="64" t="str">
        <f t="shared" si="27"/>
        <v>11</v>
      </c>
      <c r="AH82" s="48" t="s">
        <v>70</v>
      </c>
      <c r="AI82" s="48" t="s">
        <v>40</v>
      </c>
      <c r="AJ82" s="64" t="str">
        <f t="shared" si="28"/>
        <v>14</v>
      </c>
      <c r="AK82" s="48" t="s">
        <v>114</v>
      </c>
      <c r="AL82" s="48" t="s">
        <v>29</v>
      </c>
      <c r="AM82" s="64">
        <f t="shared" si="29"/>
        <v>0</v>
      </c>
      <c r="AN82" s="48" t="s">
        <v>58</v>
      </c>
      <c r="AO82" s="48" t="s">
        <v>48</v>
      </c>
      <c r="AP82" s="64">
        <f t="shared" si="30"/>
        <v>0</v>
      </c>
      <c r="AQ82" s="48" t="s">
        <v>17</v>
      </c>
      <c r="AR82" s="48" t="s">
        <v>49</v>
      </c>
      <c r="AS82" s="64" t="str">
        <f t="shared" si="31"/>
        <v>8</v>
      </c>
      <c r="AT82" s="48" t="s">
        <v>59</v>
      </c>
      <c r="AU82" s="48" t="s">
        <v>25</v>
      </c>
      <c r="AV82" s="64">
        <f t="shared" si="32"/>
        <v>0</v>
      </c>
      <c r="AW82" s="48" t="s">
        <v>20</v>
      </c>
      <c r="AX82" s="64">
        <f t="shared" si="34"/>
        <v>7</v>
      </c>
      <c r="AY82" s="84">
        <f t="shared" si="35"/>
        <v>84</v>
      </c>
      <c r="AZ82" s="48"/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1</v>
      </c>
      <c r="BP82" s="48"/>
      <c r="BQ82" s="48">
        <f t="shared" si="33"/>
        <v>15</v>
      </c>
      <c r="BR82" s="48"/>
      <c r="BS82" s="48"/>
    </row>
    <row r="83" spans="1:71" x14ac:dyDescent="0.25">
      <c r="A83" t="s">
        <v>1573</v>
      </c>
      <c r="B83" t="s">
        <v>332</v>
      </c>
      <c r="C83" s="48"/>
      <c r="D83" s="48" t="s">
        <v>55</v>
      </c>
      <c r="E83" s="48" t="s">
        <v>50</v>
      </c>
      <c r="F83" s="64">
        <f t="shared" si="36"/>
        <v>0</v>
      </c>
      <c r="G83" s="48" t="s">
        <v>3</v>
      </c>
      <c r="H83" s="48" t="s">
        <v>29</v>
      </c>
      <c r="I83" s="64" t="str">
        <f t="shared" si="19"/>
        <v>10</v>
      </c>
      <c r="J83" s="48" t="s">
        <v>28</v>
      </c>
      <c r="K83" s="48" t="s">
        <v>49</v>
      </c>
      <c r="L83" s="64">
        <f t="shared" si="20"/>
        <v>0</v>
      </c>
      <c r="M83" s="48" t="s">
        <v>9</v>
      </c>
      <c r="N83" s="48" t="s">
        <v>25</v>
      </c>
      <c r="O83" s="64" t="str">
        <f t="shared" si="21"/>
        <v>15</v>
      </c>
      <c r="P83" s="48" t="s">
        <v>32</v>
      </c>
      <c r="Q83" s="48" t="s">
        <v>46</v>
      </c>
      <c r="R83" s="64" t="str">
        <f t="shared" si="22"/>
        <v>12</v>
      </c>
      <c r="S83" s="48" t="s">
        <v>33</v>
      </c>
      <c r="T83" s="48" t="s">
        <v>48</v>
      </c>
      <c r="U83" s="64" t="str">
        <f t="shared" si="23"/>
        <v>9</v>
      </c>
      <c r="V83" s="48" t="s">
        <v>10</v>
      </c>
      <c r="W83" s="48" t="s">
        <v>27</v>
      </c>
      <c r="X83" s="64">
        <f t="shared" si="24"/>
        <v>0</v>
      </c>
      <c r="Y83" s="48" t="s">
        <v>13</v>
      </c>
      <c r="Z83" s="48" t="s">
        <v>37</v>
      </c>
      <c r="AA83" s="64" t="str">
        <f t="shared" si="25"/>
        <v>6</v>
      </c>
      <c r="AB83" s="48" t="s">
        <v>7</v>
      </c>
      <c r="AC83" s="48" t="s">
        <v>38</v>
      </c>
      <c r="AD83" s="64" t="str">
        <f t="shared" si="26"/>
        <v>13</v>
      </c>
      <c r="AE83" s="48" t="s">
        <v>18</v>
      </c>
      <c r="AF83" s="48" t="s">
        <v>39</v>
      </c>
      <c r="AG83" s="64" t="str">
        <f t="shared" si="27"/>
        <v>3</v>
      </c>
      <c r="AH83" s="48" t="s">
        <v>62</v>
      </c>
      <c r="AI83" s="48" t="s">
        <v>47</v>
      </c>
      <c r="AJ83" s="64">
        <f t="shared" si="28"/>
        <v>0</v>
      </c>
      <c r="AK83" s="48" t="s">
        <v>114</v>
      </c>
      <c r="AL83" s="48" t="s">
        <v>45</v>
      </c>
      <c r="AM83" s="64">
        <f t="shared" si="29"/>
        <v>0</v>
      </c>
      <c r="AN83" s="48" t="s">
        <v>58</v>
      </c>
      <c r="AO83" s="48" t="s">
        <v>41</v>
      </c>
      <c r="AP83" s="64">
        <f t="shared" si="30"/>
        <v>0</v>
      </c>
      <c r="AQ83" s="48" t="s">
        <v>17</v>
      </c>
      <c r="AR83" s="48" t="s">
        <v>43</v>
      </c>
      <c r="AS83" s="64" t="str">
        <f t="shared" si="31"/>
        <v>11</v>
      </c>
      <c r="AT83" s="48" t="s">
        <v>59</v>
      </c>
      <c r="AU83" s="48" t="s">
        <v>40</v>
      </c>
      <c r="AV83" s="64">
        <f t="shared" si="32"/>
        <v>0</v>
      </c>
      <c r="AW83" s="48" t="s">
        <v>20</v>
      </c>
      <c r="AX83" s="64">
        <f t="shared" si="34"/>
        <v>7</v>
      </c>
      <c r="AY83" s="84">
        <f t="shared" si="35"/>
        <v>86</v>
      </c>
      <c r="AZ83" s="48"/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/>
      <c r="BQ83" s="48">
        <f t="shared" si="33"/>
        <v>15</v>
      </c>
      <c r="BR83" s="48"/>
      <c r="BS83" s="48"/>
    </row>
    <row r="84" spans="1:71" x14ac:dyDescent="0.25">
      <c r="A84" t="s">
        <v>1574</v>
      </c>
      <c r="B84" t="s">
        <v>336</v>
      </c>
      <c r="C84" s="48"/>
      <c r="D84" s="48" t="s">
        <v>16</v>
      </c>
      <c r="E84" s="48" t="s">
        <v>48</v>
      </c>
      <c r="F84" s="64" t="str">
        <f t="shared" si="36"/>
        <v>9</v>
      </c>
      <c r="G84" s="48" t="s">
        <v>3</v>
      </c>
      <c r="H84" s="48" t="s">
        <v>38</v>
      </c>
      <c r="I84" s="64" t="str">
        <f t="shared" si="19"/>
        <v>13</v>
      </c>
      <c r="J84" s="48" t="s">
        <v>28</v>
      </c>
      <c r="K84" s="48" t="s">
        <v>49</v>
      </c>
      <c r="L84" s="64">
        <f t="shared" si="20"/>
        <v>0</v>
      </c>
      <c r="M84" s="48" t="s">
        <v>9</v>
      </c>
      <c r="N84" s="48" t="s">
        <v>47</v>
      </c>
      <c r="O84" s="64" t="str">
        <f t="shared" si="21"/>
        <v>2</v>
      </c>
      <c r="P84" s="48" t="s">
        <v>32</v>
      </c>
      <c r="Q84" s="48" t="s">
        <v>45</v>
      </c>
      <c r="R84" s="64" t="str">
        <f t="shared" si="22"/>
        <v>4</v>
      </c>
      <c r="S84" s="48" t="s">
        <v>33</v>
      </c>
      <c r="T84" s="48" t="s">
        <v>29</v>
      </c>
      <c r="U84" s="64" t="str">
        <f t="shared" si="23"/>
        <v>10</v>
      </c>
      <c r="V84" s="48" t="s">
        <v>6</v>
      </c>
      <c r="W84" s="48" t="s">
        <v>41</v>
      </c>
      <c r="X84" s="64" t="str">
        <f t="shared" si="24"/>
        <v>7</v>
      </c>
      <c r="Y84" s="48" t="s">
        <v>34</v>
      </c>
      <c r="Z84" s="48" t="s">
        <v>39</v>
      </c>
      <c r="AA84" s="64">
        <f t="shared" si="25"/>
        <v>0</v>
      </c>
      <c r="AB84" s="48" t="s">
        <v>7</v>
      </c>
      <c r="AC84" s="48" t="s">
        <v>40</v>
      </c>
      <c r="AD84" s="64" t="str">
        <f t="shared" si="26"/>
        <v>14</v>
      </c>
      <c r="AE84" s="48" t="s">
        <v>18</v>
      </c>
      <c r="AF84" s="48" t="s">
        <v>37</v>
      </c>
      <c r="AG84" s="64" t="str">
        <f t="shared" si="27"/>
        <v>6</v>
      </c>
      <c r="AH84" s="48" t="s">
        <v>70</v>
      </c>
      <c r="AI84" s="48" t="s">
        <v>50</v>
      </c>
      <c r="AJ84" s="64" t="str">
        <f t="shared" si="28"/>
        <v>1</v>
      </c>
      <c r="AK84" s="48" t="s">
        <v>114</v>
      </c>
      <c r="AL84" s="48" t="s">
        <v>46</v>
      </c>
      <c r="AM84" s="64">
        <f t="shared" si="29"/>
        <v>0</v>
      </c>
      <c r="AN84" s="48" t="s">
        <v>58</v>
      </c>
      <c r="AO84" s="48" t="s">
        <v>43</v>
      </c>
      <c r="AP84" s="64">
        <f t="shared" si="30"/>
        <v>0</v>
      </c>
      <c r="AQ84" s="48" t="s">
        <v>17</v>
      </c>
      <c r="AR84" s="48" t="s">
        <v>27</v>
      </c>
      <c r="AS84" s="64" t="str">
        <f t="shared" si="31"/>
        <v>5</v>
      </c>
      <c r="AT84" s="48" t="s">
        <v>59</v>
      </c>
      <c r="AU84" s="48" t="s">
        <v>25</v>
      </c>
      <c r="AV84" s="64">
        <f t="shared" si="32"/>
        <v>0</v>
      </c>
      <c r="AW84" s="48" t="s">
        <v>20</v>
      </c>
      <c r="AX84" s="64">
        <f t="shared" si="34"/>
        <v>7</v>
      </c>
      <c r="AY84" s="84">
        <f t="shared" si="35"/>
        <v>78</v>
      </c>
      <c r="AZ84" s="48"/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/>
      <c r="BQ84" s="48">
        <f t="shared" si="33"/>
        <v>15</v>
      </c>
      <c r="BR84" s="48"/>
      <c r="BS84" s="48"/>
    </row>
    <row r="85" spans="1:71" x14ac:dyDescent="0.25">
      <c r="A85" t="s">
        <v>1575</v>
      </c>
      <c r="B85" t="s">
        <v>352</v>
      </c>
      <c r="C85" s="48"/>
      <c r="D85" s="48" t="s">
        <v>16</v>
      </c>
      <c r="E85" s="48" t="s">
        <v>41</v>
      </c>
      <c r="F85" s="64" t="str">
        <f t="shared" si="36"/>
        <v>7</v>
      </c>
      <c r="G85" s="48" t="s">
        <v>3</v>
      </c>
      <c r="H85" s="48" t="s">
        <v>50</v>
      </c>
      <c r="I85" s="64" t="str">
        <f t="shared" si="19"/>
        <v>1</v>
      </c>
      <c r="J85" s="48" t="s">
        <v>5</v>
      </c>
      <c r="K85" s="48" t="s">
        <v>47</v>
      </c>
      <c r="L85" s="64" t="str">
        <f t="shared" si="20"/>
        <v>2</v>
      </c>
      <c r="M85" s="48" t="s">
        <v>9</v>
      </c>
      <c r="N85" s="48" t="s">
        <v>29</v>
      </c>
      <c r="O85" s="64" t="str">
        <f t="shared" si="21"/>
        <v>10</v>
      </c>
      <c r="P85" s="48" t="s">
        <v>32</v>
      </c>
      <c r="Q85" s="48" t="s">
        <v>38</v>
      </c>
      <c r="R85" s="64" t="str">
        <f t="shared" si="22"/>
        <v>13</v>
      </c>
      <c r="S85" s="48" t="s">
        <v>33</v>
      </c>
      <c r="T85" s="48" t="s">
        <v>40</v>
      </c>
      <c r="U85" s="64" t="str">
        <f t="shared" si="23"/>
        <v>14</v>
      </c>
      <c r="V85" s="48" t="s">
        <v>6</v>
      </c>
      <c r="W85" s="48" t="s">
        <v>45</v>
      </c>
      <c r="X85" s="64" t="str">
        <f t="shared" si="24"/>
        <v>4</v>
      </c>
      <c r="Y85" s="48" t="s">
        <v>13</v>
      </c>
      <c r="Z85" s="48" t="s">
        <v>39</v>
      </c>
      <c r="AA85" s="64" t="str">
        <f t="shared" si="25"/>
        <v>3</v>
      </c>
      <c r="AB85" s="48" t="s">
        <v>7</v>
      </c>
      <c r="AC85" s="48" t="s">
        <v>37</v>
      </c>
      <c r="AD85" s="64" t="str">
        <f t="shared" si="26"/>
        <v>6</v>
      </c>
      <c r="AE85" s="48" t="s">
        <v>18</v>
      </c>
      <c r="AF85" s="48" t="s">
        <v>27</v>
      </c>
      <c r="AG85" s="64" t="str">
        <f t="shared" si="27"/>
        <v>5</v>
      </c>
      <c r="AH85" s="48" t="s">
        <v>70</v>
      </c>
      <c r="AI85" s="48" t="s">
        <v>43</v>
      </c>
      <c r="AJ85" s="64" t="str">
        <f t="shared" si="28"/>
        <v>11</v>
      </c>
      <c r="AK85" s="48" t="s">
        <v>114</v>
      </c>
      <c r="AL85" s="48" t="s">
        <v>48</v>
      </c>
      <c r="AM85" s="64">
        <f t="shared" si="29"/>
        <v>0</v>
      </c>
      <c r="AN85" s="48" t="s">
        <v>58</v>
      </c>
      <c r="AO85" s="48" t="s">
        <v>46</v>
      </c>
      <c r="AP85" s="64">
        <f t="shared" si="30"/>
        <v>0</v>
      </c>
      <c r="AQ85" s="48" t="s">
        <v>17</v>
      </c>
      <c r="AR85" s="48" t="s">
        <v>49</v>
      </c>
      <c r="AS85" s="64" t="str">
        <f t="shared" si="31"/>
        <v>8</v>
      </c>
      <c r="AT85" s="48" t="s">
        <v>59</v>
      </c>
      <c r="AU85" s="48" t="s">
        <v>25</v>
      </c>
      <c r="AV85" s="64">
        <f t="shared" si="32"/>
        <v>0</v>
      </c>
      <c r="AW85" s="48" t="s">
        <v>20</v>
      </c>
      <c r="AX85" s="64">
        <f t="shared" si="34"/>
        <v>7</v>
      </c>
      <c r="AY85" s="84">
        <f t="shared" si="35"/>
        <v>91</v>
      </c>
      <c r="AZ85" s="48"/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/>
      <c r="BQ85" s="48">
        <f t="shared" si="33"/>
        <v>15</v>
      </c>
      <c r="BR85" s="48"/>
      <c r="BS85" s="48"/>
    </row>
    <row r="86" spans="1:71" x14ac:dyDescent="0.25">
      <c r="A86" t="s">
        <v>1576</v>
      </c>
      <c r="B86" t="s">
        <v>363</v>
      </c>
      <c r="C86" s="48"/>
      <c r="D86" s="48" t="s">
        <v>16</v>
      </c>
      <c r="E86" s="48" t="s">
        <v>46</v>
      </c>
      <c r="F86" s="64" t="str">
        <f t="shared" si="36"/>
        <v>12</v>
      </c>
      <c r="G86" s="48" t="s">
        <v>3</v>
      </c>
      <c r="H86" s="48" t="s">
        <v>48</v>
      </c>
      <c r="I86" s="64" t="str">
        <f t="shared" si="19"/>
        <v>9</v>
      </c>
      <c r="J86" s="48" t="s">
        <v>28</v>
      </c>
      <c r="K86" s="48" t="s">
        <v>29</v>
      </c>
      <c r="L86" s="64">
        <f t="shared" si="20"/>
        <v>0</v>
      </c>
      <c r="M86" s="48" t="s">
        <v>9</v>
      </c>
      <c r="N86" s="48" t="s">
        <v>45</v>
      </c>
      <c r="O86" s="64" t="str">
        <f t="shared" si="21"/>
        <v>4</v>
      </c>
      <c r="P86" s="48" t="s">
        <v>32</v>
      </c>
      <c r="Q86" s="48" t="s">
        <v>49</v>
      </c>
      <c r="R86" s="64" t="str">
        <f t="shared" si="22"/>
        <v>8</v>
      </c>
      <c r="S86" s="48" t="s">
        <v>33</v>
      </c>
      <c r="T86" s="48" t="s">
        <v>25</v>
      </c>
      <c r="U86" s="64" t="str">
        <f t="shared" si="23"/>
        <v>15</v>
      </c>
      <c r="V86" s="48" t="s">
        <v>6</v>
      </c>
      <c r="W86" s="48" t="s">
        <v>39</v>
      </c>
      <c r="X86" s="64" t="str">
        <f t="shared" si="24"/>
        <v>3</v>
      </c>
      <c r="Y86" s="48" t="s">
        <v>34</v>
      </c>
      <c r="Z86" s="48" t="s">
        <v>27</v>
      </c>
      <c r="AA86" s="64">
        <f t="shared" si="25"/>
        <v>0</v>
      </c>
      <c r="AB86" s="48" t="s">
        <v>7</v>
      </c>
      <c r="AC86" s="48" t="s">
        <v>40</v>
      </c>
      <c r="AD86" s="64" t="str">
        <f t="shared" si="26"/>
        <v>14</v>
      </c>
      <c r="AE86" s="48" t="s">
        <v>18</v>
      </c>
      <c r="AF86" s="48" t="s">
        <v>41</v>
      </c>
      <c r="AG86" s="64" t="str">
        <f t="shared" si="27"/>
        <v>7</v>
      </c>
      <c r="AH86" s="48" t="s">
        <v>70</v>
      </c>
      <c r="AI86" s="48" t="s">
        <v>50</v>
      </c>
      <c r="AJ86" s="64" t="str">
        <f t="shared" si="28"/>
        <v>1</v>
      </c>
      <c r="AK86" s="48" t="s">
        <v>114</v>
      </c>
      <c r="AL86" s="48" t="s">
        <v>38</v>
      </c>
      <c r="AM86" s="64">
        <f t="shared" si="29"/>
        <v>0</v>
      </c>
      <c r="AN86" s="48" t="s">
        <v>26</v>
      </c>
      <c r="AO86" s="48" t="s">
        <v>47</v>
      </c>
      <c r="AP86" s="64" t="str">
        <f t="shared" si="30"/>
        <v>2</v>
      </c>
      <c r="AQ86" s="48" t="s">
        <v>17</v>
      </c>
      <c r="AR86" s="48" t="s">
        <v>37</v>
      </c>
      <c r="AS86" s="64" t="str">
        <f t="shared" si="31"/>
        <v>6</v>
      </c>
      <c r="AT86" s="48" t="s">
        <v>59</v>
      </c>
      <c r="AU86" s="48" t="s">
        <v>43</v>
      </c>
      <c r="AV86" s="64">
        <f t="shared" si="32"/>
        <v>0</v>
      </c>
      <c r="AW86" s="48" t="s">
        <v>20</v>
      </c>
      <c r="AX86" s="64">
        <f t="shared" si="34"/>
        <v>7</v>
      </c>
      <c r="AY86" s="84">
        <f t="shared" si="35"/>
        <v>88</v>
      </c>
      <c r="AZ86" s="48"/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I86" s="48">
        <v>1</v>
      </c>
      <c r="BJ86" s="48">
        <v>1</v>
      </c>
      <c r="BK86" s="48">
        <v>1</v>
      </c>
      <c r="BL86" s="48">
        <v>1</v>
      </c>
      <c r="BM86" s="48">
        <v>1</v>
      </c>
      <c r="BN86" s="48">
        <v>1</v>
      </c>
      <c r="BO86" s="48">
        <v>1</v>
      </c>
      <c r="BP86" s="48"/>
      <c r="BQ86" s="48">
        <f t="shared" si="33"/>
        <v>15</v>
      </c>
      <c r="BR86" s="48"/>
      <c r="BS86" s="48"/>
    </row>
    <row r="87" spans="1:71" x14ac:dyDescent="0.25">
      <c r="A87" t="s">
        <v>1577</v>
      </c>
      <c r="B87" t="s">
        <v>365</v>
      </c>
      <c r="C87" s="48"/>
      <c r="D87" s="48" t="s">
        <v>16</v>
      </c>
      <c r="E87" s="48" t="s">
        <v>47</v>
      </c>
      <c r="F87" s="64" t="str">
        <f t="shared" si="36"/>
        <v>2</v>
      </c>
      <c r="G87" s="48" t="s">
        <v>3</v>
      </c>
      <c r="H87" s="48" t="s">
        <v>39</v>
      </c>
      <c r="I87" s="64" t="str">
        <f t="shared" si="19"/>
        <v>3</v>
      </c>
      <c r="J87" s="48" t="s">
        <v>5</v>
      </c>
      <c r="K87" s="48" t="s">
        <v>45</v>
      </c>
      <c r="L87" s="64" t="str">
        <f t="shared" si="20"/>
        <v>4</v>
      </c>
      <c r="M87" s="48" t="s">
        <v>9</v>
      </c>
      <c r="N87" s="48" t="s">
        <v>38</v>
      </c>
      <c r="O87" s="64" t="str">
        <f t="shared" si="21"/>
        <v>13</v>
      </c>
      <c r="P87" s="48" t="s">
        <v>44</v>
      </c>
      <c r="Q87" s="48" t="s">
        <v>50</v>
      </c>
      <c r="R87" s="64">
        <f t="shared" si="22"/>
        <v>0</v>
      </c>
      <c r="S87" s="48" t="s">
        <v>33</v>
      </c>
      <c r="T87" s="48" t="s">
        <v>48</v>
      </c>
      <c r="U87" s="64" t="str">
        <f t="shared" si="23"/>
        <v>9</v>
      </c>
      <c r="V87" s="48" t="s">
        <v>6</v>
      </c>
      <c r="W87" s="48" t="s">
        <v>27</v>
      </c>
      <c r="X87" s="64" t="str">
        <f t="shared" si="24"/>
        <v>5</v>
      </c>
      <c r="Y87" s="48" t="s">
        <v>13</v>
      </c>
      <c r="Z87" s="48" t="s">
        <v>37</v>
      </c>
      <c r="AA87" s="64" t="str">
        <f t="shared" si="25"/>
        <v>6</v>
      </c>
      <c r="AB87" s="48" t="s">
        <v>7</v>
      </c>
      <c r="AC87" s="48" t="s">
        <v>40</v>
      </c>
      <c r="AD87" s="64" t="str">
        <f t="shared" si="26"/>
        <v>14</v>
      </c>
      <c r="AE87" s="48" t="s">
        <v>11</v>
      </c>
      <c r="AF87" s="48" t="s">
        <v>41</v>
      </c>
      <c r="AG87" s="64">
        <f t="shared" si="27"/>
        <v>0</v>
      </c>
      <c r="AH87" s="48" t="s">
        <v>70</v>
      </c>
      <c r="AI87" s="48" t="s">
        <v>49</v>
      </c>
      <c r="AJ87" s="64" t="str">
        <f t="shared" si="28"/>
        <v>8</v>
      </c>
      <c r="AK87" s="48" t="s">
        <v>114</v>
      </c>
      <c r="AL87" s="48" t="s">
        <v>25</v>
      </c>
      <c r="AM87" s="64">
        <f t="shared" si="29"/>
        <v>0</v>
      </c>
      <c r="AN87" s="48" t="s">
        <v>58</v>
      </c>
      <c r="AO87" s="48" t="s">
        <v>29</v>
      </c>
      <c r="AP87" s="64">
        <f t="shared" si="30"/>
        <v>0</v>
      </c>
      <c r="AQ87" s="48" t="s">
        <v>17</v>
      </c>
      <c r="AR87" s="48" t="s">
        <v>43</v>
      </c>
      <c r="AS87" s="64" t="str">
        <f t="shared" si="31"/>
        <v>11</v>
      </c>
      <c r="AT87" s="48" t="s">
        <v>59</v>
      </c>
      <c r="AU87" s="48" t="s">
        <v>46</v>
      </c>
      <c r="AV87" s="64">
        <f t="shared" si="32"/>
        <v>0</v>
      </c>
      <c r="AW87" s="48" t="s">
        <v>20</v>
      </c>
      <c r="AX87" s="64">
        <f t="shared" si="34"/>
        <v>7</v>
      </c>
      <c r="AY87" s="84">
        <f t="shared" si="35"/>
        <v>82</v>
      </c>
      <c r="AZ87" s="48"/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/>
      <c r="BQ87" s="48">
        <f t="shared" si="33"/>
        <v>15</v>
      </c>
      <c r="BR87" s="48"/>
      <c r="BS87" s="48"/>
    </row>
    <row r="88" spans="1:71" x14ac:dyDescent="0.25">
      <c r="A88" t="s">
        <v>1578</v>
      </c>
      <c r="B88" t="s">
        <v>369</v>
      </c>
      <c r="C88" s="48"/>
      <c r="D88" s="48" t="s">
        <v>16</v>
      </c>
      <c r="E88" s="48" t="s">
        <v>50</v>
      </c>
      <c r="F88" s="64" t="str">
        <f t="shared" si="36"/>
        <v>1</v>
      </c>
      <c r="G88" s="48" t="s">
        <v>3</v>
      </c>
      <c r="H88" s="48" t="s">
        <v>37</v>
      </c>
      <c r="I88" s="64" t="str">
        <f t="shared" si="19"/>
        <v>6</v>
      </c>
      <c r="J88" s="48" t="s">
        <v>28</v>
      </c>
      <c r="K88" s="48" t="s">
        <v>41</v>
      </c>
      <c r="L88" s="64">
        <f t="shared" si="20"/>
        <v>0</v>
      </c>
      <c r="M88" s="48" t="s">
        <v>9</v>
      </c>
      <c r="N88" s="48" t="s">
        <v>25</v>
      </c>
      <c r="O88" s="64" t="str">
        <f t="shared" si="21"/>
        <v>15</v>
      </c>
      <c r="P88" s="48" t="s">
        <v>32</v>
      </c>
      <c r="Q88" s="48" t="s">
        <v>49</v>
      </c>
      <c r="R88" s="64" t="str">
        <f t="shared" si="22"/>
        <v>8</v>
      </c>
      <c r="S88" s="48" t="s">
        <v>33</v>
      </c>
      <c r="T88" s="48" t="s">
        <v>40</v>
      </c>
      <c r="U88" s="64" t="str">
        <f t="shared" si="23"/>
        <v>14</v>
      </c>
      <c r="V88" s="48" t="s">
        <v>10</v>
      </c>
      <c r="W88" s="48" t="s">
        <v>27</v>
      </c>
      <c r="X88" s="64">
        <f t="shared" si="24"/>
        <v>0</v>
      </c>
      <c r="Y88" s="48" t="s">
        <v>34</v>
      </c>
      <c r="Z88" s="48" t="s">
        <v>45</v>
      </c>
      <c r="AA88" s="64">
        <f t="shared" si="25"/>
        <v>0</v>
      </c>
      <c r="AB88" s="48" t="s">
        <v>7</v>
      </c>
      <c r="AC88" s="48" t="s">
        <v>48</v>
      </c>
      <c r="AD88" s="64" t="str">
        <f t="shared" si="26"/>
        <v>9</v>
      </c>
      <c r="AE88" s="48" t="s">
        <v>18</v>
      </c>
      <c r="AF88" s="48" t="s">
        <v>39</v>
      </c>
      <c r="AG88" s="64" t="str">
        <f t="shared" si="27"/>
        <v>3</v>
      </c>
      <c r="AH88" s="48" t="s">
        <v>70</v>
      </c>
      <c r="AI88" s="48" t="s">
        <v>29</v>
      </c>
      <c r="AJ88" s="64" t="str">
        <f t="shared" si="28"/>
        <v>10</v>
      </c>
      <c r="AK88" s="48" t="s">
        <v>114</v>
      </c>
      <c r="AL88" s="48" t="s">
        <v>43</v>
      </c>
      <c r="AM88" s="64">
        <f t="shared" si="29"/>
        <v>0</v>
      </c>
      <c r="AN88" s="48" t="s">
        <v>58</v>
      </c>
      <c r="AO88" s="48" t="s">
        <v>46</v>
      </c>
      <c r="AP88" s="64">
        <f t="shared" si="30"/>
        <v>0</v>
      </c>
      <c r="AQ88" s="48" t="s">
        <v>17</v>
      </c>
      <c r="AR88" s="48" t="s">
        <v>47</v>
      </c>
      <c r="AS88" s="64" t="str">
        <f t="shared" si="31"/>
        <v>2</v>
      </c>
      <c r="AT88" s="48" t="s">
        <v>59</v>
      </c>
      <c r="AU88" s="48" t="s">
        <v>38</v>
      </c>
      <c r="AV88" s="64">
        <f t="shared" si="32"/>
        <v>0</v>
      </c>
      <c r="AW88" s="48" t="s">
        <v>50</v>
      </c>
      <c r="AX88" s="64">
        <f t="shared" si="34"/>
        <v>0</v>
      </c>
      <c r="AY88" s="84">
        <f t="shared" si="35"/>
        <v>68</v>
      </c>
      <c r="AZ88" s="48"/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/>
      <c r="BQ88" s="48">
        <f t="shared" si="33"/>
        <v>15</v>
      </c>
      <c r="BR88" s="48"/>
      <c r="BS88" s="48"/>
    </row>
    <row r="89" spans="1:71" x14ac:dyDescent="0.25">
      <c r="A89" t="s">
        <v>1579</v>
      </c>
      <c r="B89" t="s">
        <v>381</v>
      </c>
      <c r="C89" s="48"/>
      <c r="D89" s="48" t="s">
        <v>16</v>
      </c>
      <c r="E89" s="48" t="s">
        <v>50</v>
      </c>
      <c r="F89" s="64" t="str">
        <f t="shared" si="36"/>
        <v>1</v>
      </c>
      <c r="G89" s="48" t="s">
        <v>3</v>
      </c>
      <c r="H89" s="48" t="s">
        <v>27</v>
      </c>
      <c r="I89" s="64" t="str">
        <f t="shared" si="19"/>
        <v>5</v>
      </c>
      <c r="J89" s="48" t="s">
        <v>28</v>
      </c>
      <c r="K89" s="48" t="s">
        <v>47</v>
      </c>
      <c r="L89" s="64">
        <f t="shared" si="20"/>
        <v>0</v>
      </c>
      <c r="M89" s="48" t="s">
        <v>9</v>
      </c>
      <c r="N89" s="48" t="s">
        <v>43</v>
      </c>
      <c r="O89" s="64" t="str">
        <f t="shared" si="21"/>
        <v>11</v>
      </c>
      <c r="P89" s="48" t="s">
        <v>32</v>
      </c>
      <c r="Q89" s="48" t="s">
        <v>46</v>
      </c>
      <c r="R89" s="64" t="str">
        <f t="shared" si="22"/>
        <v>12</v>
      </c>
      <c r="S89" s="48" t="s">
        <v>33</v>
      </c>
      <c r="T89" s="48" t="s">
        <v>49</v>
      </c>
      <c r="U89" s="64" t="str">
        <f t="shared" si="23"/>
        <v>8</v>
      </c>
      <c r="V89" s="48" t="s">
        <v>6</v>
      </c>
      <c r="W89" s="48" t="s">
        <v>39</v>
      </c>
      <c r="X89" s="64" t="str">
        <f t="shared" si="24"/>
        <v>3</v>
      </c>
      <c r="Y89" s="48" t="s">
        <v>34</v>
      </c>
      <c r="Z89" s="48" t="s">
        <v>45</v>
      </c>
      <c r="AA89" s="64">
        <f t="shared" si="25"/>
        <v>0</v>
      </c>
      <c r="AB89" s="48" t="s">
        <v>7</v>
      </c>
      <c r="AC89" s="48" t="s">
        <v>37</v>
      </c>
      <c r="AD89" s="64" t="str">
        <f t="shared" si="26"/>
        <v>6</v>
      </c>
      <c r="AE89" s="48" t="s">
        <v>11</v>
      </c>
      <c r="AF89" s="48" t="s">
        <v>41</v>
      </c>
      <c r="AG89" s="64">
        <f t="shared" si="27"/>
        <v>0</v>
      </c>
      <c r="AH89" s="48" t="s">
        <v>70</v>
      </c>
      <c r="AI89" s="48" t="s">
        <v>48</v>
      </c>
      <c r="AJ89" s="64" t="str">
        <f t="shared" si="28"/>
        <v>9</v>
      </c>
      <c r="AK89" s="48" t="s">
        <v>114</v>
      </c>
      <c r="AL89" s="48" t="s">
        <v>29</v>
      </c>
      <c r="AM89" s="64">
        <f t="shared" si="29"/>
        <v>0</v>
      </c>
      <c r="AN89" s="48" t="s">
        <v>58</v>
      </c>
      <c r="AO89" s="48" t="s">
        <v>38</v>
      </c>
      <c r="AP89" s="64">
        <f t="shared" si="30"/>
        <v>0</v>
      </c>
      <c r="AQ89" s="48" t="s">
        <v>17</v>
      </c>
      <c r="AR89" s="48" t="s">
        <v>40</v>
      </c>
      <c r="AS89" s="64" t="str">
        <f t="shared" si="31"/>
        <v>14</v>
      </c>
      <c r="AT89" s="48" t="s">
        <v>59</v>
      </c>
      <c r="AU89" s="48" t="s">
        <v>25</v>
      </c>
      <c r="AV89" s="64">
        <f t="shared" si="32"/>
        <v>0</v>
      </c>
      <c r="AW89" s="48" t="s">
        <v>20</v>
      </c>
      <c r="AX89" s="64">
        <f t="shared" si="34"/>
        <v>7</v>
      </c>
      <c r="AY89" s="84">
        <f t="shared" si="35"/>
        <v>76</v>
      </c>
      <c r="AZ89" s="48"/>
      <c r="BA89" s="48">
        <v>1</v>
      </c>
      <c r="BB89" s="48">
        <v>1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/>
      <c r="BQ89" s="48">
        <f t="shared" si="33"/>
        <v>15</v>
      </c>
      <c r="BR89" s="48"/>
      <c r="BS89" s="48"/>
    </row>
    <row r="90" spans="1:71" x14ac:dyDescent="0.25">
      <c r="A90" t="s">
        <v>1580</v>
      </c>
      <c r="B90" t="s">
        <v>632</v>
      </c>
      <c r="C90" s="48"/>
      <c r="D90" s="48" t="s">
        <v>16</v>
      </c>
      <c r="E90" s="48" t="s">
        <v>39</v>
      </c>
      <c r="F90" s="64" t="str">
        <f t="shared" si="36"/>
        <v>3</v>
      </c>
      <c r="G90" s="48" t="s">
        <v>15</v>
      </c>
      <c r="H90" s="48" t="s">
        <v>50</v>
      </c>
      <c r="I90" s="64">
        <f t="shared" si="19"/>
        <v>0</v>
      </c>
      <c r="J90" s="48" t="s">
        <v>28</v>
      </c>
      <c r="K90" s="48" t="s">
        <v>49</v>
      </c>
      <c r="L90" s="64">
        <f t="shared" si="20"/>
        <v>0</v>
      </c>
      <c r="M90" s="48" t="s">
        <v>9</v>
      </c>
      <c r="N90" s="48" t="s">
        <v>46</v>
      </c>
      <c r="O90" s="64" t="str">
        <f t="shared" si="21"/>
        <v>12</v>
      </c>
      <c r="P90" s="48" t="s">
        <v>32</v>
      </c>
      <c r="Q90" s="48" t="s">
        <v>29</v>
      </c>
      <c r="R90" s="64" t="str">
        <f t="shared" si="22"/>
        <v>10</v>
      </c>
      <c r="S90" s="48" t="s">
        <v>33</v>
      </c>
      <c r="T90" s="48" t="s">
        <v>38</v>
      </c>
      <c r="U90" s="64" t="str">
        <f t="shared" si="23"/>
        <v>13</v>
      </c>
      <c r="V90" s="48" t="s">
        <v>10</v>
      </c>
      <c r="W90" s="48" t="s">
        <v>41</v>
      </c>
      <c r="X90" s="64">
        <f t="shared" si="24"/>
        <v>0</v>
      </c>
      <c r="Y90" s="48" t="s">
        <v>13</v>
      </c>
      <c r="Z90" s="48" t="s">
        <v>43</v>
      </c>
      <c r="AA90" s="64" t="str">
        <f t="shared" si="25"/>
        <v>11</v>
      </c>
      <c r="AB90" s="48" t="s">
        <v>7</v>
      </c>
      <c r="AC90" s="48" t="s">
        <v>40</v>
      </c>
      <c r="AD90" s="64" t="str">
        <f t="shared" si="26"/>
        <v>14</v>
      </c>
      <c r="AE90" s="48" t="s">
        <v>18</v>
      </c>
      <c r="AF90" s="48" t="s">
        <v>48</v>
      </c>
      <c r="AG90" s="64" t="str">
        <f t="shared" si="27"/>
        <v>9</v>
      </c>
      <c r="AH90" s="48" t="s">
        <v>62</v>
      </c>
      <c r="AI90" s="48" t="s">
        <v>47</v>
      </c>
      <c r="AJ90" s="64">
        <f t="shared" si="28"/>
        <v>0</v>
      </c>
      <c r="AK90" s="48" t="s">
        <v>114</v>
      </c>
      <c r="AL90" s="48" t="s">
        <v>27</v>
      </c>
      <c r="AM90" s="64">
        <f t="shared" si="29"/>
        <v>0</v>
      </c>
      <c r="AN90" s="48" t="s">
        <v>58</v>
      </c>
      <c r="AO90" s="48" t="s">
        <v>45</v>
      </c>
      <c r="AP90" s="64">
        <f t="shared" si="30"/>
        <v>0</v>
      </c>
      <c r="AQ90" s="48" t="s">
        <v>17</v>
      </c>
      <c r="AR90" s="48" t="s">
        <v>37</v>
      </c>
      <c r="AS90" s="64" t="str">
        <f t="shared" si="31"/>
        <v>6</v>
      </c>
      <c r="AT90" s="48" t="s">
        <v>59</v>
      </c>
      <c r="AU90" s="48" t="s">
        <v>25</v>
      </c>
      <c r="AV90" s="64">
        <f t="shared" si="32"/>
        <v>0</v>
      </c>
      <c r="AW90" s="48" t="s">
        <v>20</v>
      </c>
      <c r="AX90" s="64">
        <f t="shared" si="34"/>
        <v>7</v>
      </c>
      <c r="AY90" s="84">
        <f t="shared" si="35"/>
        <v>85</v>
      </c>
      <c r="AZ90" s="48"/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I90" s="48">
        <v>1</v>
      </c>
      <c r="BJ90" s="48">
        <v>1</v>
      </c>
      <c r="BK90" s="48">
        <v>1</v>
      </c>
      <c r="BL90" s="48">
        <v>1</v>
      </c>
      <c r="BM90" s="48">
        <v>1</v>
      </c>
      <c r="BN90" s="48">
        <v>1</v>
      </c>
      <c r="BO90" s="48">
        <v>1</v>
      </c>
      <c r="BP90" s="48"/>
      <c r="BQ90" s="48">
        <f t="shared" si="33"/>
        <v>15</v>
      </c>
      <c r="BR90" s="48"/>
      <c r="BS90" s="48"/>
    </row>
    <row r="91" spans="1:71" x14ac:dyDescent="0.25">
      <c r="A91" t="s">
        <v>1581</v>
      </c>
      <c r="B91" t="s">
        <v>392</v>
      </c>
      <c r="C91" s="48"/>
      <c r="D91" s="48" t="s">
        <v>16</v>
      </c>
      <c r="E91" s="48" t="s">
        <v>49</v>
      </c>
      <c r="F91" s="64" t="str">
        <f t="shared" si="36"/>
        <v>8</v>
      </c>
      <c r="G91" s="48" t="s">
        <v>3</v>
      </c>
      <c r="H91" s="48" t="s">
        <v>39</v>
      </c>
      <c r="I91" s="64" t="str">
        <f t="shared" si="19"/>
        <v>3</v>
      </c>
      <c r="J91" s="48" t="s">
        <v>5</v>
      </c>
      <c r="K91" s="48" t="s">
        <v>47</v>
      </c>
      <c r="L91" s="64" t="str">
        <f t="shared" si="20"/>
        <v>2</v>
      </c>
      <c r="M91" s="48" t="s">
        <v>9</v>
      </c>
      <c r="N91" s="48" t="s">
        <v>41</v>
      </c>
      <c r="O91" s="64" t="str">
        <f t="shared" si="21"/>
        <v>7</v>
      </c>
      <c r="P91" s="48" t="s">
        <v>32</v>
      </c>
      <c r="Q91" s="48" t="s">
        <v>50</v>
      </c>
      <c r="R91" s="64" t="str">
        <f t="shared" si="22"/>
        <v>1</v>
      </c>
      <c r="S91" s="48" t="s">
        <v>33</v>
      </c>
      <c r="T91" s="48" t="s">
        <v>40</v>
      </c>
      <c r="U91" s="64" t="str">
        <f t="shared" si="23"/>
        <v>14</v>
      </c>
      <c r="V91" s="48" t="s">
        <v>6</v>
      </c>
      <c r="W91" s="48" t="s">
        <v>37</v>
      </c>
      <c r="X91" s="64" t="str">
        <f t="shared" si="24"/>
        <v>6</v>
      </c>
      <c r="Y91" s="48" t="s">
        <v>13</v>
      </c>
      <c r="Z91" s="48" t="s">
        <v>45</v>
      </c>
      <c r="AA91" s="64" t="str">
        <f t="shared" si="25"/>
        <v>4</v>
      </c>
      <c r="AB91" s="48" t="s">
        <v>7</v>
      </c>
      <c r="AC91" s="48" t="s">
        <v>27</v>
      </c>
      <c r="AD91" s="64" t="str">
        <f t="shared" si="26"/>
        <v>5</v>
      </c>
      <c r="AE91" s="48" t="s">
        <v>11</v>
      </c>
      <c r="AF91" s="48" t="s">
        <v>25</v>
      </c>
      <c r="AG91" s="64">
        <f t="shared" si="27"/>
        <v>0</v>
      </c>
      <c r="AH91" s="48" t="s">
        <v>70</v>
      </c>
      <c r="AI91" s="48" t="s">
        <v>38</v>
      </c>
      <c r="AJ91" s="64" t="str">
        <f t="shared" si="28"/>
        <v>13</v>
      </c>
      <c r="AK91" s="48" t="s">
        <v>114</v>
      </c>
      <c r="AL91" s="48" t="s">
        <v>48</v>
      </c>
      <c r="AM91" s="64">
        <f t="shared" si="29"/>
        <v>0</v>
      </c>
      <c r="AN91" s="48" t="s">
        <v>58</v>
      </c>
      <c r="AO91" s="48" t="s">
        <v>29</v>
      </c>
      <c r="AP91" s="64">
        <f t="shared" si="30"/>
        <v>0</v>
      </c>
      <c r="AQ91" s="48" t="s">
        <v>17</v>
      </c>
      <c r="AR91" s="48" t="s">
        <v>46</v>
      </c>
      <c r="AS91" s="64" t="str">
        <f t="shared" si="31"/>
        <v>12</v>
      </c>
      <c r="AT91" s="48" t="s">
        <v>59</v>
      </c>
      <c r="AU91" s="48" t="s">
        <v>43</v>
      </c>
      <c r="AV91" s="64">
        <f t="shared" si="32"/>
        <v>0</v>
      </c>
      <c r="AW91" s="48" t="s">
        <v>20</v>
      </c>
      <c r="AX91" s="64">
        <f t="shared" si="34"/>
        <v>7</v>
      </c>
      <c r="AY91" s="84">
        <f t="shared" si="35"/>
        <v>82</v>
      </c>
      <c r="AZ91" s="48"/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I91" s="48">
        <v>1</v>
      </c>
      <c r="BJ91" s="48">
        <v>1</v>
      </c>
      <c r="BK91" s="48">
        <v>1</v>
      </c>
      <c r="BL91" s="48">
        <v>1</v>
      </c>
      <c r="BM91" s="48">
        <v>1</v>
      </c>
      <c r="BN91" s="48">
        <v>1</v>
      </c>
      <c r="BO91" s="48">
        <v>1</v>
      </c>
      <c r="BP91" s="48"/>
      <c r="BQ91" s="48">
        <f t="shared" si="33"/>
        <v>15</v>
      </c>
      <c r="BR91" s="48"/>
      <c r="BS91" s="48"/>
    </row>
    <row r="92" spans="1:71" x14ac:dyDescent="0.25">
      <c r="A92" t="s">
        <v>1582</v>
      </c>
      <c r="B92" t="s">
        <v>637</v>
      </c>
      <c r="C92" s="48"/>
      <c r="D92" s="48" t="s">
        <v>16</v>
      </c>
      <c r="E92" s="48" t="s">
        <v>40</v>
      </c>
      <c r="F92" s="64" t="str">
        <f t="shared" si="36"/>
        <v>14</v>
      </c>
      <c r="G92" s="48" t="s">
        <v>3</v>
      </c>
      <c r="H92" s="48" t="s">
        <v>48</v>
      </c>
      <c r="I92" s="64" t="str">
        <f t="shared" si="19"/>
        <v>9</v>
      </c>
      <c r="J92" s="48" t="s">
        <v>28</v>
      </c>
      <c r="K92" s="48" t="s">
        <v>29</v>
      </c>
      <c r="L92" s="64">
        <f t="shared" si="20"/>
        <v>0</v>
      </c>
      <c r="M92" s="48" t="s">
        <v>9</v>
      </c>
      <c r="N92" s="48" t="s">
        <v>45</v>
      </c>
      <c r="O92" s="64" t="str">
        <f t="shared" si="21"/>
        <v>4</v>
      </c>
      <c r="P92" s="48" t="s">
        <v>32</v>
      </c>
      <c r="Q92" s="48" t="s">
        <v>43</v>
      </c>
      <c r="R92" s="64" t="str">
        <f t="shared" si="22"/>
        <v>11</v>
      </c>
      <c r="S92" s="48" t="s">
        <v>33</v>
      </c>
      <c r="T92" s="48" t="s">
        <v>38</v>
      </c>
      <c r="U92" s="64" t="str">
        <f t="shared" si="23"/>
        <v>13</v>
      </c>
      <c r="V92" s="48" t="s">
        <v>10</v>
      </c>
      <c r="W92" s="48" t="s">
        <v>39</v>
      </c>
      <c r="X92" s="64">
        <f t="shared" si="24"/>
        <v>0</v>
      </c>
      <c r="Y92" s="48" t="s">
        <v>34</v>
      </c>
      <c r="Z92" s="48" t="s">
        <v>47</v>
      </c>
      <c r="AA92" s="64">
        <f t="shared" si="25"/>
        <v>0</v>
      </c>
      <c r="AB92" s="48" t="s">
        <v>7</v>
      </c>
      <c r="AC92" s="48" t="s">
        <v>46</v>
      </c>
      <c r="AD92" s="64" t="str">
        <f t="shared" si="26"/>
        <v>12</v>
      </c>
      <c r="AE92" s="48" t="s">
        <v>18</v>
      </c>
      <c r="AF92" s="48" t="s">
        <v>27</v>
      </c>
      <c r="AG92" s="64" t="str">
        <f t="shared" si="27"/>
        <v>5</v>
      </c>
      <c r="AH92" s="48" t="s">
        <v>62</v>
      </c>
      <c r="AI92" s="48" t="s">
        <v>50</v>
      </c>
      <c r="AJ92" s="64">
        <f t="shared" si="28"/>
        <v>0</v>
      </c>
      <c r="AK92" s="48" t="s">
        <v>114</v>
      </c>
      <c r="AL92" s="48" t="s">
        <v>41</v>
      </c>
      <c r="AM92" s="64">
        <f t="shared" si="29"/>
        <v>0</v>
      </c>
      <c r="AN92" s="48" t="s">
        <v>58</v>
      </c>
      <c r="AO92" s="48" t="s">
        <v>49</v>
      </c>
      <c r="AP92" s="64">
        <f t="shared" si="30"/>
        <v>0</v>
      </c>
      <c r="AQ92" s="48" t="s">
        <v>17</v>
      </c>
      <c r="AR92" s="48" t="s">
        <v>37</v>
      </c>
      <c r="AS92" s="64" t="str">
        <f t="shared" si="31"/>
        <v>6</v>
      </c>
      <c r="AT92" s="48" t="s">
        <v>59</v>
      </c>
      <c r="AU92" s="48" t="s">
        <v>25</v>
      </c>
      <c r="AV92" s="64">
        <f t="shared" si="32"/>
        <v>0</v>
      </c>
      <c r="AW92" s="48" t="s">
        <v>20</v>
      </c>
      <c r="AX92" s="64">
        <f t="shared" si="34"/>
        <v>7</v>
      </c>
      <c r="AY92" s="84">
        <f t="shared" si="35"/>
        <v>81</v>
      </c>
      <c r="AZ92" s="48"/>
      <c r="BA92" s="48">
        <v>1</v>
      </c>
      <c r="BB92" s="48">
        <v>1</v>
      </c>
      <c r="BC92" s="48">
        <v>1</v>
      </c>
      <c r="BD92" s="48">
        <v>1</v>
      </c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/>
      <c r="BQ92" s="48">
        <f t="shared" si="33"/>
        <v>15</v>
      </c>
      <c r="BR92" s="48"/>
      <c r="BS92" s="48"/>
    </row>
    <row r="93" spans="1:71" x14ac:dyDescent="0.25">
      <c r="A93" t="s">
        <v>1583</v>
      </c>
      <c r="B93" t="s">
        <v>396</v>
      </c>
      <c r="C93" s="48"/>
      <c r="D93" s="48" t="s">
        <v>16</v>
      </c>
      <c r="E93" s="48" t="s">
        <v>29</v>
      </c>
      <c r="F93" s="64" t="str">
        <f t="shared" si="36"/>
        <v>10</v>
      </c>
      <c r="G93" s="48" t="s">
        <v>3</v>
      </c>
      <c r="H93" s="48" t="s">
        <v>27</v>
      </c>
      <c r="I93" s="64" t="str">
        <f t="shared" si="19"/>
        <v>5</v>
      </c>
      <c r="J93" s="48" t="s">
        <v>28</v>
      </c>
      <c r="K93" s="48" t="s">
        <v>50</v>
      </c>
      <c r="L93" s="64">
        <f t="shared" si="20"/>
        <v>0</v>
      </c>
      <c r="M93" s="48" t="s">
        <v>9</v>
      </c>
      <c r="N93" s="48" t="s">
        <v>46</v>
      </c>
      <c r="O93" s="64" t="str">
        <f t="shared" si="21"/>
        <v>12</v>
      </c>
      <c r="P93" s="48" t="s">
        <v>32</v>
      </c>
      <c r="Q93" s="48" t="s">
        <v>38</v>
      </c>
      <c r="R93" s="64" t="str">
        <f t="shared" si="22"/>
        <v>13</v>
      </c>
      <c r="S93" s="48" t="s">
        <v>30</v>
      </c>
      <c r="T93" s="48" t="s">
        <v>47</v>
      </c>
      <c r="U93" s="64">
        <f t="shared" si="23"/>
        <v>0</v>
      </c>
      <c r="V93" s="48" t="s">
        <v>6</v>
      </c>
      <c r="W93" s="48" t="s">
        <v>45</v>
      </c>
      <c r="X93" s="64" t="str">
        <f t="shared" si="24"/>
        <v>4</v>
      </c>
      <c r="Y93" s="48" t="s">
        <v>34</v>
      </c>
      <c r="Z93" s="48" t="s">
        <v>48</v>
      </c>
      <c r="AA93" s="64">
        <f t="shared" si="25"/>
        <v>0</v>
      </c>
      <c r="AB93" s="48" t="s">
        <v>7</v>
      </c>
      <c r="AC93" s="48" t="s">
        <v>40</v>
      </c>
      <c r="AD93" s="64" t="str">
        <f t="shared" si="26"/>
        <v>14</v>
      </c>
      <c r="AE93" s="48" t="s">
        <v>18</v>
      </c>
      <c r="AF93" s="48" t="s">
        <v>41</v>
      </c>
      <c r="AG93" s="64" t="str">
        <f t="shared" si="27"/>
        <v>7</v>
      </c>
      <c r="AH93" s="48" t="s">
        <v>70</v>
      </c>
      <c r="AI93" s="48" t="s">
        <v>37</v>
      </c>
      <c r="AJ93" s="64" t="str">
        <f t="shared" si="28"/>
        <v>6</v>
      </c>
      <c r="AK93" s="48" t="s">
        <v>114</v>
      </c>
      <c r="AL93" s="48" t="s">
        <v>43</v>
      </c>
      <c r="AM93" s="64">
        <f t="shared" si="29"/>
        <v>0</v>
      </c>
      <c r="AN93" s="48" t="s">
        <v>58</v>
      </c>
      <c r="AO93" s="48" t="s">
        <v>39</v>
      </c>
      <c r="AP93" s="64">
        <f t="shared" si="30"/>
        <v>0</v>
      </c>
      <c r="AQ93" s="48" t="s">
        <v>17</v>
      </c>
      <c r="AR93" s="48" t="s">
        <v>49</v>
      </c>
      <c r="AS93" s="64" t="str">
        <f t="shared" si="31"/>
        <v>8</v>
      </c>
      <c r="AT93" s="48" t="s">
        <v>59</v>
      </c>
      <c r="AU93" s="48" t="s">
        <v>25</v>
      </c>
      <c r="AV93" s="64">
        <f t="shared" si="32"/>
        <v>0</v>
      </c>
      <c r="AW93" s="48" t="s">
        <v>20</v>
      </c>
      <c r="AX93" s="64">
        <f t="shared" si="34"/>
        <v>7</v>
      </c>
      <c r="AY93" s="84">
        <f t="shared" si="35"/>
        <v>86</v>
      </c>
      <c r="AZ93" s="48"/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/>
      <c r="BQ93" s="48">
        <f t="shared" si="33"/>
        <v>15</v>
      </c>
      <c r="BR93" s="48"/>
      <c r="BS93" s="48"/>
    </row>
    <row r="94" spans="1:71" x14ac:dyDescent="0.25">
      <c r="A94" t="s">
        <v>1584</v>
      </c>
      <c r="B94" t="s">
        <v>642</v>
      </c>
      <c r="C94" s="48"/>
      <c r="D94" s="48" t="s">
        <v>16</v>
      </c>
      <c r="E94" s="48" t="s">
        <v>50</v>
      </c>
      <c r="F94" s="64" t="str">
        <f t="shared" si="36"/>
        <v>1</v>
      </c>
      <c r="G94" s="48" t="s">
        <v>3</v>
      </c>
      <c r="H94" s="48" t="s">
        <v>29</v>
      </c>
      <c r="I94" s="64" t="str">
        <f t="shared" si="19"/>
        <v>10</v>
      </c>
      <c r="J94" s="48" t="s">
        <v>28</v>
      </c>
      <c r="K94" s="48" t="s">
        <v>27</v>
      </c>
      <c r="L94" s="64">
        <f t="shared" si="20"/>
        <v>0</v>
      </c>
      <c r="M94" s="48" t="s">
        <v>123</v>
      </c>
      <c r="N94" s="48" t="s">
        <v>39</v>
      </c>
      <c r="O94" s="64">
        <f t="shared" si="21"/>
        <v>0</v>
      </c>
      <c r="P94" s="48" t="s">
        <v>32</v>
      </c>
      <c r="Q94" s="48" t="s">
        <v>43</v>
      </c>
      <c r="R94" s="64" t="str">
        <f t="shared" si="22"/>
        <v>11</v>
      </c>
      <c r="S94" s="48" t="s">
        <v>33</v>
      </c>
      <c r="T94" s="48" t="s">
        <v>40</v>
      </c>
      <c r="U94" s="64" t="str">
        <f t="shared" si="23"/>
        <v>14</v>
      </c>
      <c r="V94" s="48" t="s">
        <v>6</v>
      </c>
      <c r="W94" s="48" t="s">
        <v>45</v>
      </c>
      <c r="X94" s="64" t="str">
        <f t="shared" si="24"/>
        <v>4</v>
      </c>
      <c r="Y94" s="48" t="s">
        <v>34</v>
      </c>
      <c r="Z94" s="48" t="s">
        <v>41</v>
      </c>
      <c r="AA94" s="64">
        <f t="shared" si="25"/>
        <v>0</v>
      </c>
      <c r="AB94" s="48" t="s">
        <v>7</v>
      </c>
      <c r="AC94" s="48" t="s">
        <v>48</v>
      </c>
      <c r="AD94" s="64" t="str">
        <f t="shared" si="26"/>
        <v>9</v>
      </c>
      <c r="AE94" s="48" t="s">
        <v>11</v>
      </c>
      <c r="AF94" s="48" t="s">
        <v>47</v>
      </c>
      <c r="AG94" s="64">
        <f t="shared" si="27"/>
        <v>0</v>
      </c>
      <c r="AH94" s="48" t="s">
        <v>70</v>
      </c>
      <c r="AI94" s="48" t="s">
        <v>38</v>
      </c>
      <c r="AJ94" s="64" t="str">
        <f t="shared" si="28"/>
        <v>13</v>
      </c>
      <c r="AK94" s="48" t="s">
        <v>114</v>
      </c>
      <c r="AL94" s="48" t="s">
        <v>49</v>
      </c>
      <c r="AM94" s="64">
        <f t="shared" si="29"/>
        <v>0</v>
      </c>
      <c r="AN94" s="48" t="s">
        <v>26</v>
      </c>
      <c r="AO94" s="48" t="s">
        <v>37</v>
      </c>
      <c r="AP94" s="64" t="str">
        <f t="shared" si="30"/>
        <v>6</v>
      </c>
      <c r="AQ94" s="48" t="s">
        <v>17</v>
      </c>
      <c r="AR94" s="48" t="s">
        <v>46</v>
      </c>
      <c r="AS94" s="64" t="str">
        <f t="shared" si="31"/>
        <v>12</v>
      </c>
      <c r="AT94" s="48" t="s">
        <v>59</v>
      </c>
      <c r="AU94" s="48" t="s">
        <v>25</v>
      </c>
      <c r="AV94" s="64">
        <f t="shared" si="32"/>
        <v>0</v>
      </c>
      <c r="AW94" s="48" t="s">
        <v>20</v>
      </c>
      <c r="AX94" s="64">
        <f t="shared" si="34"/>
        <v>7</v>
      </c>
      <c r="AY94" s="84">
        <f t="shared" si="35"/>
        <v>87</v>
      </c>
      <c r="AZ94" s="48"/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/>
      <c r="BQ94" s="48">
        <f t="shared" si="33"/>
        <v>15</v>
      </c>
      <c r="BR94" s="48"/>
      <c r="BS94" s="48"/>
    </row>
    <row r="95" spans="1:71" x14ac:dyDescent="0.25">
      <c r="A95" t="s">
        <v>1585</v>
      </c>
      <c r="B95" t="s">
        <v>403</v>
      </c>
      <c r="C95" s="48"/>
      <c r="D95" s="48" t="s">
        <v>16</v>
      </c>
      <c r="E95" s="48" t="s">
        <v>46</v>
      </c>
      <c r="F95" s="64" t="str">
        <f t="shared" si="36"/>
        <v>12</v>
      </c>
      <c r="G95" s="48" t="s">
        <v>3</v>
      </c>
      <c r="H95" s="48" t="s">
        <v>47</v>
      </c>
      <c r="I95" s="64" t="str">
        <f t="shared" si="19"/>
        <v>2</v>
      </c>
      <c r="J95" s="48" t="s">
        <v>28</v>
      </c>
      <c r="K95" s="48" t="s">
        <v>27</v>
      </c>
      <c r="L95" s="64">
        <f t="shared" si="20"/>
        <v>0</v>
      </c>
      <c r="M95" s="48" t="s">
        <v>9</v>
      </c>
      <c r="N95" s="48" t="s">
        <v>48</v>
      </c>
      <c r="O95" s="64" t="str">
        <f t="shared" si="21"/>
        <v>9</v>
      </c>
      <c r="P95" s="48" t="s">
        <v>32</v>
      </c>
      <c r="Q95" s="48" t="s">
        <v>37</v>
      </c>
      <c r="R95" s="64" t="str">
        <f t="shared" si="22"/>
        <v>6</v>
      </c>
      <c r="S95" s="48" t="s">
        <v>30</v>
      </c>
      <c r="T95" s="48" t="s">
        <v>50</v>
      </c>
      <c r="U95" s="64">
        <f t="shared" si="23"/>
        <v>0</v>
      </c>
      <c r="V95" s="48" t="s">
        <v>6</v>
      </c>
      <c r="W95" s="48" t="s">
        <v>29</v>
      </c>
      <c r="X95" s="64" t="str">
        <f t="shared" si="24"/>
        <v>10</v>
      </c>
      <c r="Y95" s="48" t="s">
        <v>34</v>
      </c>
      <c r="Z95" s="48" t="s">
        <v>45</v>
      </c>
      <c r="AA95" s="64">
        <f t="shared" si="25"/>
        <v>0</v>
      </c>
      <c r="AB95" s="48" t="s">
        <v>7</v>
      </c>
      <c r="AC95" s="48" t="s">
        <v>41</v>
      </c>
      <c r="AD95" s="64" t="str">
        <f t="shared" si="26"/>
        <v>7</v>
      </c>
      <c r="AE95" s="48" t="s">
        <v>11</v>
      </c>
      <c r="AF95" s="48" t="s">
        <v>39</v>
      </c>
      <c r="AG95" s="64">
        <f t="shared" si="27"/>
        <v>0</v>
      </c>
      <c r="AH95" s="48" t="s">
        <v>70</v>
      </c>
      <c r="AI95" s="48" t="s">
        <v>43</v>
      </c>
      <c r="AJ95" s="64" t="str">
        <f t="shared" si="28"/>
        <v>11</v>
      </c>
      <c r="AK95" s="48" t="s">
        <v>114</v>
      </c>
      <c r="AL95" s="48" t="s">
        <v>38</v>
      </c>
      <c r="AM95" s="64">
        <f t="shared" si="29"/>
        <v>0</v>
      </c>
      <c r="AN95" s="48" t="s">
        <v>58</v>
      </c>
      <c r="AO95" s="48" t="s">
        <v>49</v>
      </c>
      <c r="AP95" s="64">
        <f t="shared" si="30"/>
        <v>0</v>
      </c>
      <c r="AQ95" s="48" t="s">
        <v>17</v>
      </c>
      <c r="AR95" s="48" t="s">
        <v>40</v>
      </c>
      <c r="AS95" s="64" t="str">
        <f t="shared" si="31"/>
        <v>14</v>
      </c>
      <c r="AT95" s="48" t="s">
        <v>59</v>
      </c>
      <c r="AU95" s="48" t="s">
        <v>25</v>
      </c>
      <c r="AV95" s="64">
        <f t="shared" si="32"/>
        <v>0</v>
      </c>
      <c r="AW95" s="48" t="s">
        <v>20</v>
      </c>
      <c r="AX95" s="64">
        <f t="shared" si="34"/>
        <v>7</v>
      </c>
      <c r="AY95" s="84">
        <f t="shared" si="35"/>
        <v>78</v>
      </c>
      <c r="AZ95" s="48"/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/>
      <c r="BQ95" s="48">
        <f t="shared" si="33"/>
        <v>15</v>
      </c>
      <c r="BR95" s="48"/>
      <c r="BS95" s="48"/>
    </row>
    <row r="96" spans="1:71" x14ac:dyDescent="0.25">
      <c r="A96" t="s">
        <v>1586</v>
      </c>
      <c r="B96" t="s">
        <v>1587</v>
      </c>
      <c r="C96" s="75" t="s">
        <v>24</v>
      </c>
      <c r="D96" s="48" t="s">
        <v>16</v>
      </c>
      <c r="E96" s="48" t="s">
        <v>25</v>
      </c>
      <c r="F96" s="64" t="str">
        <f t="shared" si="36"/>
        <v>15</v>
      </c>
      <c r="G96" s="48" t="s">
        <v>3</v>
      </c>
      <c r="H96" s="48" t="s">
        <v>40</v>
      </c>
      <c r="I96" s="64" t="str">
        <f t="shared" si="19"/>
        <v>14</v>
      </c>
      <c r="J96" s="48" t="s">
        <v>28</v>
      </c>
      <c r="K96" s="48" t="s">
        <v>29</v>
      </c>
      <c r="L96" s="64">
        <f t="shared" si="20"/>
        <v>0</v>
      </c>
      <c r="M96" s="48" t="s">
        <v>9</v>
      </c>
      <c r="N96" s="48" t="s">
        <v>41</v>
      </c>
      <c r="O96" s="64" t="str">
        <f t="shared" si="21"/>
        <v>7</v>
      </c>
      <c r="P96" s="48" t="s">
        <v>32</v>
      </c>
      <c r="Q96" s="48" t="s">
        <v>27</v>
      </c>
      <c r="R96" s="64" t="str">
        <f t="shared" si="22"/>
        <v>5</v>
      </c>
      <c r="S96" s="48" t="s">
        <v>33</v>
      </c>
      <c r="T96" s="48" t="s">
        <v>37</v>
      </c>
      <c r="U96" s="64" t="str">
        <f t="shared" si="23"/>
        <v>6</v>
      </c>
      <c r="V96" s="48" t="s">
        <v>6</v>
      </c>
      <c r="W96" s="48" t="s">
        <v>45</v>
      </c>
      <c r="X96" s="64" t="str">
        <f t="shared" si="24"/>
        <v>4</v>
      </c>
      <c r="Y96" s="48" t="s">
        <v>13</v>
      </c>
      <c r="Z96" s="48" t="s">
        <v>39</v>
      </c>
      <c r="AA96" s="64" t="str">
        <f t="shared" si="25"/>
        <v>3</v>
      </c>
      <c r="AB96" s="48" t="s">
        <v>7</v>
      </c>
      <c r="AC96" s="48" t="s">
        <v>47</v>
      </c>
      <c r="AD96" s="64" t="str">
        <f t="shared" si="26"/>
        <v>2</v>
      </c>
      <c r="AE96" s="48" t="s">
        <v>11</v>
      </c>
      <c r="AF96" s="76">
        <v>1</v>
      </c>
      <c r="AG96" s="76">
        <f t="shared" si="27"/>
        <v>0</v>
      </c>
      <c r="AH96" s="48" t="s">
        <v>70</v>
      </c>
      <c r="AI96" s="48" t="s">
        <v>49</v>
      </c>
      <c r="AJ96" s="64" t="str">
        <f t="shared" si="28"/>
        <v>8</v>
      </c>
      <c r="AK96" s="48" t="s">
        <v>114</v>
      </c>
      <c r="AL96" s="48" t="s">
        <v>48</v>
      </c>
      <c r="AM96" s="64">
        <f t="shared" si="29"/>
        <v>0</v>
      </c>
      <c r="AN96" s="48" t="s">
        <v>58</v>
      </c>
      <c r="AO96" s="76" t="s">
        <v>43</v>
      </c>
      <c r="AP96" s="76">
        <f t="shared" si="30"/>
        <v>0</v>
      </c>
      <c r="AQ96" s="48" t="s">
        <v>17</v>
      </c>
      <c r="AR96" s="48" t="s">
        <v>46</v>
      </c>
      <c r="AS96" s="64" t="str">
        <f t="shared" si="31"/>
        <v>12</v>
      </c>
      <c r="AT96" s="48" t="s">
        <v>59</v>
      </c>
      <c r="AU96" s="48" t="s">
        <v>38</v>
      </c>
      <c r="AV96" s="64">
        <f t="shared" si="32"/>
        <v>0</v>
      </c>
      <c r="AW96" s="48" t="s">
        <v>20</v>
      </c>
      <c r="AX96" s="64">
        <f t="shared" si="34"/>
        <v>7</v>
      </c>
      <c r="AY96" s="84">
        <f t="shared" si="35"/>
        <v>83</v>
      </c>
      <c r="AZ96" s="48"/>
      <c r="BA96" s="76">
        <v>0</v>
      </c>
      <c r="BB96" s="48">
        <v>1</v>
      </c>
      <c r="BC96" s="48">
        <v>1</v>
      </c>
      <c r="BD96" s="48">
        <v>1</v>
      </c>
      <c r="BE96" s="48">
        <v>1</v>
      </c>
      <c r="BF96" s="48">
        <v>1</v>
      </c>
      <c r="BG96" s="48">
        <v>1</v>
      </c>
      <c r="BH96" s="48">
        <v>1</v>
      </c>
      <c r="BI96" s="48">
        <v>1</v>
      </c>
      <c r="BJ96" s="48">
        <v>1</v>
      </c>
      <c r="BK96" s="76">
        <v>2</v>
      </c>
      <c r="BL96" s="48">
        <v>1</v>
      </c>
      <c r="BM96" s="48">
        <v>1</v>
      </c>
      <c r="BN96" s="48">
        <v>1</v>
      </c>
      <c r="BO96" s="48">
        <v>1</v>
      </c>
      <c r="BP96" s="48"/>
      <c r="BQ96" s="48">
        <f t="shared" si="33"/>
        <v>13</v>
      </c>
      <c r="BR96" s="77" t="s">
        <v>24</v>
      </c>
      <c r="BS96" s="77" t="s">
        <v>1350</v>
      </c>
    </row>
    <row r="97" spans="1:71" x14ac:dyDescent="0.25">
      <c r="A97" t="s">
        <v>1588</v>
      </c>
      <c r="B97" t="s">
        <v>408</v>
      </c>
      <c r="C97" s="48"/>
      <c r="D97" s="48" t="s">
        <v>16</v>
      </c>
      <c r="E97" s="48" t="s">
        <v>41</v>
      </c>
      <c r="F97" s="64" t="str">
        <f t="shared" si="36"/>
        <v>7</v>
      </c>
      <c r="G97" s="48" t="s">
        <v>3</v>
      </c>
      <c r="H97" s="48" t="s">
        <v>48</v>
      </c>
      <c r="I97" s="64" t="str">
        <f t="shared" si="19"/>
        <v>9</v>
      </c>
      <c r="J97" s="48" t="s">
        <v>28</v>
      </c>
      <c r="K97" s="48" t="s">
        <v>49</v>
      </c>
      <c r="L97" s="64">
        <f t="shared" si="20"/>
        <v>0</v>
      </c>
      <c r="M97" s="48" t="s">
        <v>9</v>
      </c>
      <c r="N97" s="48" t="s">
        <v>38</v>
      </c>
      <c r="O97" s="64" t="str">
        <f t="shared" si="21"/>
        <v>13</v>
      </c>
      <c r="P97" s="48" t="s">
        <v>32</v>
      </c>
      <c r="Q97" s="48" t="s">
        <v>29</v>
      </c>
      <c r="R97" s="64" t="str">
        <f t="shared" si="22"/>
        <v>10</v>
      </c>
      <c r="S97" s="48" t="s">
        <v>33</v>
      </c>
      <c r="T97" s="48" t="s">
        <v>45</v>
      </c>
      <c r="U97" s="64" t="str">
        <f t="shared" si="23"/>
        <v>4</v>
      </c>
      <c r="V97" s="48" t="s">
        <v>6</v>
      </c>
      <c r="W97" s="48" t="s">
        <v>39</v>
      </c>
      <c r="X97" s="64" t="str">
        <f t="shared" si="24"/>
        <v>3</v>
      </c>
      <c r="Y97" s="48" t="s">
        <v>34</v>
      </c>
      <c r="Z97" s="48" t="s">
        <v>37</v>
      </c>
      <c r="AA97" s="64">
        <f t="shared" si="25"/>
        <v>0</v>
      </c>
      <c r="AB97" s="48" t="s">
        <v>7</v>
      </c>
      <c r="AC97" s="48" t="s">
        <v>43</v>
      </c>
      <c r="AD97" s="64" t="str">
        <f t="shared" si="26"/>
        <v>11</v>
      </c>
      <c r="AE97" s="48" t="s">
        <v>18</v>
      </c>
      <c r="AF97" s="48" t="s">
        <v>50</v>
      </c>
      <c r="AG97" s="64" t="str">
        <f t="shared" si="27"/>
        <v>1</v>
      </c>
      <c r="AH97" s="48" t="s">
        <v>70</v>
      </c>
      <c r="AI97" s="48" t="s">
        <v>46</v>
      </c>
      <c r="AJ97" s="64" t="str">
        <f t="shared" si="28"/>
        <v>12</v>
      </c>
      <c r="AK97" s="48" t="s">
        <v>114</v>
      </c>
      <c r="AL97" s="48" t="s">
        <v>27</v>
      </c>
      <c r="AM97" s="64">
        <f t="shared" si="29"/>
        <v>0</v>
      </c>
      <c r="AN97" s="48" t="s">
        <v>58</v>
      </c>
      <c r="AO97" s="48" t="s">
        <v>47</v>
      </c>
      <c r="AP97" s="64">
        <f t="shared" si="30"/>
        <v>0</v>
      </c>
      <c r="AQ97" s="48" t="s">
        <v>17</v>
      </c>
      <c r="AR97" s="48" t="s">
        <v>40</v>
      </c>
      <c r="AS97" s="64" t="str">
        <f t="shared" si="31"/>
        <v>14</v>
      </c>
      <c r="AT97" s="48" t="s">
        <v>59</v>
      </c>
      <c r="AU97" s="48" t="s">
        <v>25</v>
      </c>
      <c r="AV97" s="64">
        <f t="shared" si="32"/>
        <v>0</v>
      </c>
      <c r="AW97" s="48" t="s">
        <v>20</v>
      </c>
      <c r="AX97" s="64">
        <f t="shared" si="34"/>
        <v>7</v>
      </c>
      <c r="AY97" s="84">
        <f t="shared" si="35"/>
        <v>91</v>
      </c>
      <c r="AZ97" s="48"/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/>
      <c r="BQ97" s="48">
        <f t="shared" si="33"/>
        <v>15</v>
      </c>
      <c r="BR97" s="48"/>
      <c r="BS97" s="48"/>
    </row>
    <row r="98" spans="1:71" x14ac:dyDescent="0.25">
      <c r="A98" t="s">
        <v>1589</v>
      </c>
      <c r="B98" t="s">
        <v>410</v>
      </c>
      <c r="C98" s="48"/>
      <c r="D98" s="48" t="s">
        <v>16</v>
      </c>
      <c r="E98" s="48" t="s">
        <v>45</v>
      </c>
      <c r="F98" s="64" t="str">
        <f t="shared" si="36"/>
        <v>4</v>
      </c>
      <c r="G98" s="48" t="s">
        <v>3</v>
      </c>
      <c r="H98" s="48" t="s">
        <v>47</v>
      </c>
      <c r="I98" s="64" t="str">
        <f t="shared" si="19"/>
        <v>2</v>
      </c>
      <c r="J98" s="48" t="s">
        <v>5</v>
      </c>
      <c r="K98" s="48" t="s">
        <v>39</v>
      </c>
      <c r="L98" s="64" t="str">
        <f t="shared" si="20"/>
        <v>3</v>
      </c>
      <c r="M98" s="48" t="s">
        <v>9</v>
      </c>
      <c r="N98" s="48" t="s">
        <v>49</v>
      </c>
      <c r="O98" s="64" t="str">
        <f t="shared" si="21"/>
        <v>8</v>
      </c>
      <c r="P98" s="48" t="s">
        <v>32</v>
      </c>
      <c r="Q98" s="48" t="s">
        <v>29</v>
      </c>
      <c r="R98" s="64" t="str">
        <f t="shared" si="22"/>
        <v>10</v>
      </c>
      <c r="S98" s="48" t="s">
        <v>33</v>
      </c>
      <c r="T98" s="48" t="s">
        <v>25</v>
      </c>
      <c r="U98" s="64" t="str">
        <f t="shared" si="23"/>
        <v>15</v>
      </c>
      <c r="V98" s="48" t="s">
        <v>6</v>
      </c>
      <c r="W98" s="48" t="s">
        <v>37</v>
      </c>
      <c r="X98" s="64" t="str">
        <f t="shared" si="24"/>
        <v>6</v>
      </c>
      <c r="Y98" s="48" t="s">
        <v>13</v>
      </c>
      <c r="Z98" s="48" t="s">
        <v>27</v>
      </c>
      <c r="AA98" s="64" t="str">
        <f t="shared" si="25"/>
        <v>5</v>
      </c>
      <c r="AB98" s="48" t="s">
        <v>7</v>
      </c>
      <c r="AC98" s="48" t="s">
        <v>48</v>
      </c>
      <c r="AD98" s="64" t="str">
        <f t="shared" si="26"/>
        <v>9</v>
      </c>
      <c r="AE98" s="48" t="s">
        <v>11</v>
      </c>
      <c r="AF98" s="48" t="s">
        <v>50</v>
      </c>
      <c r="AG98" s="64">
        <f t="shared" si="27"/>
        <v>0</v>
      </c>
      <c r="AH98" s="48" t="s">
        <v>70</v>
      </c>
      <c r="AI98" s="48" t="s">
        <v>40</v>
      </c>
      <c r="AJ98" s="64" t="str">
        <f t="shared" si="28"/>
        <v>14</v>
      </c>
      <c r="AK98" s="48" t="s">
        <v>114</v>
      </c>
      <c r="AL98" s="48" t="s">
        <v>41</v>
      </c>
      <c r="AM98" s="64">
        <f t="shared" si="29"/>
        <v>0</v>
      </c>
      <c r="AN98" s="48" t="s">
        <v>58</v>
      </c>
      <c r="AO98" s="48" t="s">
        <v>43</v>
      </c>
      <c r="AP98" s="64">
        <f t="shared" si="30"/>
        <v>0</v>
      </c>
      <c r="AQ98" s="48" t="s">
        <v>17</v>
      </c>
      <c r="AR98" s="48" t="s">
        <v>46</v>
      </c>
      <c r="AS98" s="64" t="str">
        <f t="shared" si="31"/>
        <v>12</v>
      </c>
      <c r="AT98" s="48" t="s">
        <v>59</v>
      </c>
      <c r="AU98" s="48" t="s">
        <v>38</v>
      </c>
      <c r="AV98" s="64">
        <f t="shared" si="32"/>
        <v>0</v>
      </c>
      <c r="AW98" s="48" t="s">
        <v>20</v>
      </c>
      <c r="AX98" s="64">
        <f t="shared" si="34"/>
        <v>7</v>
      </c>
      <c r="AY98" s="84">
        <f t="shared" si="35"/>
        <v>95</v>
      </c>
      <c r="AZ98" s="48"/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/>
      <c r="BQ98" s="48">
        <f t="shared" si="33"/>
        <v>15</v>
      </c>
      <c r="BR98" s="48"/>
      <c r="BS98" s="48"/>
    </row>
    <row r="99" spans="1:71" x14ac:dyDescent="0.25">
      <c r="A99" t="s">
        <v>1590</v>
      </c>
      <c r="B99" t="s">
        <v>647</v>
      </c>
      <c r="C99" s="48"/>
      <c r="D99" s="48" t="s">
        <v>16</v>
      </c>
      <c r="E99" s="48" t="s">
        <v>40</v>
      </c>
      <c r="F99" s="64" t="str">
        <f t="shared" si="36"/>
        <v>14</v>
      </c>
      <c r="G99" s="48" t="s">
        <v>3</v>
      </c>
      <c r="H99" s="48" t="s">
        <v>29</v>
      </c>
      <c r="I99" s="64" t="str">
        <f t="shared" si="19"/>
        <v>10</v>
      </c>
      <c r="J99" s="48" t="s">
        <v>28</v>
      </c>
      <c r="K99" s="48" t="s">
        <v>49</v>
      </c>
      <c r="L99" s="64">
        <f t="shared" si="20"/>
        <v>0</v>
      </c>
      <c r="M99" s="48" t="s">
        <v>9</v>
      </c>
      <c r="N99" s="48" t="s">
        <v>46</v>
      </c>
      <c r="O99" s="64" t="str">
        <f t="shared" si="21"/>
        <v>12</v>
      </c>
      <c r="P99" s="48" t="s">
        <v>32</v>
      </c>
      <c r="Q99" s="48" t="s">
        <v>38</v>
      </c>
      <c r="R99" s="64" t="str">
        <f t="shared" si="22"/>
        <v>13</v>
      </c>
      <c r="S99" s="48" t="s">
        <v>33</v>
      </c>
      <c r="T99" s="48" t="s">
        <v>45</v>
      </c>
      <c r="U99" s="64" t="str">
        <f t="shared" si="23"/>
        <v>4</v>
      </c>
      <c r="V99" s="48" t="s">
        <v>10</v>
      </c>
      <c r="W99" s="48" t="s">
        <v>50</v>
      </c>
      <c r="X99" s="64">
        <f t="shared" si="24"/>
        <v>0</v>
      </c>
      <c r="Y99" s="48" t="s">
        <v>13</v>
      </c>
      <c r="Z99" s="48" t="s">
        <v>39</v>
      </c>
      <c r="AA99" s="64" t="str">
        <f t="shared" si="25"/>
        <v>3</v>
      </c>
      <c r="AB99" s="48" t="s">
        <v>7</v>
      </c>
      <c r="AC99" s="48" t="s">
        <v>43</v>
      </c>
      <c r="AD99" s="64" t="str">
        <f t="shared" si="26"/>
        <v>11</v>
      </c>
      <c r="AE99" s="48" t="s">
        <v>18</v>
      </c>
      <c r="AF99" s="48" t="s">
        <v>27</v>
      </c>
      <c r="AG99" s="64" t="str">
        <f t="shared" si="27"/>
        <v>5</v>
      </c>
      <c r="AH99" s="48" t="s">
        <v>70</v>
      </c>
      <c r="AI99" s="48" t="s">
        <v>47</v>
      </c>
      <c r="AJ99" s="64" t="str">
        <f t="shared" si="28"/>
        <v>2</v>
      </c>
      <c r="AK99" s="48" t="s">
        <v>114</v>
      </c>
      <c r="AL99" s="48" t="s">
        <v>41</v>
      </c>
      <c r="AM99" s="64">
        <f t="shared" si="29"/>
        <v>0</v>
      </c>
      <c r="AN99" s="48" t="s">
        <v>58</v>
      </c>
      <c r="AO99" s="48" t="s">
        <v>37</v>
      </c>
      <c r="AP99" s="64">
        <f t="shared" si="30"/>
        <v>0</v>
      </c>
      <c r="AQ99" s="48" t="s">
        <v>17</v>
      </c>
      <c r="AR99" s="48" t="s">
        <v>48</v>
      </c>
      <c r="AS99" s="64" t="str">
        <f t="shared" si="31"/>
        <v>9</v>
      </c>
      <c r="AT99" s="48" t="s">
        <v>59</v>
      </c>
      <c r="AU99" s="48" t="s">
        <v>25</v>
      </c>
      <c r="AV99" s="64">
        <f t="shared" si="32"/>
        <v>0</v>
      </c>
      <c r="AW99" s="48" t="s">
        <v>20</v>
      </c>
      <c r="AX99" s="64">
        <f t="shared" si="34"/>
        <v>7</v>
      </c>
      <c r="AY99" s="84">
        <f t="shared" si="35"/>
        <v>90</v>
      </c>
      <c r="AZ99" s="48"/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/>
      <c r="BQ99" s="48">
        <f t="shared" si="33"/>
        <v>15</v>
      </c>
      <c r="BR99" s="48"/>
      <c r="BS99" s="48"/>
    </row>
    <row r="100" spans="1:71" x14ac:dyDescent="0.25">
      <c r="A100" t="s">
        <v>1591</v>
      </c>
      <c r="B100" t="s">
        <v>414</v>
      </c>
      <c r="C100" s="48"/>
      <c r="D100" s="48" t="s">
        <v>16</v>
      </c>
      <c r="E100" s="48" t="s">
        <v>49</v>
      </c>
      <c r="F100" s="64" t="str">
        <f t="shared" si="36"/>
        <v>8</v>
      </c>
      <c r="G100" s="48" t="s">
        <v>3</v>
      </c>
      <c r="H100" s="48" t="s">
        <v>40</v>
      </c>
      <c r="I100" s="64" t="str">
        <f t="shared" si="19"/>
        <v>14</v>
      </c>
      <c r="J100" s="48" t="s">
        <v>28</v>
      </c>
      <c r="K100" s="48" t="s">
        <v>45</v>
      </c>
      <c r="L100" s="64">
        <f t="shared" si="20"/>
        <v>0</v>
      </c>
      <c r="M100" s="48" t="s">
        <v>9</v>
      </c>
      <c r="N100" s="48" t="s">
        <v>48</v>
      </c>
      <c r="O100" s="64" t="str">
        <f t="shared" si="21"/>
        <v>9</v>
      </c>
      <c r="P100" s="48" t="s">
        <v>32</v>
      </c>
      <c r="Q100" s="48" t="s">
        <v>47</v>
      </c>
      <c r="R100" s="64" t="str">
        <f t="shared" si="22"/>
        <v>2</v>
      </c>
      <c r="S100" s="48" t="s">
        <v>33</v>
      </c>
      <c r="T100" s="48" t="s">
        <v>43</v>
      </c>
      <c r="U100" s="64" t="str">
        <f t="shared" si="23"/>
        <v>11</v>
      </c>
      <c r="V100" s="48" t="s">
        <v>6</v>
      </c>
      <c r="W100" s="48" t="s">
        <v>37</v>
      </c>
      <c r="X100" s="64" t="str">
        <f t="shared" si="24"/>
        <v>6</v>
      </c>
      <c r="Y100" s="48" t="s">
        <v>13</v>
      </c>
      <c r="Z100" s="48" t="s">
        <v>29</v>
      </c>
      <c r="AA100" s="64" t="str">
        <f t="shared" si="25"/>
        <v>10</v>
      </c>
      <c r="AB100" s="48" t="s">
        <v>7</v>
      </c>
      <c r="AC100" s="48" t="s">
        <v>27</v>
      </c>
      <c r="AD100" s="64" t="str">
        <f t="shared" si="26"/>
        <v>5</v>
      </c>
      <c r="AE100" s="48" t="s">
        <v>18</v>
      </c>
      <c r="AF100" s="48" t="s">
        <v>50</v>
      </c>
      <c r="AG100" s="64" t="str">
        <f t="shared" si="27"/>
        <v>1</v>
      </c>
      <c r="AH100" s="48" t="s">
        <v>70</v>
      </c>
      <c r="AI100" s="48" t="s">
        <v>46</v>
      </c>
      <c r="AJ100" s="64" t="str">
        <f t="shared" si="28"/>
        <v>12</v>
      </c>
      <c r="AK100" s="48" t="s">
        <v>114</v>
      </c>
      <c r="AL100" s="48" t="s">
        <v>38</v>
      </c>
      <c r="AM100" s="64">
        <f t="shared" si="29"/>
        <v>0</v>
      </c>
      <c r="AN100" s="48" t="s">
        <v>58</v>
      </c>
      <c r="AO100" s="48" t="s">
        <v>41</v>
      </c>
      <c r="AP100" s="64">
        <f t="shared" si="30"/>
        <v>0</v>
      </c>
      <c r="AQ100" s="48" t="s">
        <v>4</v>
      </c>
      <c r="AR100" s="48" t="s">
        <v>39</v>
      </c>
      <c r="AS100" s="64">
        <f t="shared" si="31"/>
        <v>0</v>
      </c>
      <c r="AT100" s="48" t="s">
        <v>59</v>
      </c>
      <c r="AU100" s="48" t="s">
        <v>25</v>
      </c>
      <c r="AV100" s="64">
        <f t="shared" si="32"/>
        <v>0</v>
      </c>
      <c r="AW100" s="48" t="s">
        <v>20</v>
      </c>
      <c r="AX100" s="64">
        <f t="shared" si="34"/>
        <v>7</v>
      </c>
      <c r="AY100" s="84">
        <f t="shared" si="35"/>
        <v>85</v>
      </c>
      <c r="AZ100" s="48"/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/>
      <c r="BQ100" s="48">
        <f t="shared" si="33"/>
        <v>15</v>
      </c>
      <c r="BR100" s="48"/>
      <c r="BS100" s="48"/>
    </row>
    <row r="101" spans="1:71" x14ac:dyDescent="0.25">
      <c r="A101" t="s">
        <v>1592</v>
      </c>
      <c r="B101" t="s">
        <v>426</v>
      </c>
      <c r="C101" s="48"/>
      <c r="D101" s="48" t="s">
        <v>16</v>
      </c>
      <c r="E101" s="48" t="s">
        <v>37</v>
      </c>
      <c r="F101" s="64" t="str">
        <f t="shared" si="36"/>
        <v>6</v>
      </c>
      <c r="G101" s="48" t="s">
        <v>3</v>
      </c>
      <c r="H101" s="48" t="s">
        <v>41</v>
      </c>
      <c r="I101" s="64" t="str">
        <f t="shared" si="19"/>
        <v>7</v>
      </c>
      <c r="J101" s="48" t="s">
        <v>28</v>
      </c>
      <c r="K101" s="48" t="s">
        <v>50</v>
      </c>
      <c r="L101" s="64">
        <f t="shared" si="20"/>
        <v>0</v>
      </c>
      <c r="M101" s="48" t="s">
        <v>9</v>
      </c>
      <c r="N101" s="48" t="s">
        <v>25</v>
      </c>
      <c r="O101" s="64" t="str">
        <f t="shared" si="21"/>
        <v>15</v>
      </c>
      <c r="P101" s="48" t="s">
        <v>32</v>
      </c>
      <c r="Q101" s="48" t="s">
        <v>40</v>
      </c>
      <c r="R101" s="64" t="str">
        <f t="shared" si="22"/>
        <v>14</v>
      </c>
      <c r="S101" s="48" t="s">
        <v>33</v>
      </c>
      <c r="T101" s="48" t="s">
        <v>48</v>
      </c>
      <c r="U101" s="64" t="str">
        <f t="shared" si="23"/>
        <v>9</v>
      </c>
      <c r="V101" s="48" t="s">
        <v>10</v>
      </c>
      <c r="W101" s="48" t="s">
        <v>29</v>
      </c>
      <c r="X101" s="64">
        <f t="shared" si="24"/>
        <v>0</v>
      </c>
      <c r="Y101" s="48" t="s">
        <v>34</v>
      </c>
      <c r="Z101" s="48" t="s">
        <v>43</v>
      </c>
      <c r="AA101" s="64">
        <f t="shared" si="25"/>
        <v>0</v>
      </c>
      <c r="AB101" s="48" t="s">
        <v>7</v>
      </c>
      <c r="AC101" s="48" t="s">
        <v>47</v>
      </c>
      <c r="AD101" s="64" t="str">
        <f t="shared" si="26"/>
        <v>2</v>
      </c>
      <c r="AE101" s="48" t="s">
        <v>18</v>
      </c>
      <c r="AF101" s="48" t="s">
        <v>39</v>
      </c>
      <c r="AG101" s="64" t="str">
        <f t="shared" si="27"/>
        <v>3</v>
      </c>
      <c r="AH101" s="48" t="s">
        <v>70</v>
      </c>
      <c r="AI101" s="48" t="s">
        <v>46</v>
      </c>
      <c r="AJ101" s="64" t="str">
        <f t="shared" si="28"/>
        <v>12</v>
      </c>
      <c r="AK101" s="48" t="s">
        <v>114</v>
      </c>
      <c r="AL101" s="48" t="s">
        <v>45</v>
      </c>
      <c r="AM101" s="64">
        <f t="shared" si="29"/>
        <v>0</v>
      </c>
      <c r="AN101" s="48" t="s">
        <v>26</v>
      </c>
      <c r="AO101" s="48" t="s">
        <v>27</v>
      </c>
      <c r="AP101" s="64" t="str">
        <f t="shared" si="30"/>
        <v>5</v>
      </c>
      <c r="AQ101" s="48" t="s">
        <v>17</v>
      </c>
      <c r="AR101" s="48" t="s">
        <v>49</v>
      </c>
      <c r="AS101" s="64" t="str">
        <f t="shared" si="31"/>
        <v>8</v>
      </c>
      <c r="AT101" s="48" t="s">
        <v>59</v>
      </c>
      <c r="AU101" s="48" t="s">
        <v>38</v>
      </c>
      <c r="AV101" s="64">
        <f t="shared" si="32"/>
        <v>0</v>
      </c>
      <c r="AW101" s="48" t="s">
        <v>20</v>
      </c>
      <c r="AX101" s="64">
        <f t="shared" si="34"/>
        <v>7</v>
      </c>
      <c r="AY101" s="84">
        <f t="shared" si="35"/>
        <v>88</v>
      </c>
      <c r="AZ101" s="48"/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/>
      <c r="BQ101" s="48">
        <f t="shared" si="33"/>
        <v>15</v>
      </c>
      <c r="BR101" s="48"/>
      <c r="BS101" s="48"/>
    </row>
    <row r="102" spans="1:71" x14ac:dyDescent="0.25">
      <c r="A102" t="s">
        <v>1593</v>
      </c>
      <c r="B102" t="s">
        <v>432</v>
      </c>
      <c r="C102" s="48"/>
      <c r="D102" s="48" t="s">
        <v>16</v>
      </c>
      <c r="E102" s="48" t="s">
        <v>38</v>
      </c>
      <c r="F102" s="64" t="str">
        <f t="shared" si="36"/>
        <v>13</v>
      </c>
      <c r="G102" s="48" t="s">
        <v>3</v>
      </c>
      <c r="H102" s="48" t="s">
        <v>29</v>
      </c>
      <c r="I102" s="64" t="str">
        <f t="shared" si="19"/>
        <v>10</v>
      </c>
      <c r="J102" s="48" t="s">
        <v>5</v>
      </c>
      <c r="K102" s="48" t="s">
        <v>39</v>
      </c>
      <c r="L102" s="64" t="str">
        <f t="shared" si="20"/>
        <v>3</v>
      </c>
      <c r="M102" s="48" t="s">
        <v>9</v>
      </c>
      <c r="N102" s="48" t="s">
        <v>40</v>
      </c>
      <c r="O102" s="64" t="str">
        <f t="shared" si="21"/>
        <v>14</v>
      </c>
      <c r="P102" s="48" t="s">
        <v>32</v>
      </c>
      <c r="Q102" s="48" t="s">
        <v>48</v>
      </c>
      <c r="R102" s="64" t="str">
        <f t="shared" si="22"/>
        <v>9</v>
      </c>
      <c r="S102" s="48" t="s">
        <v>33</v>
      </c>
      <c r="T102" s="48" t="s">
        <v>49</v>
      </c>
      <c r="U102" s="64" t="str">
        <f t="shared" si="23"/>
        <v>8</v>
      </c>
      <c r="V102" s="48" t="s">
        <v>6</v>
      </c>
      <c r="W102" s="48" t="s">
        <v>41</v>
      </c>
      <c r="X102" s="64" t="str">
        <f t="shared" si="24"/>
        <v>7</v>
      </c>
      <c r="Y102" s="48" t="s">
        <v>13</v>
      </c>
      <c r="Z102" s="48" t="s">
        <v>47</v>
      </c>
      <c r="AA102" s="64" t="str">
        <f t="shared" si="25"/>
        <v>2</v>
      </c>
      <c r="AB102" s="48" t="s">
        <v>7</v>
      </c>
      <c r="AC102" s="48" t="s">
        <v>37</v>
      </c>
      <c r="AD102" s="64" t="str">
        <f t="shared" si="26"/>
        <v>6</v>
      </c>
      <c r="AE102" s="48" t="s">
        <v>11</v>
      </c>
      <c r="AF102" s="48" t="s">
        <v>45</v>
      </c>
      <c r="AG102" s="64">
        <f t="shared" si="27"/>
        <v>0</v>
      </c>
      <c r="AH102" s="48" t="s">
        <v>70</v>
      </c>
      <c r="AI102" s="48" t="s">
        <v>46</v>
      </c>
      <c r="AJ102" s="64" t="str">
        <f t="shared" si="28"/>
        <v>12</v>
      </c>
      <c r="AK102" s="48" t="s">
        <v>114</v>
      </c>
      <c r="AL102" s="48" t="s">
        <v>27</v>
      </c>
      <c r="AM102" s="64">
        <f t="shared" si="29"/>
        <v>0</v>
      </c>
      <c r="AN102" s="48" t="s">
        <v>58</v>
      </c>
      <c r="AO102" s="48" t="s">
        <v>50</v>
      </c>
      <c r="AP102" s="64">
        <f t="shared" si="30"/>
        <v>0</v>
      </c>
      <c r="AQ102" s="48" t="s">
        <v>17</v>
      </c>
      <c r="AR102" s="48" t="s">
        <v>43</v>
      </c>
      <c r="AS102" s="64" t="str">
        <f t="shared" si="31"/>
        <v>11</v>
      </c>
      <c r="AT102" s="48" t="s">
        <v>59</v>
      </c>
      <c r="AU102" s="48" t="s">
        <v>25</v>
      </c>
      <c r="AV102" s="64">
        <f t="shared" si="32"/>
        <v>0</v>
      </c>
      <c r="AW102" s="48" t="s">
        <v>20</v>
      </c>
      <c r="AX102" s="64">
        <f t="shared" si="34"/>
        <v>7</v>
      </c>
      <c r="AY102" s="84">
        <f t="shared" si="35"/>
        <v>102</v>
      </c>
      <c r="AZ102" s="48"/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I102" s="48">
        <v>1</v>
      </c>
      <c r="BJ102" s="48">
        <v>1</v>
      </c>
      <c r="BK102" s="48">
        <v>1</v>
      </c>
      <c r="BL102" s="48">
        <v>1</v>
      </c>
      <c r="BM102" s="48">
        <v>1</v>
      </c>
      <c r="BN102" s="48">
        <v>1</v>
      </c>
      <c r="BO102" s="48">
        <v>1</v>
      </c>
      <c r="BP102" s="48"/>
      <c r="BQ102" s="48">
        <f t="shared" si="33"/>
        <v>15</v>
      </c>
      <c r="BR102" s="48"/>
      <c r="BS102" s="48"/>
    </row>
    <row r="103" spans="1:71" x14ac:dyDescent="0.25">
      <c r="A103" t="s">
        <v>1594</v>
      </c>
      <c r="B103" t="s">
        <v>436</v>
      </c>
      <c r="C103" s="48"/>
      <c r="D103" s="48" t="s">
        <v>16</v>
      </c>
      <c r="E103" s="48" t="s">
        <v>48</v>
      </c>
      <c r="F103" s="64" t="str">
        <f t="shared" si="36"/>
        <v>9</v>
      </c>
      <c r="G103" s="48" t="s">
        <v>3</v>
      </c>
      <c r="H103" s="48" t="s">
        <v>38</v>
      </c>
      <c r="I103" s="64" t="str">
        <f t="shared" si="19"/>
        <v>13</v>
      </c>
      <c r="J103" s="48" t="s">
        <v>28</v>
      </c>
      <c r="K103" s="48" t="s">
        <v>43</v>
      </c>
      <c r="L103" s="64">
        <f t="shared" si="20"/>
        <v>0</v>
      </c>
      <c r="M103" s="48" t="s">
        <v>9</v>
      </c>
      <c r="N103" s="48" t="s">
        <v>46</v>
      </c>
      <c r="O103" s="64" t="str">
        <f t="shared" si="21"/>
        <v>12</v>
      </c>
      <c r="P103" s="48" t="s">
        <v>32</v>
      </c>
      <c r="Q103" s="48" t="s">
        <v>45</v>
      </c>
      <c r="R103" s="64" t="str">
        <f t="shared" si="22"/>
        <v>4</v>
      </c>
      <c r="S103" s="48" t="s">
        <v>33</v>
      </c>
      <c r="T103" s="48" t="s">
        <v>40</v>
      </c>
      <c r="U103" s="64" t="str">
        <f t="shared" si="23"/>
        <v>14</v>
      </c>
      <c r="V103" s="48" t="s">
        <v>10</v>
      </c>
      <c r="W103" s="48" t="s">
        <v>47</v>
      </c>
      <c r="X103" s="64">
        <f t="shared" si="24"/>
        <v>0</v>
      </c>
      <c r="Y103" s="48" t="s">
        <v>34</v>
      </c>
      <c r="Z103" s="48" t="s">
        <v>39</v>
      </c>
      <c r="AA103" s="64">
        <f t="shared" si="25"/>
        <v>0</v>
      </c>
      <c r="AB103" s="48" t="s">
        <v>8</v>
      </c>
      <c r="AC103" s="48" t="s">
        <v>27</v>
      </c>
      <c r="AD103" s="64">
        <f t="shared" si="26"/>
        <v>0</v>
      </c>
      <c r="AE103" s="48" t="s">
        <v>11</v>
      </c>
      <c r="AF103" s="48" t="s">
        <v>50</v>
      </c>
      <c r="AG103" s="64">
        <f t="shared" si="27"/>
        <v>0</v>
      </c>
      <c r="AH103" s="48" t="s">
        <v>70</v>
      </c>
      <c r="AI103" s="48" t="s">
        <v>37</v>
      </c>
      <c r="AJ103" s="64" t="str">
        <f t="shared" si="28"/>
        <v>6</v>
      </c>
      <c r="AK103" s="48" t="s">
        <v>114</v>
      </c>
      <c r="AL103" s="48" t="s">
        <v>49</v>
      </c>
      <c r="AM103" s="64">
        <f t="shared" si="29"/>
        <v>0</v>
      </c>
      <c r="AN103" s="48" t="s">
        <v>58</v>
      </c>
      <c r="AO103" s="48" t="s">
        <v>29</v>
      </c>
      <c r="AP103" s="64">
        <f t="shared" si="30"/>
        <v>0</v>
      </c>
      <c r="AQ103" s="48" t="s">
        <v>17</v>
      </c>
      <c r="AR103" s="48" t="s">
        <v>41</v>
      </c>
      <c r="AS103" s="64" t="str">
        <f t="shared" si="31"/>
        <v>7</v>
      </c>
      <c r="AT103" s="48" t="s">
        <v>59</v>
      </c>
      <c r="AU103" s="48" t="s">
        <v>25</v>
      </c>
      <c r="AV103" s="64">
        <f t="shared" si="32"/>
        <v>0</v>
      </c>
      <c r="AW103" s="48" t="s">
        <v>20</v>
      </c>
      <c r="AX103" s="64">
        <f t="shared" si="34"/>
        <v>7</v>
      </c>
      <c r="AY103" s="84">
        <f t="shared" si="35"/>
        <v>72</v>
      </c>
      <c r="AZ103" s="48"/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I103" s="48">
        <v>1</v>
      </c>
      <c r="BJ103" s="48">
        <v>1</v>
      </c>
      <c r="BK103" s="48">
        <v>1</v>
      </c>
      <c r="BL103" s="48">
        <v>1</v>
      </c>
      <c r="BM103" s="48">
        <v>1</v>
      </c>
      <c r="BN103" s="48">
        <v>1</v>
      </c>
      <c r="BO103" s="48">
        <v>1</v>
      </c>
      <c r="BP103" s="48"/>
      <c r="BQ103" s="48">
        <f t="shared" si="33"/>
        <v>15</v>
      </c>
      <c r="BR103" s="48"/>
      <c r="BS103" s="48"/>
    </row>
    <row r="104" spans="1:71" x14ac:dyDescent="0.25">
      <c r="A104" s="68" t="s">
        <v>1595</v>
      </c>
      <c r="B104" s="68" t="s">
        <v>444</v>
      </c>
      <c r="C104" s="48"/>
      <c r="D104" s="69" t="s">
        <v>16</v>
      </c>
      <c r="E104" s="69" t="s">
        <v>25</v>
      </c>
      <c r="F104" s="74">
        <v>0</v>
      </c>
      <c r="G104" s="69" t="s">
        <v>15</v>
      </c>
      <c r="H104" s="69" t="s">
        <v>48</v>
      </c>
      <c r="I104" s="64">
        <f t="shared" si="19"/>
        <v>0</v>
      </c>
      <c r="J104" s="69" t="s">
        <v>28</v>
      </c>
      <c r="K104" s="69" t="s">
        <v>49</v>
      </c>
      <c r="L104" s="64">
        <f t="shared" si="20"/>
        <v>0</v>
      </c>
      <c r="M104" s="69" t="s">
        <v>9</v>
      </c>
      <c r="N104" s="69" t="s">
        <v>29</v>
      </c>
      <c r="O104" s="64" t="str">
        <f t="shared" si="21"/>
        <v>10</v>
      </c>
      <c r="P104" s="69" t="s">
        <v>32</v>
      </c>
      <c r="Q104" s="69" t="s">
        <v>38</v>
      </c>
      <c r="R104" s="64" t="str">
        <f t="shared" si="22"/>
        <v>13</v>
      </c>
      <c r="S104" s="69" t="s">
        <v>33</v>
      </c>
      <c r="T104" s="69" t="s">
        <v>46</v>
      </c>
      <c r="U104" s="64" t="str">
        <f t="shared" si="23"/>
        <v>12</v>
      </c>
      <c r="V104" s="69" t="s">
        <v>10</v>
      </c>
      <c r="W104" s="69" t="s">
        <v>37</v>
      </c>
      <c r="X104" s="64">
        <f t="shared" si="24"/>
        <v>0</v>
      </c>
      <c r="Y104" s="69" t="s">
        <v>13</v>
      </c>
      <c r="Z104" s="69" t="s">
        <v>27</v>
      </c>
      <c r="AA104" s="64" t="str">
        <f t="shared" si="25"/>
        <v>5</v>
      </c>
      <c r="AB104" s="69" t="s">
        <v>7</v>
      </c>
      <c r="AC104" s="69" t="s">
        <v>45</v>
      </c>
      <c r="AD104" s="64" t="str">
        <f t="shared" si="26"/>
        <v>4</v>
      </c>
      <c r="AE104" s="69" t="s">
        <v>18</v>
      </c>
      <c r="AF104" s="69" t="s">
        <v>50</v>
      </c>
      <c r="AG104" s="64" t="str">
        <f t="shared" si="27"/>
        <v>1</v>
      </c>
      <c r="AH104" s="69" t="s">
        <v>70</v>
      </c>
      <c r="AI104" s="69" t="s">
        <v>43</v>
      </c>
      <c r="AJ104" s="64" t="str">
        <f t="shared" si="28"/>
        <v>11</v>
      </c>
      <c r="AK104" s="69" t="s">
        <v>114</v>
      </c>
      <c r="AL104" s="69" t="s">
        <v>39</v>
      </c>
      <c r="AM104" s="64">
        <f t="shared" si="29"/>
        <v>0</v>
      </c>
      <c r="AN104" s="69" t="s">
        <v>26</v>
      </c>
      <c r="AO104" s="69" t="s">
        <v>47</v>
      </c>
      <c r="AP104" s="64" t="str">
        <f t="shared" si="30"/>
        <v>2</v>
      </c>
      <c r="AQ104" s="69" t="s">
        <v>17</v>
      </c>
      <c r="AR104" s="69" t="s">
        <v>41</v>
      </c>
      <c r="AS104" s="64" t="str">
        <f t="shared" si="31"/>
        <v>7</v>
      </c>
      <c r="AT104" s="69" t="s">
        <v>59</v>
      </c>
      <c r="AU104" s="69" t="s">
        <v>40</v>
      </c>
      <c r="AV104" s="64">
        <f t="shared" si="32"/>
        <v>0</v>
      </c>
      <c r="AW104" s="69" t="s">
        <v>20</v>
      </c>
      <c r="AX104" s="64">
        <f t="shared" si="34"/>
        <v>7</v>
      </c>
      <c r="AY104" s="84">
        <f t="shared" si="35"/>
        <v>72</v>
      </c>
      <c r="AZ104" s="48"/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I104" s="48">
        <v>1</v>
      </c>
      <c r="BJ104" s="48">
        <v>1</v>
      </c>
      <c r="BK104" s="48">
        <v>1</v>
      </c>
      <c r="BL104" s="48">
        <v>1</v>
      </c>
      <c r="BM104" s="48">
        <v>1</v>
      </c>
      <c r="BN104" s="48">
        <v>1</v>
      </c>
      <c r="BO104" s="48">
        <v>1</v>
      </c>
      <c r="BP104" s="48"/>
      <c r="BQ104" s="48">
        <f t="shared" si="33"/>
        <v>15</v>
      </c>
      <c r="BR104" s="48"/>
      <c r="BS104" s="48"/>
    </row>
    <row r="105" spans="1:71" x14ac:dyDescent="0.25">
      <c r="A105" t="s">
        <v>1596</v>
      </c>
      <c r="B105" t="s">
        <v>448</v>
      </c>
      <c r="C105" s="48"/>
      <c r="D105" s="48" t="s">
        <v>16</v>
      </c>
      <c r="E105" s="48" t="s">
        <v>38</v>
      </c>
      <c r="F105" s="64" t="str">
        <f t="shared" ref="F105:F119" si="37">IF(D105=F$1,E105,0)</f>
        <v>13</v>
      </c>
      <c r="G105" s="48" t="s">
        <v>3</v>
      </c>
      <c r="H105" s="48" t="s">
        <v>29</v>
      </c>
      <c r="I105" s="64" t="str">
        <f t="shared" si="19"/>
        <v>10</v>
      </c>
      <c r="J105" s="48" t="s">
        <v>28</v>
      </c>
      <c r="K105" s="48" t="s">
        <v>45</v>
      </c>
      <c r="L105" s="64">
        <f t="shared" si="20"/>
        <v>0</v>
      </c>
      <c r="M105" s="48" t="s">
        <v>9</v>
      </c>
      <c r="N105" s="48" t="s">
        <v>48</v>
      </c>
      <c r="O105" s="64" t="str">
        <f t="shared" si="21"/>
        <v>9</v>
      </c>
      <c r="P105" s="48" t="s">
        <v>32</v>
      </c>
      <c r="Q105" s="48" t="s">
        <v>43</v>
      </c>
      <c r="R105" s="64" t="str">
        <f t="shared" si="22"/>
        <v>11</v>
      </c>
      <c r="S105" s="48" t="s">
        <v>33</v>
      </c>
      <c r="T105" s="48" t="s">
        <v>46</v>
      </c>
      <c r="U105" s="64" t="str">
        <f t="shared" si="23"/>
        <v>12</v>
      </c>
      <c r="V105" s="48" t="s">
        <v>6</v>
      </c>
      <c r="W105" s="48" t="s">
        <v>37</v>
      </c>
      <c r="X105" s="64" t="str">
        <f t="shared" si="24"/>
        <v>6</v>
      </c>
      <c r="Y105" s="48" t="s">
        <v>34</v>
      </c>
      <c r="Z105" s="48" t="s">
        <v>27</v>
      </c>
      <c r="AA105" s="64">
        <f t="shared" si="25"/>
        <v>0</v>
      </c>
      <c r="AB105" s="48" t="s">
        <v>7</v>
      </c>
      <c r="AC105" s="48" t="s">
        <v>47</v>
      </c>
      <c r="AD105" s="64" t="str">
        <f t="shared" si="26"/>
        <v>2</v>
      </c>
      <c r="AE105" s="48" t="s">
        <v>18</v>
      </c>
      <c r="AF105" s="48" t="s">
        <v>50</v>
      </c>
      <c r="AG105" s="64" t="str">
        <f t="shared" si="27"/>
        <v>1</v>
      </c>
      <c r="AH105" s="48" t="s">
        <v>70</v>
      </c>
      <c r="AI105" s="48" t="s">
        <v>40</v>
      </c>
      <c r="AJ105" s="64" t="str">
        <f t="shared" si="28"/>
        <v>14</v>
      </c>
      <c r="AK105" s="48" t="s">
        <v>114</v>
      </c>
      <c r="AL105" s="48" t="s">
        <v>41</v>
      </c>
      <c r="AM105" s="64">
        <f t="shared" si="29"/>
        <v>0</v>
      </c>
      <c r="AN105" s="48" t="s">
        <v>58</v>
      </c>
      <c r="AO105" s="48" t="s">
        <v>49</v>
      </c>
      <c r="AP105" s="64">
        <f t="shared" si="30"/>
        <v>0</v>
      </c>
      <c r="AQ105" s="48" t="s">
        <v>17</v>
      </c>
      <c r="AR105" s="48" t="s">
        <v>39</v>
      </c>
      <c r="AS105" s="64" t="str">
        <f t="shared" si="31"/>
        <v>3</v>
      </c>
      <c r="AT105" s="48" t="s">
        <v>59</v>
      </c>
      <c r="AU105" s="48" t="s">
        <v>25</v>
      </c>
      <c r="AV105" s="64">
        <f t="shared" si="32"/>
        <v>0</v>
      </c>
      <c r="AW105" s="48" t="s">
        <v>20</v>
      </c>
      <c r="AX105" s="64">
        <f t="shared" si="34"/>
        <v>7</v>
      </c>
      <c r="AY105" s="84">
        <f t="shared" si="35"/>
        <v>88</v>
      </c>
      <c r="AZ105" s="48"/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I105" s="48">
        <v>1</v>
      </c>
      <c r="BJ105" s="48">
        <v>1</v>
      </c>
      <c r="BK105" s="48">
        <v>1</v>
      </c>
      <c r="BL105" s="48">
        <v>1</v>
      </c>
      <c r="BM105" s="48">
        <v>1</v>
      </c>
      <c r="BN105" s="48">
        <v>1</v>
      </c>
      <c r="BO105" s="48">
        <v>1</v>
      </c>
      <c r="BP105" s="48"/>
      <c r="BQ105" s="48">
        <f t="shared" si="33"/>
        <v>15</v>
      </c>
      <c r="BR105" s="48"/>
      <c r="BS105" s="48"/>
    </row>
    <row r="106" spans="1:71" x14ac:dyDescent="0.25">
      <c r="A106" t="s">
        <v>1597</v>
      </c>
      <c r="B106" t="s">
        <v>450</v>
      </c>
      <c r="C106" s="48"/>
      <c r="D106" s="48" t="s">
        <v>16</v>
      </c>
      <c r="E106" s="48" t="s">
        <v>29</v>
      </c>
      <c r="F106" s="64" t="str">
        <f t="shared" si="37"/>
        <v>10</v>
      </c>
      <c r="G106" s="48" t="s">
        <v>3</v>
      </c>
      <c r="H106" s="48" t="s">
        <v>43</v>
      </c>
      <c r="I106" s="64" t="str">
        <f t="shared" si="19"/>
        <v>11</v>
      </c>
      <c r="J106" s="48" t="s">
        <v>28</v>
      </c>
      <c r="K106" s="48" t="s">
        <v>48</v>
      </c>
      <c r="L106" s="64">
        <f t="shared" si="20"/>
        <v>0</v>
      </c>
      <c r="M106" s="48" t="s">
        <v>9</v>
      </c>
      <c r="N106" s="48" t="s">
        <v>27</v>
      </c>
      <c r="O106" s="64" t="str">
        <f t="shared" si="21"/>
        <v>5</v>
      </c>
      <c r="P106" s="48" t="s">
        <v>32</v>
      </c>
      <c r="Q106" s="48" t="s">
        <v>37</v>
      </c>
      <c r="R106" s="64" t="str">
        <f t="shared" si="22"/>
        <v>6</v>
      </c>
      <c r="S106" s="48" t="s">
        <v>33</v>
      </c>
      <c r="T106" s="48" t="s">
        <v>46</v>
      </c>
      <c r="U106" s="64" t="str">
        <f t="shared" si="23"/>
        <v>12</v>
      </c>
      <c r="V106" s="48" t="s">
        <v>6</v>
      </c>
      <c r="W106" s="48" t="s">
        <v>50</v>
      </c>
      <c r="X106" s="64" t="str">
        <f t="shared" si="24"/>
        <v>1</v>
      </c>
      <c r="Y106" s="48" t="s">
        <v>13</v>
      </c>
      <c r="Z106" s="48" t="s">
        <v>47</v>
      </c>
      <c r="AA106" s="64" t="str">
        <f t="shared" si="25"/>
        <v>2</v>
      </c>
      <c r="AB106" s="48" t="s">
        <v>7</v>
      </c>
      <c r="AC106" s="48" t="s">
        <v>38</v>
      </c>
      <c r="AD106" s="64" t="str">
        <f t="shared" si="26"/>
        <v>13</v>
      </c>
      <c r="AE106" s="48" t="s">
        <v>18</v>
      </c>
      <c r="AF106" s="48" t="s">
        <v>39</v>
      </c>
      <c r="AG106" s="64" t="str">
        <f t="shared" si="27"/>
        <v>3</v>
      </c>
      <c r="AH106" s="48" t="s">
        <v>70</v>
      </c>
      <c r="AI106" s="48" t="s">
        <v>49</v>
      </c>
      <c r="AJ106" s="64" t="str">
        <f t="shared" si="28"/>
        <v>8</v>
      </c>
      <c r="AK106" s="48" t="s">
        <v>114</v>
      </c>
      <c r="AL106" s="48" t="s">
        <v>40</v>
      </c>
      <c r="AM106" s="64">
        <f t="shared" si="29"/>
        <v>0</v>
      </c>
      <c r="AN106" s="48" t="s">
        <v>58</v>
      </c>
      <c r="AO106" s="48" t="s">
        <v>45</v>
      </c>
      <c r="AP106" s="64">
        <f t="shared" si="30"/>
        <v>0</v>
      </c>
      <c r="AQ106" s="48" t="s">
        <v>17</v>
      </c>
      <c r="AR106" s="48" t="s">
        <v>41</v>
      </c>
      <c r="AS106" s="64" t="str">
        <f t="shared" si="31"/>
        <v>7</v>
      </c>
      <c r="AT106" s="48" t="s">
        <v>59</v>
      </c>
      <c r="AU106" s="48" t="s">
        <v>25</v>
      </c>
      <c r="AV106" s="64">
        <f t="shared" si="32"/>
        <v>0</v>
      </c>
      <c r="AW106" s="48" t="s">
        <v>20</v>
      </c>
      <c r="AX106" s="64">
        <f t="shared" si="34"/>
        <v>7</v>
      </c>
      <c r="AY106" s="84">
        <f t="shared" si="35"/>
        <v>85</v>
      </c>
      <c r="AZ106" s="48"/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I106" s="48">
        <v>1</v>
      </c>
      <c r="BJ106" s="48">
        <v>1</v>
      </c>
      <c r="BK106" s="48">
        <v>1</v>
      </c>
      <c r="BL106" s="48">
        <v>1</v>
      </c>
      <c r="BM106" s="48">
        <v>1</v>
      </c>
      <c r="BN106" s="48">
        <v>1</v>
      </c>
      <c r="BO106" s="48">
        <v>1</v>
      </c>
      <c r="BP106" s="48"/>
      <c r="BQ106" s="48">
        <f t="shared" si="33"/>
        <v>15</v>
      </c>
      <c r="BR106" s="48"/>
      <c r="BS106" s="48"/>
    </row>
    <row r="107" spans="1:71" x14ac:dyDescent="0.25">
      <c r="A107" t="s">
        <v>1598</v>
      </c>
      <c r="B107" t="s">
        <v>454</v>
      </c>
      <c r="C107" s="48"/>
      <c r="D107" s="48" t="s">
        <v>16</v>
      </c>
      <c r="E107" s="48" t="s">
        <v>27</v>
      </c>
      <c r="F107" s="64" t="str">
        <f t="shared" si="37"/>
        <v>5</v>
      </c>
      <c r="G107" s="48" t="s">
        <v>3</v>
      </c>
      <c r="H107" s="48" t="s">
        <v>41</v>
      </c>
      <c r="I107" s="64" t="str">
        <f t="shared" si="19"/>
        <v>7</v>
      </c>
      <c r="J107" s="48" t="s">
        <v>28</v>
      </c>
      <c r="K107" s="48" t="s">
        <v>48</v>
      </c>
      <c r="L107" s="64">
        <f t="shared" si="20"/>
        <v>0</v>
      </c>
      <c r="M107" s="48" t="s">
        <v>9</v>
      </c>
      <c r="N107" s="48" t="s">
        <v>37</v>
      </c>
      <c r="O107" s="64" t="str">
        <f t="shared" si="21"/>
        <v>6</v>
      </c>
      <c r="P107" s="48" t="s">
        <v>44</v>
      </c>
      <c r="Q107" s="48" t="s">
        <v>49</v>
      </c>
      <c r="R107" s="64">
        <f t="shared" si="22"/>
        <v>0</v>
      </c>
      <c r="S107" s="48" t="s">
        <v>33</v>
      </c>
      <c r="T107" s="48" t="s">
        <v>40</v>
      </c>
      <c r="U107" s="64" t="str">
        <f t="shared" si="23"/>
        <v>14</v>
      </c>
      <c r="V107" s="48" t="s">
        <v>6</v>
      </c>
      <c r="W107" s="48" t="s">
        <v>45</v>
      </c>
      <c r="X107" s="64" t="str">
        <f t="shared" si="24"/>
        <v>4</v>
      </c>
      <c r="Y107" s="48" t="s">
        <v>13</v>
      </c>
      <c r="Z107" s="48" t="s">
        <v>47</v>
      </c>
      <c r="AA107" s="64" t="str">
        <f t="shared" si="25"/>
        <v>2</v>
      </c>
      <c r="AB107" s="48" t="s">
        <v>7</v>
      </c>
      <c r="AC107" s="48" t="s">
        <v>39</v>
      </c>
      <c r="AD107" s="64" t="str">
        <f t="shared" si="26"/>
        <v>3</v>
      </c>
      <c r="AE107" s="48" t="s">
        <v>11</v>
      </c>
      <c r="AF107" s="48" t="s">
        <v>38</v>
      </c>
      <c r="AG107" s="64">
        <f t="shared" si="27"/>
        <v>0</v>
      </c>
      <c r="AH107" s="48" t="s">
        <v>70</v>
      </c>
      <c r="AI107" s="48" t="s">
        <v>50</v>
      </c>
      <c r="AJ107" s="64" t="str">
        <f t="shared" si="28"/>
        <v>1</v>
      </c>
      <c r="AK107" s="48" t="s">
        <v>114</v>
      </c>
      <c r="AL107" s="48" t="s">
        <v>46</v>
      </c>
      <c r="AM107" s="64">
        <f t="shared" si="29"/>
        <v>0</v>
      </c>
      <c r="AN107" s="48" t="s">
        <v>58</v>
      </c>
      <c r="AO107" s="48" t="s">
        <v>43</v>
      </c>
      <c r="AP107" s="64">
        <f t="shared" si="30"/>
        <v>0</v>
      </c>
      <c r="AQ107" s="48" t="s">
        <v>17</v>
      </c>
      <c r="AR107" s="48" t="s">
        <v>29</v>
      </c>
      <c r="AS107" s="64" t="str">
        <f t="shared" si="31"/>
        <v>10</v>
      </c>
      <c r="AT107" s="48" t="s">
        <v>59</v>
      </c>
      <c r="AU107" s="48" t="s">
        <v>25</v>
      </c>
      <c r="AV107" s="64">
        <f t="shared" si="32"/>
        <v>0</v>
      </c>
      <c r="AW107" s="48" t="s">
        <v>20</v>
      </c>
      <c r="AX107" s="64">
        <f t="shared" si="34"/>
        <v>7</v>
      </c>
      <c r="AY107" s="84">
        <f t="shared" si="35"/>
        <v>59</v>
      </c>
      <c r="AZ107" s="48"/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I107" s="48">
        <v>1</v>
      </c>
      <c r="BJ107" s="48">
        <v>1</v>
      </c>
      <c r="BK107" s="48">
        <v>1</v>
      </c>
      <c r="BL107" s="48">
        <v>1</v>
      </c>
      <c r="BM107" s="48">
        <v>1</v>
      </c>
      <c r="BN107" s="48">
        <v>1</v>
      </c>
      <c r="BO107" s="48">
        <v>1</v>
      </c>
      <c r="BP107" s="48"/>
      <c r="BQ107" s="48">
        <f t="shared" si="33"/>
        <v>15</v>
      </c>
      <c r="BR107" s="48"/>
      <c r="BS107" s="48"/>
    </row>
    <row r="108" spans="1:71" x14ac:dyDescent="0.25">
      <c r="A108" s="65" t="s">
        <v>1599</v>
      </c>
      <c r="B108" s="65" t="s">
        <v>464</v>
      </c>
      <c r="C108" s="66" t="s">
        <v>24</v>
      </c>
      <c r="D108" s="66" t="s">
        <v>16</v>
      </c>
      <c r="E108" s="66" t="s">
        <v>49</v>
      </c>
      <c r="F108" s="67" t="str">
        <f t="shared" si="37"/>
        <v>8</v>
      </c>
      <c r="G108" s="66" t="s">
        <v>85</v>
      </c>
      <c r="H108" s="66" t="s">
        <v>85</v>
      </c>
      <c r="I108" s="67">
        <f t="shared" si="19"/>
        <v>0</v>
      </c>
      <c r="J108" s="66" t="s">
        <v>85</v>
      </c>
      <c r="K108" s="66" t="s">
        <v>85</v>
      </c>
      <c r="L108" s="67">
        <f t="shared" si="20"/>
        <v>0</v>
      </c>
      <c r="M108" s="66" t="s">
        <v>85</v>
      </c>
      <c r="N108" s="66" t="s">
        <v>85</v>
      </c>
      <c r="O108" s="67">
        <f t="shared" si="21"/>
        <v>0</v>
      </c>
      <c r="P108" s="66" t="s">
        <v>85</v>
      </c>
      <c r="Q108" s="66" t="s">
        <v>85</v>
      </c>
      <c r="R108" s="67">
        <f t="shared" si="22"/>
        <v>0</v>
      </c>
      <c r="S108" s="66" t="s">
        <v>85</v>
      </c>
      <c r="T108" s="66" t="s">
        <v>85</v>
      </c>
      <c r="U108" s="67">
        <f t="shared" si="23"/>
        <v>0</v>
      </c>
      <c r="V108" s="66" t="s">
        <v>85</v>
      </c>
      <c r="W108" s="66" t="s">
        <v>85</v>
      </c>
      <c r="X108" s="67">
        <f t="shared" si="24"/>
        <v>0</v>
      </c>
      <c r="Y108" s="66" t="s">
        <v>85</v>
      </c>
      <c r="Z108" s="66" t="s">
        <v>85</v>
      </c>
      <c r="AA108" s="67">
        <f t="shared" si="25"/>
        <v>0</v>
      </c>
      <c r="AB108" s="66" t="s">
        <v>85</v>
      </c>
      <c r="AC108" s="66" t="s">
        <v>85</v>
      </c>
      <c r="AD108" s="67">
        <f t="shared" si="26"/>
        <v>0</v>
      </c>
      <c r="AE108" s="66" t="s">
        <v>85</v>
      </c>
      <c r="AF108" s="66" t="s">
        <v>85</v>
      </c>
      <c r="AG108" s="67">
        <f t="shared" si="27"/>
        <v>0</v>
      </c>
      <c r="AH108" s="66" t="s">
        <v>85</v>
      </c>
      <c r="AI108" s="66" t="s">
        <v>85</v>
      </c>
      <c r="AJ108" s="67">
        <f t="shared" si="28"/>
        <v>0</v>
      </c>
      <c r="AK108" s="66" t="s">
        <v>85</v>
      </c>
      <c r="AL108" s="66" t="s">
        <v>85</v>
      </c>
      <c r="AM108" s="67">
        <f t="shared" si="29"/>
        <v>0</v>
      </c>
      <c r="AN108" s="66" t="s">
        <v>85</v>
      </c>
      <c r="AO108" s="66" t="s">
        <v>85</v>
      </c>
      <c r="AP108" s="67">
        <f t="shared" si="30"/>
        <v>0</v>
      </c>
      <c r="AQ108" s="66" t="s">
        <v>85</v>
      </c>
      <c r="AR108" s="66" t="s">
        <v>85</v>
      </c>
      <c r="AS108" s="67">
        <f t="shared" si="31"/>
        <v>0</v>
      </c>
      <c r="AT108" s="66" t="s">
        <v>85</v>
      </c>
      <c r="AU108" s="66" t="s">
        <v>85</v>
      </c>
      <c r="AV108" s="67">
        <f t="shared" si="32"/>
        <v>0</v>
      </c>
      <c r="AW108" s="66" t="s">
        <v>85</v>
      </c>
      <c r="AX108" s="67">
        <f t="shared" si="34"/>
        <v>0</v>
      </c>
      <c r="AY108" s="86">
        <f t="shared" si="35"/>
        <v>8</v>
      </c>
      <c r="AZ108" s="66"/>
      <c r="BA108" s="66">
        <v>0</v>
      </c>
      <c r="BB108" s="66">
        <v>0</v>
      </c>
      <c r="BC108" s="66">
        <v>0</v>
      </c>
      <c r="BD108" s="66">
        <v>0</v>
      </c>
      <c r="BE108" s="66">
        <v>0</v>
      </c>
      <c r="BF108" s="66">
        <v>0</v>
      </c>
      <c r="BG108" s="66">
        <v>0</v>
      </c>
      <c r="BH108" s="66">
        <v>1</v>
      </c>
      <c r="BI108" s="66">
        <v>0</v>
      </c>
      <c r="BJ108" s="66">
        <v>0</v>
      </c>
      <c r="BK108" s="66">
        <v>0</v>
      </c>
      <c r="BL108" s="66">
        <v>0</v>
      </c>
      <c r="BM108" s="66">
        <v>0</v>
      </c>
      <c r="BN108" s="66">
        <v>0</v>
      </c>
      <c r="BO108" s="66">
        <v>0</v>
      </c>
      <c r="BP108" s="66"/>
      <c r="BQ108" s="66">
        <f t="shared" si="33"/>
        <v>1</v>
      </c>
      <c r="BR108" s="66" t="s">
        <v>24</v>
      </c>
      <c r="BS108" s="66" t="s">
        <v>1351</v>
      </c>
    </row>
    <row r="109" spans="1:71" x14ac:dyDescent="0.25">
      <c r="A109" s="68" t="s">
        <v>1600</v>
      </c>
      <c r="B109" s="68" t="s">
        <v>464</v>
      </c>
      <c r="C109" s="48"/>
      <c r="D109" s="69" t="s">
        <v>16</v>
      </c>
      <c r="E109" s="69" t="s">
        <v>49</v>
      </c>
      <c r="F109" s="70" t="str">
        <f t="shared" si="37"/>
        <v>8</v>
      </c>
      <c r="G109" s="69" t="s">
        <v>3</v>
      </c>
      <c r="H109" s="69" t="s">
        <v>29</v>
      </c>
      <c r="I109" s="64" t="str">
        <f t="shared" si="19"/>
        <v>10</v>
      </c>
      <c r="J109" s="69" t="s">
        <v>28</v>
      </c>
      <c r="K109" s="69" t="s">
        <v>46</v>
      </c>
      <c r="L109" s="64">
        <f t="shared" si="20"/>
        <v>0</v>
      </c>
      <c r="M109" s="69" t="s">
        <v>9</v>
      </c>
      <c r="N109" s="69" t="s">
        <v>27</v>
      </c>
      <c r="O109" s="64" t="str">
        <f t="shared" si="21"/>
        <v>5</v>
      </c>
      <c r="P109" s="69" t="s">
        <v>32</v>
      </c>
      <c r="Q109" s="69" t="s">
        <v>37</v>
      </c>
      <c r="R109" s="64" t="str">
        <f t="shared" si="22"/>
        <v>6</v>
      </c>
      <c r="S109" s="69" t="s">
        <v>33</v>
      </c>
      <c r="T109" s="69" t="s">
        <v>48</v>
      </c>
      <c r="U109" s="64" t="str">
        <f t="shared" si="23"/>
        <v>9</v>
      </c>
      <c r="V109" s="69" t="s">
        <v>6</v>
      </c>
      <c r="W109" s="69" t="s">
        <v>39</v>
      </c>
      <c r="X109" s="64" t="str">
        <f t="shared" si="24"/>
        <v>3</v>
      </c>
      <c r="Y109" s="69" t="s">
        <v>13</v>
      </c>
      <c r="Z109" s="69" t="s">
        <v>50</v>
      </c>
      <c r="AA109" s="64" t="str">
        <f t="shared" si="25"/>
        <v>1</v>
      </c>
      <c r="AB109" s="69" t="s">
        <v>7</v>
      </c>
      <c r="AC109" s="69" t="s">
        <v>47</v>
      </c>
      <c r="AD109" s="64" t="str">
        <f t="shared" si="26"/>
        <v>2</v>
      </c>
      <c r="AE109" s="69" t="s">
        <v>18</v>
      </c>
      <c r="AF109" s="69" t="s">
        <v>41</v>
      </c>
      <c r="AG109" s="64" t="str">
        <f t="shared" si="27"/>
        <v>7</v>
      </c>
      <c r="AH109" s="69" t="s">
        <v>70</v>
      </c>
      <c r="AI109" s="69" t="s">
        <v>43</v>
      </c>
      <c r="AJ109" s="64" t="str">
        <f t="shared" si="28"/>
        <v>11</v>
      </c>
      <c r="AK109" s="69" t="s">
        <v>114</v>
      </c>
      <c r="AL109" s="69" t="s">
        <v>45</v>
      </c>
      <c r="AM109" s="64">
        <f t="shared" si="29"/>
        <v>0</v>
      </c>
      <c r="AN109" s="69" t="s">
        <v>58</v>
      </c>
      <c r="AO109" s="69" t="s">
        <v>38</v>
      </c>
      <c r="AP109" s="64">
        <f t="shared" si="30"/>
        <v>0</v>
      </c>
      <c r="AQ109" s="69" t="s">
        <v>4</v>
      </c>
      <c r="AR109" s="69" t="s">
        <v>40</v>
      </c>
      <c r="AS109" s="64">
        <f t="shared" si="31"/>
        <v>0</v>
      </c>
      <c r="AT109" s="69" t="s">
        <v>59</v>
      </c>
      <c r="AU109" s="69" t="s">
        <v>25</v>
      </c>
      <c r="AV109" s="64">
        <f t="shared" si="32"/>
        <v>0</v>
      </c>
      <c r="AW109" s="69" t="s">
        <v>20</v>
      </c>
      <c r="AX109" s="64">
        <f t="shared" si="34"/>
        <v>7</v>
      </c>
      <c r="AY109" s="84">
        <f t="shared" si="35"/>
        <v>69</v>
      </c>
      <c r="AZ109" s="48"/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I109" s="48">
        <v>1</v>
      </c>
      <c r="BJ109" s="48">
        <v>1</v>
      </c>
      <c r="BK109" s="48">
        <v>1</v>
      </c>
      <c r="BL109" s="48">
        <v>1</v>
      </c>
      <c r="BM109" s="48">
        <v>1</v>
      </c>
      <c r="BN109" s="48">
        <v>1</v>
      </c>
      <c r="BO109" s="48">
        <v>1</v>
      </c>
      <c r="BP109" s="48"/>
      <c r="BQ109" s="48">
        <f t="shared" si="33"/>
        <v>15</v>
      </c>
      <c r="BR109" s="48"/>
      <c r="BS109" s="48"/>
    </row>
    <row r="110" spans="1:71" x14ac:dyDescent="0.25">
      <c r="A110" t="s">
        <v>1601</v>
      </c>
      <c r="B110" t="s">
        <v>467</v>
      </c>
      <c r="C110" s="48"/>
      <c r="D110" s="48" t="s">
        <v>16</v>
      </c>
      <c r="E110" s="48" t="s">
        <v>49</v>
      </c>
      <c r="F110" s="64" t="str">
        <f t="shared" si="37"/>
        <v>8</v>
      </c>
      <c r="G110" s="48" t="s">
        <v>3</v>
      </c>
      <c r="H110" s="48" t="s">
        <v>27</v>
      </c>
      <c r="I110" s="64" t="str">
        <f t="shared" si="19"/>
        <v>5</v>
      </c>
      <c r="J110" s="48" t="s">
        <v>28</v>
      </c>
      <c r="K110" s="48" t="s">
        <v>39</v>
      </c>
      <c r="L110" s="64">
        <f t="shared" si="20"/>
        <v>0</v>
      </c>
      <c r="M110" s="48" t="s">
        <v>9</v>
      </c>
      <c r="N110" s="48" t="s">
        <v>43</v>
      </c>
      <c r="O110" s="64" t="str">
        <f t="shared" si="21"/>
        <v>11</v>
      </c>
      <c r="P110" s="48" t="s">
        <v>32</v>
      </c>
      <c r="Q110" s="48" t="s">
        <v>29</v>
      </c>
      <c r="R110" s="64" t="str">
        <f t="shared" si="22"/>
        <v>10</v>
      </c>
      <c r="S110" s="48" t="s">
        <v>33</v>
      </c>
      <c r="T110" s="48" t="s">
        <v>38</v>
      </c>
      <c r="U110" s="64" t="str">
        <f t="shared" si="23"/>
        <v>13</v>
      </c>
      <c r="V110" s="48" t="s">
        <v>10</v>
      </c>
      <c r="W110" s="48" t="s">
        <v>41</v>
      </c>
      <c r="X110" s="64">
        <f t="shared" si="24"/>
        <v>0</v>
      </c>
      <c r="Y110" s="48" t="s">
        <v>34</v>
      </c>
      <c r="Z110" s="48" t="s">
        <v>37</v>
      </c>
      <c r="AA110" s="64">
        <f t="shared" si="25"/>
        <v>0</v>
      </c>
      <c r="AB110" s="48" t="s">
        <v>7</v>
      </c>
      <c r="AC110" s="48" t="s">
        <v>48</v>
      </c>
      <c r="AD110" s="64" t="str">
        <f t="shared" si="26"/>
        <v>9</v>
      </c>
      <c r="AE110" s="48" t="s">
        <v>11</v>
      </c>
      <c r="AF110" s="48" t="s">
        <v>45</v>
      </c>
      <c r="AG110" s="64">
        <f t="shared" si="27"/>
        <v>0</v>
      </c>
      <c r="AH110" s="48" t="s">
        <v>70</v>
      </c>
      <c r="AI110" s="48" t="s">
        <v>46</v>
      </c>
      <c r="AJ110" s="64" t="str">
        <f t="shared" si="28"/>
        <v>12</v>
      </c>
      <c r="AK110" s="48" t="s">
        <v>114</v>
      </c>
      <c r="AL110" s="48" t="s">
        <v>47</v>
      </c>
      <c r="AM110" s="64">
        <f t="shared" si="29"/>
        <v>0</v>
      </c>
      <c r="AN110" s="48" t="s">
        <v>26</v>
      </c>
      <c r="AO110" s="48" t="s">
        <v>50</v>
      </c>
      <c r="AP110" s="64" t="str">
        <f t="shared" si="30"/>
        <v>1</v>
      </c>
      <c r="AQ110" s="48" t="s">
        <v>17</v>
      </c>
      <c r="AR110" s="48" t="s">
        <v>40</v>
      </c>
      <c r="AS110" s="64" t="str">
        <f t="shared" si="31"/>
        <v>14</v>
      </c>
      <c r="AT110" s="48" t="s">
        <v>59</v>
      </c>
      <c r="AU110" s="48" t="s">
        <v>25</v>
      </c>
      <c r="AV110" s="64">
        <f t="shared" si="32"/>
        <v>0</v>
      </c>
      <c r="AW110" s="48" t="s">
        <v>20</v>
      </c>
      <c r="AX110" s="64">
        <f t="shared" si="34"/>
        <v>7</v>
      </c>
      <c r="AY110" s="84">
        <f t="shared" si="35"/>
        <v>90</v>
      </c>
      <c r="AZ110" s="48"/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I110" s="48">
        <v>1</v>
      </c>
      <c r="BJ110" s="48">
        <v>1</v>
      </c>
      <c r="BK110" s="48">
        <v>1</v>
      </c>
      <c r="BL110" s="48">
        <v>1</v>
      </c>
      <c r="BM110" s="48">
        <v>1</v>
      </c>
      <c r="BN110" s="48">
        <v>1</v>
      </c>
      <c r="BO110" s="48">
        <v>1</v>
      </c>
      <c r="BP110" s="48"/>
      <c r="BQ110" s="48">
        <f t="shared" si="33"/>
        <v>15</v>
      </c>
      <c r="BR110" s="48"/>
      <c r="BS110" s="48"/>
    </row>
    <row r="111" spans="1:71" x14ac:dyDescent="0.25">
      <c r="A111" t="s">
        <v>1602</v>
      </c>
      <c r="B111" t="s">
        <v>471</v>
      </c>
      <c r="C111" s="48"/>
      <c r="D111" s="48" t="s">
        <v>16</v>
      </c>
      <c r="E111" s="48" t="s">
        <v>41</v>
      </c>
      <c r="F111" s="64" t="str">
        <f t="shared" si="37"/>
        <v>7</v>
      </c>
      <c r="G111" s="48" t="s">
        <v>3</v>
      </c>
      <c r="H111" s="48" t="s">
        <v>48</v>
      </c>
      <c r="I111" s="64" t="str">
        <f t="shared" si="19"/>
        <v>9</v>
      </c>
      <c r="J111" s="48" t="s">
        <v>28</v>
      </c>
      <c r="K111" s="48" t="s">
        <v>45</v>
      </c>
      <c r="L111" s="64">
        <f t="shared" si="20"/>
        <v>0</v>
      </c>
      <c r="M111" s="48" t="s">
        <v>9</v>
      </c>
      <c r="N111" s="48" t="s">
        <v>43</v>
      </c>
      <c r="O111" s="64" t="str">
        <f t="shared" si="21"/>
        <v>11</v>
      </c>
      <c r="P111" s="48" t="s">
        <v>32</v>
      </c>
      <c r="Q111" s="48" t="s">
        <v>37</v>
      </c>
      <c r="R111" s="64" t="str">
        <f t="shared" si="22"/>
        <v>6</v>
      </c>
      <c r="S111" s="48" t="s">
        <v>33</v>
      </c>
      <c r="T111" s="48" t="s">
        <v>27</v>
      </c>
      <c r="U111" s="64" t="str">
        <f t="shared" si="23"/>
        <v>5</v>
      </c>
      <c r="V111" s="48" t="s">
        <v>6</v>
      </c>
      <c r="W111" s="48" t="s">
        <v>39</v>
      </c>
      <c r="X111" s="64" t="str">
        <f t="shared" si="24"/>
        <v>3</v>
      </c>
      <c r="Y111" s="48" t="s">
        <v>13</v>
      </c>
      <c r="Z111" s="48" t="s">
        <v>47</v>
      </c>
      <c r="AA111" s="64" t="str">
        <f t="shared" si="25"/>
        <v>2</v>
      </c>
      <c r="AB111" s="48" t="s">
        <v>7</v>
      </c>
      <c r="AC111" s="48" t="s">
        <v>46</v>
      </c>
      <c r="AD111" s="64" t="str">
        <f t="shared" si="26"/>
        <v>12</v>
      </c>
      <c r="AE111" s="48" t="s">
        <v>18</v>
      </c>
      <c r="AF111" s="48" t="s">
        <v>49</v>
      </c>
      <c r="AG111" s="64" t="str">
        <f t="shared" si="27"/>
        <v>8</v>
      </c>
      <c r="AH111" s="48" t="s">
        <v>70</v>
      </c>
      <c r="AI111" s="48" t="s">
        <v>38</v>
      </c>
      <c r="AJ111" s="64" t="str">
        <f t="shared" si="28"/>
        <v>13</v>
      </c>
      <c r="AK111" s="48" t="s">
        <v>12</v>
      </c>
      <c r="AL111" s="48" t="s">
        <v>29</v>
      </c>
      <c r="AM111" s="64" t="str">
        <f t="shared" si="29"/>
        <v>10</v>
      </c>
      <c r="AN111" s="48" t="s">
        <v>58</v>
      </c>
      <c r="AO111" s="48" t="s">
        <v>40</v>
      </c>
      <c r="AP111" s="64">
        <f t="shared" si="30"/>
        <v>0</v>
      </c>
      <c r="AQ111" s="48" t="s">
        <v>17</v>
      </c>
      <c r="AR111" s="48" t="s">
        <v>25</v>
      </c>
      <c r="AS111" s="64" t="str">
        <f t="shared" si="31"/>
        <v>15</v>
      </c>
      <c r="AT111" s="48" t="s">
        <v>59</v>
      </c>
      <c r="AU111" s="48" t="s">
        <v>50</v>
      </c>
      <c r="AV111" s="64">
        <f t="shared" si="32"/>
        <v>0</v>
      </c>
      <c r="AW111" s="48" t="s">
        <v>20</v>
      </c>
      <c r="AX111" s="64">
        <f t="shared" si="34"/>
        <v>7</v>
      </c>
      <c r="AY111" s="84">
        <f t="shared" si="35"/>
        <v>108</v>
      </c>
      <c r="AZ111" s="48"/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I111" s="48">
        <v>1</v>
      </c>
      <c r="BJ111" s="48">
        <v>1</v>
      </c>
      <c r="BK111" s="48">
        <v>1</v>
      </c>
      <c r="BL111" s="48">
        <v>1</v>
      </c>
      <c r="BM111" s="48">
        <v>1</v>
      </c>
      <c r="BN111" s="48">
        <v>1</v>
      </c>
      <c r="BO111" s="48">
        <v>1</v>
      </c>
      <c r="BP111" s="48"/>
      <c r="BQ111" s="48">
        <f t="shared" si="33"/>
        <v>15</v>
      </c>
      <c r="BR111" s="48"/>
      <c r="BS111" s="48"/>
    </row>
    <row r="112" spans="1:71" x14ac:dyDescent="0.25">
      <c r="A112" t="s">
        <v>1603</v>
      </c>
      <c r="B112" t="s">
        <v>475</v>
      </c>
      <c r="C112" s="48"/>
      <c r="D112" s="48" t="s">
        <v>16</v>
      </c>
      <c r="E112" s="48" t="s">
        <v>38</v>
      </c>
      <c r="F112" s="64" t="str">
        <f t="shared" si="37"/>
        <v>13</v>
      </c>
      <c r="G112" s="48" t="s">
        <v>3</v>
      </c>
      <c r="H112" s="48" t="s">
        <v>37</v>
      </c>
      <c r="I112" s="64" t="str">
        <f t="shared" si="19"/>
        <v>6</v>
      </c>
      <c r="J112" s="48" t="s">
        <v>5</v>
      </c>
      <c r="K112" s="48" t="s">
        <v>39</v>
      </c>
      <c r="L112" s="64" t="str">
        <f t="shared" si="20"/>
        <v>3</v>
      </c>
      <c r="M112" s="48" t="s">
        <v>9</v>
      </c>
      <c r="N112" s="48" t="s">
        <v>45</v>
      </c>
      <c r="O112" s="64" t="str">
        <f t="shared" si="21"/>
        <v>4</v>
      </c>
      <c r="P112" s="48" t="s">
        <v>32</v>
      </c>
      <c r="Q112" s="48" t="s">
        <v>46</v>
      </c>
      <c r="R112" s="64" t="str">
        <f t="shared" si="22"/>
        <v>12</v>
      </c>
      <c r="S112" s="48" t="s">
        <v>33</v>
      </c>
      <c r="T112" s="48" t="s">
        <v>43</v>
      </c>
      <c r="U112" s="64" t="str">
        <f t="shared" si="23"/>
        <v>11</v>
      </c>
      <c r="V112" s="48" t="s">
        <v>6</v>
      </c>
      <c r="W112" s="48" t="s">
        <v>50</v>
      </c>
      <c r="X112" s="64" t="str">
        <f t="shared" si="24"/>
        <v>1</v>
      </c>
      <c r="Y112" s="48" t="s">
        <v>34</v>
      </c>
      <c r="Z112" s="48" t="s">
        <v>41</v>
      </c>
      <c r="AA112" s="64">
        <f t="shared" si="25"/>
        <v>0</v>
      </c>
      <c r="AB112" s="48" t="s">
        <v>7</v>
      </c>
      <c r="AC112" s="48" t="s">
        <v>47</v>
      </c>
      <c r="AD112" s="64" t="str">
        <f t="shared" si="26"/>
        <v>2</v>
      </c>
      <c r="AE112" s="48" t="s">
        <v>18</v>
      </c>
      <c r="AF112" s="48" t="s">
        <v>49</v>
      </c>
      <c r="AG112" s="64" t="str">
        <f t="shared" si="27"/>
        <v>8</v>
      </c>
      <c r="AH112" s="48" t="s">
        <v>70</v>
      </c>
      <c r="AI112" s="48" t="s">
        <v>40</v>
      </c>
      <c r="AJ112" s="64" t="str">
        <f t="shared" si="28"/>
        <v>14</v>
      </c>
      <c r="AK112" s="48" t="s">
        <v>114</v>
      </c>
      <c r="AL112" s="48" t="s">
        <v>29</v>
      </c>
      <c r="AM112" s="64">
        <f t="shared" si="29"/>
        <v>0</v>
      </c>
      <c r="AN112" s="48" t="s">
        <v>58</v>
      </c>
      <c r="AO112" s="48" t="s">
        <v>27</v>
      </c>
      <c r="AP112" s="64">
        <f t="shared" si="30"/>
        <v>0</v>
      </c>
      <c r="AQ112" s="48" t="s">
        <v>17</v>
      </c>
      <c r="AR112" s="48" t="s">
        <v>48</v>
      </c>
      <c r="AS112" s="64" t="str">
        <f t="shared" si="31"/>
        <v>9</v>
      </c>
      <c r="AT112" s="48" t="s">
        <v>59</v>
      </c>
      <c r="AU112" s="48" t="s">
        <v>25</v>
      </c>
      <c r="AV112" s="64">
        <f t="shared" si="32"/>
        <v>0</v>
      </c>
      <c r="AW112" s="48" t="s">
        <v>50</v>
      </c>
      <c r="AX112" s="64">
        <f t="shared" si="34"/>
        <v>0</v>
      </c>
      <c r="AY112" s="84">
        <f t="shared" si="35"/>
        <v>83</v>
      </c>
      <c r="AZ112" s="48"/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I112" s="48">
        <v>1</v>
      </c>
      <c r="BJ112" s="48">
        <v>1</v>
      </c>
      <c r="BK112" s="48">
        <v>1</v>
      </c>
      <c r="BL112" s="48">
        <v>1</v>
      </c>
      <c r="BM112" s="48">
        <v>1</v>
      </c>
      <c r="BN112" s="48">
        <v>1</v>
      </c>
      <c r="BO112" s="48">
        <v>1</v>
      </c>
      <c r="BP112" s="48"/>
      <c r="BQ112" s="48">
        <f t="shared" si="33"/>
        <v>15</v>
      </c>
      <c r="BR112" s="48"/>
      <c r="BS112" s="48"/>
    </row>
    <row r="113" spans="1:71" x14ac:dyDescent="0.25">
      <c r="A113" t="s">
        <v>1604</v>
      </c>
      <c r="B113" t="s">
        <v>665</v>
      </c>
      <c r="C113" s="48"/>
      <c r="D113" s="48" t="s">
        <v>16</v>
      </c>
      <c r="E113" s="48" t="s">
        <v>50</v>
      </c>
      <c r="F113" s="64" t="str">
        <f t="shared" si="37"/>
        <v>1</v>
      </c>
      <c r="G113" s="48" t="s">
        <v>3</v>
      </c>
      <c r="H113" s="48" t="s">
        <v>46</v>
      </c>
      <c r="I113" s="64" t="str">
        <f t="shared" si="19"/>
        <v>12</v>
      </c>
      <c r="J113" s="48" t="s">
        <v>5</v>
      </c>
      <c r="K113" s="48" t="s">
        <v>27</v>
      </c>
      <c r="L113" s="64" t="str">
        <f t="shared" si="20"/>
        <v>5</v>
      </c>
      <c r="M113" s="48" t="s">
        <v>9</v>
      </c>
      <c r="N113" s="48" t="s">
        <v>40</v>
      </c>
      <c r="O113" s="64" t="str">
        <f t="shared" si="21"/>
        <v>14</v>
      </c>
      <c r="P113" s="48" t="s">
        <v>32</v>
      </c>
      <c r="Q113" s="48" t="s">
        <v>29</v>
      </c>
      <c r="R113" s="64" t="str">
        <f t="shared" si="22"/>
        <v>10</v>
      </c>
      <c r="S113" s="48" t="s">
        <v>33</v>
      </c>
      <c r="T113" s="48" t="s">
        <v>48</v>
      </c>
      <c r="U113" s="64" t="str">
        <f t="shared" si="23"/>
        <v>9</v>
      </c>
      <c r="V113" s="48" t="s">
        <v>6</v>
      </c>
      <c r="W113" s="48" t="s">
        <v>41</v>
      </c>
      <c r="X113" s="64" t="str">
        <f t="shared" si="24"/>
        <v>7</v>
      </c>
      <c r="Y113" s="48" t="s">
        <v>34</v>
      </c>
      <c r="Z113" s="48" t="s">
        <v>45</v>
      </c>
      <c r="AA113" s="64">
        <f t="shared" si="25"/>
        <v>0</v>
      </c>
      <c r="AB113" s="48" t="s">
        <v>7</v>
      </c>
      <c r="AC113" s="48" t="s">
        <v>38</v>
      </c>
      <c r="AD113" s="64" t="str">
        <f t="shared" si="26"/>
        <v>13</v>
      </c>
      <c r="AE113" s="48" t="s">
        <v>18</v>
      </c>
      <c r="AF113" s="48" t="s">
        <v>39</v>
      </c>
      <c r="AG113" s="64" t="str">
        <f t="shared" si="27"/>
        <v>3</v>
      </c>
      <c r="AH113" s="48" t="s">
        <v>70</v>
      </c>
      <c r="AI113" s="48" t="s">
        <v>37</v>
      </c>
      <c r="AJ113" s="64" t="str">
        <f t="shared" si="28"/>
        <v>6</v>
      </c>
      <c r="AK113" s="48" t="s">
        <v>114</v>
      </c>
      <c r="AL113" s="48" t="s">
        <v>49</v>
      </c>
      <c r="AM113" s="64">
        <f t="shared" si="29"/>
        <v>0</v>
      </c>
      <c r="AN113" s="48" t="s">
        <v>26</v>
      </c>
      <c r="AO113" s="48" t="s">
        <v>47</v>
      </c>
      <c r="AP113" s="64" t="str">
        <f t="shared" si="30"/>
        <v>2</v>
      </c>
      <c r="AQ113" s="48" t="s">
        <v>17</v>
      </c>
      <c r="AR113" s="48" t="s">
        <v>43</v>
      </c>
      <c r="AS113" s="64" t="str">
        <f t="shared" si="31"/>
        <v>11</v>
      </c>
      <c r="AT113" s="48" t="s">
        <v>59</v>
      </c>
      <c r="AU113" s="48" t="s">
        <v>25</v>
      </c>
      <c r="AV113" s="64">
        <f t="shared" si="32"/>
        <v>0</v>
      </c>
      <c r="AW113" s="48" t="s">
        <v>20</v>
      </c>
      <c r="AX113" s="64">
        <f t="shared" si="34"/>
        <v>7</v>
      </c>
      <c r="AY113" s="84">
        <f t="shared" si="35"/>
        <v>100</v>
      </c>
      <c r="AZ113" s="48"/>
      <c r="BA113" s="48">
        <v>1</v>
      </c>
      <c r="BB113" s="48">
        <v>1</v>
      </c>
      <c r="BC113" s="48">
        <v>1</v>
      </c>
      <c r="BD113" s="48">
        <v>1</v>
      </c>
      <c r="BE113" s="48">
        <v>1</v>
      </c>
      <c r="BF113" s="48">
        <v>1</v>
      </c>
      <c r="BG113" s="48">
        <v>1</v>
      </c>
      <c r="BH113" s="48">
        <v>1</v>
      </c>
      <c r="BI113" s="48">
        <v>1</v>
      </c>
      <c r="BJ113" s="48">
        <v>1</v>
      </c>
      <c r="BK113" s="48">
        <v>1</v>
      </c>
      <c r="BL113" s="48">
        <v>1</v>
      </c>
      <c r="BM113" s="48">
        <v>1</v>
      </c>
      <c r="BN113" s="48">
        <v>1</v>
      </c>
      <c r="BO113" s="48">
        <v>1</v>
      </c>
      <c r="BP113" s="48"/>
      <c r="BQ113" s="48">
        <f t="shared" si="33"/>
        <v>15</v>
      </c>
      <c r="BR113" s="48"/>
      <c r="BS113" s="48"/>
    </row>
    <row r="114" spans="1:71" x14ac:dyDescent="0.25">
      <c r="A114" t="s">
        <v>1605</v>
      </c>
      <c r="B114" t="s">
        <v>482</v>
      </c>
      <c r="C114" s="48"/>
      <c r="D114" s="48" t="s">
        <v>16</v>
      </c>
      <c r="E114" s="48" t="s">
        <v>37</v>
      </c>
      <c r="F114" s="64" t="str">
        <f t="shared" si="37"/>
        <v>6</v>
      </c>
      <c r="G114" s="48" t="s">
        <v>3</v>
      </c>
      <c r="H114" s="48" t="s">
        <v>40</v>
      </c>
      <c r="I114" s="64" t="str">
        <f t="shared" si="19"/>
        <v>14</v>
      </c>
      <c r="J114" s="48" t="s">
        <v>5</v>
      </c>
      <c r="K114" s="48" t="s">
        <v>45</v>
      </c>
      <c r="L114" s="64" t="str">
        <f t="shared" si="20"/>
        <v>4</v>
      </c>
      <c r="M114" s="48" t="s">
        <v>9</v>
      </c>
      <c r="N114" s="48" t="s">
        <v>49</v>
      </c>
      <c r="O114" s="64" t="str">
        <f t="shared" si="21"/>
        <v>8</v>
      </c>
      <c r="P114" s="48" t="s">
        <v>44</v>
      </c>
      <c r="Q114" s="48" t="s">
        <v>39</v>
      </c>
      <c r="R114" s="64">
        <f t="shared" si="22"/>
        <v>0</v>
      </c>
      <c r="S114" s="48" t="s">
        <v>30</v>
      </c>
      <c r="T114" s="48" t="s">
        <v>50</v>
      </c>
      <c r="U114" s="64">
        <f t="shared" si="23"/>
        <v>0</v>
      </c>
      <c r="V114" s="48" t="s">
        <v>6</v>
      </c>
      <c r="W114" s="48" t="s">
        <v>27</v>
      </c>
      <c r="X114" s="64" t="str">
        <f t="shared" si="24"/>
        <v>5</v>
      </c>
      <c r="Y114" s="48" t="s">
        <v>13</v>
      </c>
      <c r="Z114" s="48" t="s">
        <v>47</v>
      </c>
      <c r="AA114" s="64" t="str">
        <f t="shared" si="25"/>
        <v>2</v>
      </c>
      <c r="AB114" s="48" t="s">
        <v>7</v>
      </c>
      <c r="AC114" s="48" t="s">
        <v>29</v>
      </c>
      <c r="AD114" s="64" t="str">
        <f t="shared" si="26"/>
        <v>10</v>
      </c>
      <c r="AE114" s="48" t="s">
        <v>11</v>
      </c>
      <c r="AF114" s="48" t="s">
        <v>41</v>
      </c>
      <c r="AG114" s="64">
        <f t="shared" si="27"/>
        <v>0</v>
      </c>
      <c r="AH114" s="48" t="s">
        <v>62</v>
      </c>
      <c r="AI114" s="48" t="s">
        <v>48</v>
      </c>
      <c r="AJ114" s="64">
        <f t="shared" si="28"/>
        <v>0</v>
      </c>
      <c r="AK114" s="48" t="s">
        <v>114</v>
      </c>
      <c r="AL114" s="48" t="s">
        <v>43</v>
      </c>
      <c r="AM114" s="64">
        <f t="shared" si="29"/>
        <v>0</v>
      </c>
      <c r="AN114" s="48" t="s">
        <v>58</v>
      </c>
      <c r="AO114" s="48" t="s">
        <v>46</v>
      </c>
      <c r="AP114" s="64">
        <f t="shared" si="30"/>
        <v>0</v>
      </c>
      <c r="AQ114" s="48" t="s">
        <v>17</v>
      </c>
      <c r="AR114" s="48" t="s">
        <v>38</v>
      </c>
      <c r="AS114" s="64" t="str">
        <f t="shared" si="31"/>
        <v>13</v>
      </c>
      <c r="AT114" s="48" t="s">
        <v>59</v>
      </c>
      <c r="AU114" s="48" t="s">
        <v>25</v>
      </c>
      <c r="AV114" s="64">
        <f t="shared" si="32"/>
        <v>0</v>
      </c>
      <c r="AW114" s="48" t="s">
        <v>20</v>
      </c>
      <c r="AX114" s="64">
        <f t="shared" si="34"/>
        <v>7</v>
      </c>
      <c r="AY114" s="84">
        <f t="shared" si="35"/>
        <v>69</v>
      </c>
      <c r="AZ114" s="48"/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I114" s="48">
        <v>1</v>
      </c>
      <c r="BJ114" s="48">
        <v>1</v>
      </c>
      <c r="BK114" s="48">
        <v>1</v>
      </c>
      <c r="BL114" s="48">
        <v>1</v>
      </c>
      <c r="BM114" s="48">
        <v>1</v>
      </c>
      <c r="BN114" s="48">
        <v>1</v>
      </c>
      <c r="BO114" s="48">
        <v>1</v>
      </c>
      <c r="BP114" s="48"/>
      <c r="BQ114" s="48">
        <f t="shared" si="33"/>
        <v>15</v>
      </c>
      <c r="BR114" s="48"/>
      <c r="BS114" s="48"/>
    </row>
    <row r="115" spans="1:71" x14ac:dyDescent="0.25">
      <c r="A115" t="s">
        <v>1606</v>
      </c>
      <c r="B115" t="s">
        <v>486</v>
      </c>
      <c r="C115" s="48"/>
      <c r="D115" s="48" t="s">
        <v>16</v>
      </c>
      <c r="E115" s="48" t="s">
        <v>27</v>
      </c>
      <c r="F115" s="64" t="str">
        <f t="shared" si="37"/>
        <v>5</v>
      </c>
      <c r="G115" s="48" t="s">
        <v>3</v>
      </c>
      <c r="H115" s="48" t="s">
        <v>48</v>
      </c>
      <c r="I115" s="64" t="str">
        <f t="shared" si="19"/>
        <v>9</v>
      </c>
      <c r="J115" s="48" t="s">
        <v>28</v>
      </c>
      <c r="K115" s="48" t="s">
        <v>45</v>
      </c>
      <c r="L115" s="64">
        <f t="shared" si="20"/>
        <v>0</v>
      </c>
      <c r="M115" s="48" t="s">
        <v>9</v>
      </c>
      <c r="N115" s="48" t="s">
        <v>40</v>
      </c>
      <c r="O115" s="64" t="str">
        <f t="shared" si="21"/>
        <v>14</v>
      </c>
      <c r="P115" s="48" t="s">
        <v>32</v>
      </c>
      <c r="Q115" s="48" t="s">
        <v>43</v>
      </c>
      <c r="R115" s="64" t="str">
        <f t="shared" si="22"/>
        <v>11</v>
      </c>
      <c r="S115" s="48" t="s">
        <v>33</v>
      </c>
      <c r="T115" s="48" t="s">
        <v>47</v>
      </c>
      <c r="U115" s="64" t="str">
        <f t="shared" si="23"/>
        <v>2</v>
      </c>
      <c r="V115" s="48" t="s">
        <v>10</v>
      </c>
      <c r="W115" s="48" t="s">
        <v>50</v>
      </c>
      <c r="X115" s="64">
        <f t="shared" si="24"/>
        <v>0</v>
      </c>
      <c r="Y115" s="48" t="s">
        <v>13</v>
      </c>
      <c r="Z115" s="48" t="s">
        <v>38</v>
      </c>
      <c r="AA115" s="64" t="str">
        <f t="shared" si="25"/>
        <v>13</v>
      </c>
      <c r="AB115" s="48" t="s">
        <v>7</v>
      </c>
      <c r="AC115" s="48" t="s">
        <v>29</v>
      </c>
      <c r="AD115" s="64" t="str">
        <f t="shared" si="26"/>
        <v>10</v>
      </c>
      <c r="AE115" s="48" t="s">
        <v>11</v>
      </c>
      <c r="AF115" s="48" t="s">
        <v>39</v>
      </c>
      <c r="AG115" s="64">
        <f t="shared" si="27"/>
        <v>0</v>
      </c>
      <c r="AH115" s="48" t="s">
        <v>70</v>
      </c>
      <c r="AI115" s="48" t="s">
        <v>49</v>
      </c>
      <c r="AJ115" s="64" t="str">
        <f t="shared" si="28"/>
        <v>8</v>
      </c>
      <c r="AK115" s="48" t="s">
        <v>114</v>
      </c>
      <c r="AL115" s="48" t="s">
        <v>41</v>
      </c>
      <c r="AM115" s="64">
        <f t="shared" si="29"/>
        <v>0</v>
      </c>
      <c r="AN115" s="48" t="s">
        <v>58</v>
      </c>
      <c r="AO115" s="48" t="s">
        <v>37</v>
      </c>
      <c r="AP115" s="64">
        <f t="shared" si="30"/>
        <v>0</v>
      </c>
      <c r="AQ115" s="48" t="s">
        <v>17</v>
      </c>
      <c r="AR115" s="48" t="s">
        <v>46</v>
      </c>
      <c r="AS115" s="64" t="str">
        <f t="shared" si="31"/>
        <v>12</v>
      </c>
      <c r="AT115" s="48" t="s">
        <v>59</v>
      </c>
      <c r="AU115" s="48" t="s">
        <v>25</v>
      </c>
      <c r="AV115" s="64">
        <f t="shared" si="32"/>
        <v>0</v>
      </c>
      <c r="AW115" s="48" t="s">
        <v>20</v>
      </c>
      <c r="AX115" s="64">
        <f t="shared" si="34"/>
        <v>7</v>
      </c>
      <c r="AY115" s="84">
        <f t="shared" si="35"/>
        <v>91</v>
      </c>
      <c r="AZ115" s="48"/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I115" s="48">
        <v>1</v>
      </c>
      <c r="BJ115" s="48">
        <v>1</v>
      </c>
      <c r="BK115" s="48">
        <v>1</v>
      </c>
      <c r="BL115" s="48">
        <v>1</v>
      </c>
      <c r="BM115" s="48">
        <v>1</v>
      </c>
      <c r="BN115" s="48">
        <v>1</v>
      </c>
      <c r="BO115" s="48">
        <v>1</v>
      </c>
      <c r="BP115" s="48"/>
      <c r="BQ115" s="48">
        <f t="shared" si="33"/>
        <v>15</v>
      </c>
      <c r="BR115" s="48"/>
      <c r="BS115" s="48"/>
    </row>
    <row r="116" spans="1:71" x14ac:dyDescent="0.25">
      <c r="A116" t="s">
        <v>1607</v>
      </c>
      <c r="B116" t="s">
        <v>493</v>
      </c>
      <c r="C116" s="48"/>
      <c r="D116" s="48" t="s">
        <v>16</v>
      </c>
      <c r="E116" s="48" t="s">
        <v>25</v>
      </c>
      <c r="F116" s="64" t="str">
        <f t="shared" si="37"/>
        <v>15</v>
      </c>
      <c r="G116" s="48" t="s">
        <v>3</v>
      </c>
      <c r="H116" s="48" t="s">
        <v>37</v>
      </c>
      <c r="I116" s="64" t="str">
        <f t="shared" si="19"/>
        <v>6</v>
      </c>
      <c r="J116" s="48" t="s">
        <v>5</v>
      </c>
      <c r="K116" s="48" t="s">
        <v>45</v>
      </c>
      <c r="L116" s="64" t="str">
        <f t="shared" si="20"/>
        <v>4</v>
      </c>
      <c r="M116" s="48" t="s">
        <v>9</v>
      </c>
      <c r="N116" s="48" t="s">
        <v>39</v>
      </c>
      <c r="O116" s="64" t="str">
        <f t="shared" si="21"/>
        <v>3</v>
      </c>
      <c r="P116" s="48" t="s">
        <v>32</v>
      </c>
      <c r="Q116" s="48" t="s">
        <v>48</v>
      </c>
      <c r="R116" s="64" t="str">
        <f t="shared" si="22"/>
        <v>9</v>
      </c>
      <c r="S116" s="48" t="s">
        <v>33</v>
      </c>
      <c r="T116" s="48" t="s">
        <v>46</v>
      </c>
      <c r="U116" s="64" t="str">
        <f t="shared" si="23"/>
        <v>12</v>
      </c>
      <c r="V116" s="48" t="s">
        <v>10</v>
      </c>
      <c r="W116" s="48" t="s">
        <v>47</v>
      </c>
      <c r="X116" s="64">
        <f t="shared" si="24"/>
        <v>0</v>
      </c>
      <c r="Y116" s="48" t="s">
        <v>34</v>
      </c>
      <c r="Z116" s="48" t="s">
        <v>50</v>
      </c>
      <c r="AA116" s="64">
        <f t="shared" si="25"/>
        <v>0</v>
      </c>
      <c r="AB116" s="48" t="s">
        <v>7</v>
      </c>
      <c r="AC116" s="48" t="s">
        <v>41</v>
      </c>
      <c r="AD116" s="64" t="str">
        <f t="shared" si="26"/>
        <v>7</v>
      </c>
      <c r="AE116" s="48" t="s">
        <v>18</v>
      </c>
      <c r="AF116" s="48" t="s">
        <v>49</v>
      </c>
      <c r="AG116" s="64" t="str">
        <f t="shared" si="27"/>
        <v>8</v>
      </c>
      <c r="AH116" s="48" t="s">
        <v>70</v>
      </c>
      <c r="AI116" s="48" t="s">
        <v>38</v>
      </c>
      <c r="AJ116" s="64" t="str">
        <f t="shared" si="28"/>
        <v>13</v>
      </c>
      <c r="AK116" s="48" t="s">
        <v>114</v>
      </c>
      <c r="AL116" s="48" t="s">
        <v>43</v>
      </c>
      <c r="AM116" s="64">
        <f t="shared" si="29"/>
        <v>0</v>
      </c>
      <c r="AN116" s="48" t="s">
        <v>58</v>
      </c>
      <c r="AO116" s="48" t="s">
        <v>29</v>
      </c>
      <c r="AP116" s="64">
        <f t="shared" si="30"/>
        <v>0</v>
      </c>
      <c r="AQ116" s="48" t="s">
        <v>17</v>
      </c>
      <c r="AR116" s="48" t="s">
        <v>27</v>
      </c>
      <c r="AS116" s="64" t="str">
        <f t="shared" si="31"/>
        <v>5</v>
      </c>
      <c r="AT116" s="48" t="s">
        <v>59</v>
      </c>
      <c r="AU116" s="48" t="s">
        <v>40</v>
      </c>
      <c r="AV116" s="64">
        <f t="shared" si="32"/>
        <v>0</v>
      </c>
      <c r="AW116" s="48" t="s">
        <v>20</v>
      </c>
      <c r="AX116" s="64">
        <f t="shared" si="34"/>
        <v>7</v>
      </c>
      <c r="AY116" s="84">
        <f t="shared" si="35"/>
        <v>89</v>
      </c>
      <c r="AZ116" s="48"/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I116" s="48">
        <v>1</v>
      </c>
      <c r="BJ116" s="48">
        <v>1</v>
      </c>
      <c r="BK116" s="48">
        <v>1</v>
      </c>
      <c r="BL116" s="48">
        <v>1</v>
      </c>
      <c r="BM116" s="48">
        <v>1</v>
      </c>
      <c r="BN116" s="48">
        <v>1</v>
      </c>
      <c r="BO116" s="48">
        <v>1</v>
      </c>
      <c r="BP116" s="48"/>
      <c r="BQ116" s="48">
        <f t="shared" si="33"/>
        <v>15</v>
      </c>
      <c r="BR116" s="48"/>
      <c r="BS116" s="48"/>
    </row>
    <row r="117" spans="1:71" x14ac:dyDescent="0.25">
      <c r="A117" t="s">
        <v>1608</v>
      </c>
      <c r="B117" t="s">
        <v>497</v>
      </c>
      <c r="C117" s="48"/>
      <c r="D117" s="48" t="s">
        <v>16</v>
      </c>
      <c r="E117" s="48" t="s">
        <v>39</v>
      </c>
      <c r="F117" s="64" t="str">
        <f t="shared" si="37"/>
        <v>3</v>
      </c>
      <c r="G117" s="48" t="s">
        <v>3</v>
      </c>
      <c r="H117" s="48" t="s">
        <v>47</v>
      </c>
      <c r="I117" s="64" t="str">
        <f t="shared" si="19"/>
        <v>2</v>
      </c>
      <c r="J117" s="48" t="s">
        <v>5</v>
      </c>
      <c r="K117" s="48" t="s">
        <v>45</v>
      </c>
      <c r="L117" s="64" t="str">
        <f t="shared" si="20"/>
        <v>4</v>
      </c>
      <c r="M117" s="48" t="s">
        <v>9</v>
      </c>
      <c r="N117" s="48" t="s">
        <v>43</v>
      </c>
      <c r="O117" s="64" t="str">
        <f t="shared" si="21"/>
        <v>11</v>
      </c>
      <c r="P117" s="48" t="s">
        <v>32</v>
      </c>
      <c r="Q117" s="48" t="s">
        <v>46</v>
      </c>
      <c r="R117" s="64" t="str">
        <f t="shared" si="22"/>
        <v>12</v>
      </c>
      <c r="S117" s="48" t="s">
        <v>33</v>
      </c>
      <c r="T117" s="48" t="s">
        <v>48</v>
      </c>
      <c r="U117" s="64" t="str">
        <f t="shared" si="23"/>
        <v>9</v>
      </c>
      <c r="V117" s="48" t="s">
        <v>10</v>
      </c>
      <c r="W117" s="48" t="s">
        <v>29</v>
      </c>
      <c r="X117" s="64">
        <f t="shared" si="24"/>
        <v>0</v>
      </c>
      <c r="Y117" s="48" t="s">
        <v>34</v>
      </c>
      <c r="Z117" s="48" t="s">
        <v>49</v>
      </c>
      <c r="AA117" s="64">
        <f t="shared" si="25"/>
        <v>0</v>
      </c>
      <c r="AB117" s="48" t="s">
        <v>7</v>
      </c>
      <c r="AC117" s="48" t="s">
        <v>38</v>
      </c>
      <c r="AD117" s="64" t="str">
        <f t="shared" si="26"/>
        <v>13</v>
      </c>
      <c r="AE117" s="48" t="s">
        <v>18</v>
      </c>
      <c r="AF117" s="48" t="s">
        <v>50</v>
      </c>
      <c r="AG117" s="64" t="str">
        <f t="shared" si="27"/>
        <v>1</v>
      </c>
      <c r="AH117" s="48" t="s">
        <v>70</v>
      </c>
      <c r="AI117" s="48" t="s">
        <v>40</v>
      </c>
      <c r="AJ117" s="64" t="str">
        <f t="shared" si="28"/>
        <v>14</v>
      </c>
      <c r="AK117" s="48" t="s">
        <v>114</v>
      </c>
      <c r="AL117" s="48" t="s">
        <v>41</v>
      </c>
      <c r="AM117" s="64">
        <f t="shared" si="29"/>
        <v>0</v>
      </c>
      <c r="AN117" s="48" t="s">
        <v>58</v>
      </c>
      <c r="AO117" s="48" t="s">
        <v>37</v>
      </c>
      <c r="AP117" s="64">
        <f t="shared" si="30"/>
        <v>0</v>
      </c>
      <c r="AQ117" s="48" t="s">
        <v>17</v>
      </c>
      <c r="AR117" s="48" t="s">
        <v>27</v>
      </c>
      <c r="AS117" s="64" t="str">
        <f t="shared" si="31"/>
        <v>5</v>
      </c>
      <c r="AT117" s="48" t="s">
        <v>59</v>
      </c>
      <c r="AU117" s="48" t="s">
        <v>25</v>
      </c>
      <c r="AV117" s="64">
        <f t="shared" si="32"/>
        <v>0</v>
      </c>
      <c r="AW117" s="48" t="s">
        <v>20</v>
      </c>
      <c r="AX117" s="64">
        <f t="shared" si="34"/>
        <v>7</v>
      </c>
      <c r="AY117" s="84">
        <f t="shared" si="35"/>
        <v>81</v>
      </c>
      <c r="AZ117" s="48"/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I117" s="48">
        <v>1</v>
      </c>
      <c r="BJ117" s="48">
        <v>1</v>
      </c>
      <c r="BK117" s="48">
        <v>1</v>
      </c>
      <c r="BL117" s="48">
        <v>1</v>
      </c>
      <c r="BM117" s="48">
        <v>1</v>
      </c>
      <c r="BN117" s="48">
        <v>1</v>
      </c>
      <c r="BO117" s="48">
        <v>1</v>
      </c>
      <c r="BP117" s="48"/>
      <c r="BQ117" s="48">
        <f t="shared" si="33"/>
        <v>15</v>
      </c>
      <c r="BR117" s="48"/>
      <c r="BS117" s="48"/>
    </row>
    <row r="118" spans="1:71" x14ac:dyDescent="0.25">
      <c r="A118" t="s">
        <v>1609</v>
      </c>
      <c r="B118" t="s">
        <v>499</v>
      </c>
      <c r="C118" s="48"/>
      <c r="D118" s="48" t="s">
        <v>55</v>
      </c>
      <c r="E118" s="48" t="s">
        <v>27</v>
      </c>
      <c r="F118" s="64">
        <f t="shared" si="37"/>
        <v>0</v>
      </c>
      <c r="G118" s="48" t="s">
        <v>3</v>
      </c>
      <c r="H118" s="48" t="s">
        <v>49</v>
      </c>
      <c r="I118" s="64" t="str">
        <f t="shared" si="19"/>
        <v>8</v>
      </c>
      <c r="J118" s="48" t="s">
        <v>28</v>
      </c>
      <c r="K118" s="48" t="s">
        <v>41</v>
      </c>
      <c r="L118" s="64">
        <f t="shared" si="20"/>
        <v>0</v>
      </c>
      <c r="M118" s="48" t="s">
        <v>9</v>
      </c>
      <c r="N118" s="48" t="s">
        <v>38</v>
      </c>
      <c r="O118" s="64" t="str">
        <f t="shared" si="21"/>
        <v>13</v>
      </c>
      <c r="P118" s="48" t="s">
        <v>44</v>
      </c>
      <c r="Q118" s="48" t="s">
        <v>39</v>
      </c>
      <c r="R118" s="64">
        <f t="shared" si="22"/>
        <v>0</v>
      </c>
      <c r="S118" s="48" t="s">
        <v>33</v>
      </c>
      <c r="T118" s="48" t="s">
        <v>25</v>
      </c>
      <c r="U118" s="64" t="str">
        <f t="shared" si="23"/>
        <v>15</v>
      </c>
      <c r="V118" s="48" t="s">
        <v>6</v>
      </c>
      <c r="W118" s="48" t="s">
        <v>48</v>
      </c>
      <c r="X118" s="64" t="str">
        <f t="shared" si="24"/>
        <v>9</v>
      </c>
      <c r="Y118" s="48" t="s">
        <v>13</v>
      </c>
      <c r="Z118" s="48" t="s">
        <v>37</v>
      </c>
      <c r="AA118" s="64" t="str">
        <f t="shared" si="25"/>
        <v>6</v>
      </c>
      <c r="AB118" s="48" t="s">
        <v>7</v>
      </c>
      <c r="AC118" s="48" t="s">
        <v>29</v>
      </c>
      <c r="AD118" s="64" t="str">
        <f t="shared" si="26"/>
        <v>10</v>
      </c>
      <c r="AE118" s="48" t="s">
        <v>18</v>
      </c>
      <c r="AF118" s="48" t="s">
        <v>45</v>
      </c>
      <c r="AG118" s="64" t="str">
        <f t="shared" si="27"/>
        <v>4</v>
      </c>
      <c r="AH118" s="48" t="s">
        <v>70</v>
      </c>
      <c r="AI118" s="48" t="s">
        <v>40</v>
      </c>
      <c r="AJ118" s="64" t="str">
        <f t="shared" si="28"/>
        <v>14</v>
      </c>
      <c r="AK118" s="48" t="s">
        <v>114</v>
      </c>
      <c r="AL118" s="48" t="s">
        <v>46</v>
      </c>
      <c r="AM118" s="64">
        <f t="shared" si="29"/>
        <v>0</v>
      </c>
      <c r="AN118" s="48" t="s">
        <v>58</v>
      </c>
      <c r="AO118" s="48" t="s">
        <v>43</v>
      </c>
      <c r="AP118" s="64">
        <f t="shared" si="30"/>
        <v>0</v>
      </c>
      <c r="AQ118" s="48" t="s">
        <v>17</v>
      </c>
      <c r="AR118" s="48" t="s">
        <v>47</v>
      </c>
      <c r="AS118" s="64" t="str">
        <f t="shared" si="31"/>
        <v>2</v>
      </c>
      <c r="AT118" s="48" t="s">
        <v>31</v>
      </c>
      <c r="AU118" s="48" t="s">
        <v>50</v>
      </c>
      <c r="AV118" s="64" t="str">
        <f t="shared" si="32"/>
        <v>1</v>
      </c>
      <c r="AW118" s="48" t="s">
        <v>20</v>
      </c>
      <c r="AX118" s="64">
        <f t="shared" si="34"/>
        <v>7</v>
      </c>
      <c r="AY118" s="84">
        <f t="shared" si="35"/>
        <v>89</v>
      </c>
      <c r="AZ118" s="48"/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I118" s="48">
        <v>1</v>
      </c>
      <c r="BJ118" s="48">
        <v>1</v>
      </c>
      <c r="BK118" s="48">
        <v>1</v>
      </c>
      <c r="BL118" s="48">
        <v>1</v>
      </c>
      <c r="BM118" s="48">
        <v>1</v>
      </c>
      <c r="BN118" s="48">
        <v>1</v>
      </c>
      <c r="BO118" s="48">
        <v>1</v>
      </c>
      <c r="BP118" s="48"/>
      <c r="BQ118" s="48">
        <f t="shared" si="33"/>
        <v>15</v>
      </c>
      <c r="BR118" s="48"/>
      <c r="BS118" s="48"/>
    </row>
    <row r="119" spans="1:71" x14ac:dyDescent="0.25">
      <c r="A119" t="s">
        <v>1610</v>
      </c>
      <c r="B119" t="s">
        <v>501</v>
      </c>
      <c r="C119" s="48"/>
      <c r="D119" s="48" t="s">
        <v>16</v>
      </c>
      <c r="E119" s="48" t="s">
        <v>40</v>
      </c>
      <c r="F119" s="64" t="str">
        <f t="shared" si="37"/>
        <v>14</v>
      </c>
      <c r="G119" s="48" t="s">
        <v>3</v>
      </c>
      <c r="H119" s="48" t="s">
        <v>48</v>
      </c>
      <c r="I119" s="64" t="str">
        <f t="shared" si="19"/>
        <v>9</v>
      </c>
      <c r="J119" s="48" t="s">
        <v>5</v>
      </c>
      <c r="K119" s="48" t="s">
        <v>50</v>
      </c>
      <c r="L119" s="64" t="str">
        <f t="shared" si="20"/>
        <v>1</v>
      </c>
      <c r="M119" s="48" t="s">
        <v>9</v>
      </c>
      <c r="N119" s="48" t="s">
        <v>43</v>
      </c>
      <c r="O119" s="64" t="str">
        <f t="shared" si="21"/>
        <v>11</v>
      </c>
      <c r="P119" s="48" t="s">
        <v>32</v>
      </c>
      <c r="Q119" s="48" t="s">
        <v>38</v>
      </c>
      <c r="R119" s="64" t="str">
        <f t="shared" si="22"/>
        <v>13</v>
      </c>
      <c r="S119" s="48" t="s">
        <v>33</v>
      </c>
      <c r="T119" s="48" t="s">
        <v>29</v>
      </c>
      <c r="U119" s="64" t="str">
        <f t="shared" si="23"/>
        <v>10</v>
      </c>
      <c r="V119" s="48" t="s">
        <v>10</v>
      </c>
      <c r="W119" s="48" t="s">
        <v>27</v>
      </c>
      <c r="X119" s="64">
        <f t="shared" si="24"/>
        <v>0</v>
      </c>
      <c r="Y119" s="48" t="s">
        <v>34</v>
      </c>
      <c r="Z119" s="48" t="s">
        <v>39</v>
      </c>
      <c r="AA119" s="64">
        <f t="shared" si="25"/>
        <v>0</v>
      </c>
      <c r="AB119" s="48" t="s">
        <v>7</v>
      </c>
      <c r="AC119" s="48" t="s">
        <v>41</v>
      </c>
      <c r="AD119" s="64" t="str">
        <f t="shared" si="26"/>
        <v>7</v>
      </c>
      <c r="AE119" s="48" t="s">
        <v>18</v>
      </c>
      <c r="AF119" s="48" t="s">
        <v>45</v>
      </c>
      <c r="AG119" s="64" t="str">
        <f t="shared" si="27"/>
        <v>4</v>
      </c>
      <c r="AH119" s="48" t="s">
        <v>70</v>
      </c>
      <c r="AI119" s="48" t="s">
        <v>46</v>
      </c>
      <c r="AJ119" s="64" t="str">
        <f t="shared" si="28"/>
        <v>12</v>
      </c>
      <c r="AK119" s="48" t="s">
        <v>114</v>
      </c>
      <c r="AL119" s="48" t="s">
        <v>37</v>
      </c>
      <c r="AM119" s="64">
        <f t="shared" si="29"/>
        <v>0</v>
      </c>
      <c r="AN119" s="48" t="s">
        <v>26</v>
      </c>
      <c r="AO119" s="48" t="s">
        <v>47</v>
      </c>
      <c r="AP119" s="64" t="str">
        <f t="shared" si="30"/>
        <v>2</v>
      </c>
      <c r="AQ119" s="48" t="s">
        <v>17</v>
      </c>
      <c r="AR119" s="48" t="s">
        <v>49</v>
      </c>
      <c r="AS119" s="64" t="str">
        <f t="shared" si="31"/>
        <v>8</v>
      </c>
      <c r="AT119" s="48" t="s">
        <v>59</v>
      </c>
      <c r="AU119" s="48" t="s">
        <v>25</v>
      </c>
      <c r="AV119" s="64">
        <f t="shared" si="32"/>
        <v>0</v>
      </c>
      <c r="AW119" s="48" t="s">
        <v>20</v>
      </c>
      <c r="AX119" s="64">
        <f t="shared" si="34"/>
        <v>7</v>
      </c>
      <c r="AY119" s="84">
        <f t="shared" si="35"/>
        <v>98</v>
      </c>
      <c r="AZ119" s="48"/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I119" s="48">
        <v>1</v>
      </c>
      <c r="BJ119" s="48">
        <v>1</v>
      </c>
      <c r="BK119" s="48">
        <v>1</v>
      </c>
      <c r="BL119" s="48">
        <v>1</v>
      </c>
      <c r="BM119" s="48">
        <v>1</v>
      </c>
      <c r="BN119" s="48">
        <v>1</v>
      </c>
      <c r="BO119" s="48">
        <v>1</v>
      </c>
      <c r="BP119" s="48"/>
      <c r="BQ119" s="48">
        <f t="shared" si="33"/>
        <v>15</v>
      </c>
      <c r="BR119" s="48"/>
      <c r="BS119" s="48"/>
    </row>
  </sheetData>
  <pageMargins left="0.7" right="0.7" top="0.75" bottom="0.75" header="0.3" footer="0.3"/>
  <pageSetup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5"/>
  <sheetViews>
    <sheetView topLeftCell="AG102" workbookViewId="0">
      <selection activeCell="AS2" sqref="AS2:AS125"/>
    </sheetView>
  </sheetViews>
  <sheetFormatPr defaultRowHeight="15" x14ac:dyDescent="0.25"/>
  <cols>
    <col min="1" max="1" width="19.5703125" bestFit="1" customWidth="1"/>
    <col min="2" max="2" width="16.5703125" bestFit="1" customWidth="1"/>
    <col min="3" max="3" width="5.85546875" style="48" bestFit="1" customWidth="1"/>
    <col min="4" max="4" width="9.85546875" style="48" bestFit="1" customWidth="1"/>
    <col min="5" max="5" width="3.42578125" style="48" bestFit="1" customWidth="1"/>
    <col min="6" max="6" width="7.28515625" style="48" bestFit="1" customWidth="1"/>
    <col min="7" max="7" width="9.140625" style="48"/>
    <col min="8" max="8" width="3.42578125" style="48" bestFit="1" customWidth="1"/>
    <col min="9" max="9" width="9.140625" style="48"/>
    <col min="10" max="10" width="12.28515625" style="48" bestFit="1" customWidth="1"/>
    <col min="11" max="11" width="3.42578125" style="48" bestFit="1" customWidth="1"/>
    <col min="12" max="12" width="8.42578125" style="48" bestFit="1" customWidth="1"/>
    <col min="13" max="13" width="10.5703125" style="48" bestFit="1" customWidth="1"/>
    <col min="14" max="14" width="3.42578125" style="48" bestFit="1" customWidth="1"/>
    <col min="15" max="15" width="10.5703125" style="48" bestFit="1" customWidth="1"/>
    <col min="16" max="16" width="8" style="48" bestFit="1" customWidth="1"/>
    <col min="17" max="17" width="3.42578125" style="48" bestFit="1" customWidth="1"/>
    <col min="18" max="18" width="7.7109375" style="48" bestFit="1" customWidth="1"/>
    <col min="19" max="19" width="7.28515625" style="48" bestFit="1" customWidth="1"/>
    <col min="20" max="20" width="3.42578125" style="48" bestFit="1" customWidth="1"/>
    <col min="21" max="21" width="7.28515625" style="48" bestFit="1" customWidth="1"/>
    <col min="22" max="22" width="10.140625" style="48" bestFit="1" customWidth="1"/>
    <col min="23" max="23" width="3.42578125" style="48" bestFit="1" customWidth="1"/>
    <col min="24" max="25" width="10.140625" style="48" bestFit="1" customWidth="1"/>
    <col min="26" max="26" width="3.42578125" style="48" bestFit="1" customWidth="1"/>
    <col min="27" max="27" width="8.42578125" style="48" bestFit="1" customWidth="1"/>
    <col min="28" max="28" width="6.5703125" style="48" bestFit="1" customWidth="1"/>
    <col min="29" max="29" width="3.42578125" style="48" bestFit="1" customWidth="1"/>
    <col min="30" max="30" width="6.5703125" style="48" bestFit="1" customWidth="1"/>
    <col min="31" max="31" width="8.85546875" style="48" bestFit="1" customWidth="1"/>
    <col min="32" max="32" width="3.42578125" style="48" bestFit="1" customWidth="1"/>
    <col min="33" max="33" width="8.7109375" style="48" bestFit="1" customWidth="1"/>
    <col min="34" max="34" width="11" style="48" bestFit="1" customWidth="1"/>
    <col min="35" max="35" width="3.42578125" style="48" bestFit="1" customWidth="1"/>
    <col min="36" max="36" width="11" style="48" bestFit="1" customWidth="1"/>
    <col min="37" max="37" width="9.28515625" style="48" bestFit="1" customWidth="1"/>
    <col min="38" max="38" width="3.42578125" style="48" bestFit="1" customWidth="1"/>
    <col min="39" max="39" width="9.28515625" style="48" bestFit="1" customWidth="1"/>
    <col min="40" max="40" width="7.7109375" style="48" bestFit="1" customWidth="1"/>
    <col min="41" max="41" width="3.42578125" style="48" bestFit="1" customWidth="1"/>
    <col min="42" max="42" width="7.28515625" style="48" customWidth="1"/>
    <col min="43" max="43" width="2.28515625" style="48" bestFit="1" customWidth="1"/>
    <col min="44" max="44" width="9.140625" style="48"/>
    <col min="45" max="45" width="9.85546875" style="48" bestFit="1" customWidth="1"/>
    <col min="46" max="46" width="9.85546875" style="48" customWidth="1"/>
    <col min="48" max="56" width="2.28515625" style="48" bestFit="1" customWidth="1"/>
    <col min="57" max="60" width="3.42578125" style="48" bestFit="1" customWidth="1"/>
    <col min="65" max="65" width="12.5703125" bestFit="1" customWidth="1"/>
  </cols>
  <sheetData>
    <row r="1" spans="1:65" s="61" customFormat="1" x14ac:dyDescent="0.25">
      <c r="C1" s="62" t="s">
        <v>1</v>
      </c>
      <c r="D1" s="62"/>
      <c r="E1" s="62"/>
      <c r="F1" s="63" t="s">
        <v>26</v>
      </c>
      <c r="G1" s="62"/>
      <c r="H1" s="62"/>
      <c r="I1" s="63" t="s">
        <v>1611</v>
      </c>
      <c r="J1" s="62"/>
      <c r="K1" s="62"/>
      <c r="L1" s="63" t="s">
        <v>70</v>
      </c>
      <c r="M1" s="62"/>
      <c r="N1" s="62"/>
      <c r="O1" s="63" t="s">
        <v>18</v>
      </c>
      <c r="P1" s="62"/>
      <c r="Q1" s="62"/>
      <c r="R1" s="63" t="s">
        <v>11</v>
      </c>
      <c r="S1" s="62"/>
      <c r="T1" s="62"/>
      <c r="U1" s="63" t="s">
        <v>32</v>
      </c>
      <c r="V1" s="62"/>
      <c r="W1" s="62"/>
      <c r="X1" s="63" t="s">
        <v>9</v>
      </c>
      <c r="Y1" s="62"/>
      <c r="Z1" s="62"/>
      <c r="AA1" s="63" t="s">
        <v>13</v>
      </c>
      <c r="AB1" s="62"/>
      <c r="AC1" s="62"/>
      <c r="AD1" s="63" t="s">
        <v>44</v>
      </c>
      <c r="AE1" s="62"/>
      <c r="AF1" s="62"/>
      <c r="AG1" s="63" t="s">
        <v>33</v>
      </c>
      <c r="AH1" s="62"/>
      <c r="AI1" s="62"/>
      <c r="AJ1" s="63" t="s">
        <v>3</v>
      </c>
      <c r="AK1" s="62"/>
      <c r="AL1" s="62"/>
      <c r="AM1" s="63" t="s">
        <v>12</v>
      </c>
      <c r="AN1" s="62"/>
      <c r="AO1" s="62"/>
      <c r="AP1" s="63" t="s">
        <v>114</v>
      </c>
      <c r="AQ1" s="62"/>
      <c r="AR1" s="63" t="s">
        <v>50</v>
      </c>
      <c r="AS1" s="83" t="s">
        <v>1612</v>
      </c>
      <c r="AT1" s="62"/>
      <c r="AU1" s="61" t="s">
        <v>676</v>
      </c>
      <c r="AV1" s="62">
        <v>1</v>
      </c>
      <c r="AW1" s="62">
        <v>2</v>
      </c>
      <c r="AX1" s="62">
        <v>3</v>
      </c>
      <c r="AY1" s="62">
        <v>4</v>
      </c>
      <c r="AZ1" s="62">
        <v>5</v>
      </c>
      <c r="BA1" s="62">
        <v>6</v>
      </c>
      <c r="BB1" s="62">
        <v>7</v>
      </c>
      <c r="BC1" s="62">
        <v>8</v>
      </c>
      <c r="BD1" s="62">
        <v>9</v>
      </c>
      <c r="BE1" s="62">
        <v>10</v>
      </c>
      <c r="BF1" s="62">
        <v>11</v>
      </c>
      <c r="BG1" s="62">
        <v>12</v>
      </c>
      <c r="BH1" s="62">
        <v>13</v>
      </c>
      <c r="BM1" s="61" t="s">
        <v>1354</v>
      </c>
    </row>
    <row r="2" spans="1:65" x14ac:dyDescent="0.25">
      <c r="A2" t="s">
        <v>1613</v>
      </c>
      <c r="B2" t="s">
        <v>36</v>
      </c>
      <c r="D2" s="77" t="s">
        <v>26</v>
      </c>
      <c r="E2" s="48" t="s">
        <v>37</v>
      </c>
      <c r="F2" s="64" t="str">
        <f>IF(D2=F$1,E2,0)</f>
        <v>6</v>
      </c>
      <c r="G2" s="48" t="s">
        <v>1611</v>
      </c>
      <c r="H2" s="48" t="s">
        <v>46</v>
      </c>
      <c r="I2" s="64" t="str">
        <f>IF(G2=I$1,H2,0)</f>
        <v>12</v>
      </c>
      <c r="J2" s="48" t="s">
        <v>70</v>
      </c>
      <c r="K2" s="48" t="s">
        <v>41</v>
      </c>
      <c r="L2" s="64" t="str">
        <f>IF(J2=L$1,K2,0)</f>
        <v>7</v>
      </c>
      <c r="M2" s="48" t="s">
        <v>18</v>
      </c>
      <c r="N2" s="48" t="s">
        <v>45</v>
      </c>
      <c r="O2" s="64" t="str">
        <f>IF(M2=O$1,N2,0)</f>
        <v>4</v>
      </c>
      <c r="P2" s="48" t="s">
        <v>7</v>
      </c>
      <c r="Q2" s="48" t="s">
        <v>50</v>
      </c>
      <c r="R2" s="64">
        <f>IF(P2=R$1,Q2,0)</f>
        <v>0</v>
      </c>
      <c r="S2" s="48" t="s">
        <v>32</v>
      </c>
      <c r="T2" s="48" t="s">
        <v>43</v>
      </c>
      <c r="U2" s="64" t="str">
        <f>IF(S2=U$1,T2,0)</f>
        <v>11</v>
      </c>
      <c r="V2" s="48" t="s">
        <v>55</v>
      </c>
      <c r="W2" s="48" t="s">
        <v>49</v>
      </c>
      <c r="X2" s="64">
        <f>IF(V2=X$1,W2,0)</f>
        <v>0</v>
      </c>
      <c r="Y2" s="48" t="s">
        <v>31</v>
      </c>
      <c r="Z2" s="48" t="s">
        <v>39</v>
      </c>
      <c r="AA2" s="64">
        <f>IF(Y2=AA$1,Z2,0)</f>
        <v>0</v>
      </c>
      <c r="AB2" s="48" t="s">
        <v>14</v>
      </c>
      <c r="AC2" s="48" t="s">
        <v>29</v>
      </c>
      <c r="AD2" s="64">
        <f>IF(AB2=AD$1,AC2,0)</f>
        <v>0</v>
      </c>
      <c r="AE2" s="48" t="s">
        <v>16</v>
      </c>
      <c r="AF2" s="48" t="s">
        <v>27</v>
      </c>
      <c r="AG2" s="64">
        <f>IF(AE2=AG$1,AF2,0)</f>
        <v>0</v>
      </c>
      <c r="AH2" s="48" t="s">
        <v>3</v>
      </c>
      <c r="AI2" s="48" t="s">
        <v>38</v>
      </c>
      <c r="AJ2" s="64" t="str">
        <f>IF(AH2=AJ$1,AI2,0)</f>
        <v>13</v>
      </c>
      <c r="AK2" s="48" t="s">
        <v>28</v>
      </c>
      <c r="AL2" s="48" t="s">
        <v>47</v>
      </c>
      <c r="AM2" s="64">
        <f>IF(AK2=AM$1,AL2,0)</f>
        <v>0</v>
      </c>
      <c r="AN2" s="48" t="s">
        <v>114</v>
      </c>
      <c r="AO2" s="48" t="s">
        <v>48</v>
      </c>
      <c r="AP2" s="64" t="str">
        <f>IF(AN2=AP$1,AO2,0)</f>
        <v>9</v>
      </c>
      <c r="AQ2" s="48" t="s">
        <v>20</v>
      </c>
      <c r="AR2" s="64">
        <f>IF(AQ2=$AR$1,6,0)</f>
        <v>0</v>
      </c>
      <c r="AS2" s="84">
        <f>+F2+I2+L2+O2+R2+U2+X2+AA2+AD2+AG2+AJ2+AM2+AP2+AR2</f>
        <v>62</v>
      </c>
      <c r="AV2" s="48">
        <v>1</v>
      </c>
      <c r="AW2" s="48">
        <v>1</v>
      </c>
      <c r="AX2" s="48">
        <v>1</v>
      </c>
      <c r="AY2" s="48">
        <v>1</v>
      </c>
      <c r="AZ2" s="48">
        <v>1</v>
      </c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J2">
        <f>COUNTIF(AV2:BH2,1)</f>
        <v>13</v>
      </c>
    </row>
    <row r="3" spans="1:65" x14ac:dyDescent="0.25">
      <c r="A3" t="s">
        <v>1614</v>
      </c>
      <c r="B3" t="s">
        <v>514</v>
      </c>
      <c r="D3" s="48" t="s">
        <v>26</v>
      </c>
      <c r="E3" s="48" t="s">
        <v>27</v>
      </c>
      <c r="F3" s="64" t="str">
        <f t="shared" ref="F3:F66" si="0">IF(D3=F$1,E3,0)</f>
        <v>5</v>
      </c>
      <c r="G3" s="48" t="s">
        <v>1611</v>
      </c>
      <c r="H3" s="48" t="s">
        <v>29</v>
      </c>
      <c r="I3" s="64" t="str">
        <f t="shared" ref="I3:I66" si="1">IF(G3=I$1,H3,0)</f>
        <v>10</v>
      </c>
      <c r="J3" s="48" t="s">
        <v>70</v>
      </c>
      <c r="K3" s="48" t="s">
        <v>37</v>
      </c>
      <c r="L3" s="64" t="str">
        <f t="shared" ref="L3:L66" si="2">IF(J3=L$1,K3,0)</f>
        <v>6</v>
      </c>
      <c r="M3" s="48" t="s">
        <v>18</v>
      </c>
      <c r="N3" s="48" t="s">
        <v>50</v>
      </c>
      <c r="O3" s="64" t="str">
        <f t="shared" ref="O3:O66" si="3">IF(M3=O$1,N3,0)</f>
        <v>1</v>
      </c>
      <c r="P3" s="48" t="s">
        <v>11</v>
      </c>
      <c r="Q3" s="48" t="s">
        <v>41</v>
      </c>
      <c r="R3" s="64" t="str">
        <f t="shared" ref="R3:R66" si="4">IF(P3=R$1,Q3,0)</f>
        <v>7</v>
      </c>
      <c r="S3" s="48" t="s">
        <v>32</v>
      </c>
      <c r="T3" s="48" t="s">
        <v>46</v>
      </c>
      <c r="U3" s="64" t="str">
        <f t="shared" ref="U3:U66" si="5">IF(S3=U$1,T3,0)</f>
        <v>12</v>
      </c>
      <c r="V3" s="48" t="s">
        <v>55</v>
      </c>
      <c r="W3" s="48" t="s">
        <v>43</v>
      </c>
      <c r="X3" s="64">
        <f t="shared" ref="X3:X66" si="6">IF(V3=X$1,W3,0)</f>
        <v>0</v>
      </c>
      <c r="Y3" s="48" t="s">
        <v>13</v>
      </c>
      <c r="Z3" s="48" t="s">
        <v>39</v>
      </c>
      <c r="AA3" s="64" t="str">
        <f t="shared" ref="AA3:AA66" si="7">IF(Y3=AA$1,Z3,0)</f>
        <v>3</v>
      </c>
      <c r="AB3" s="48" t="s">
        <v>14</v>
      </c>
      <c r="AC3" s="48" t="s">
        <v>49</v>
      </c>
      <c r="AD3" s="64">
        <f t="shared" ref="AD3:AD66" si="8">IF(AB3=AD$1,AC3,0)</f>
        <v>0</v>
      </c>
      <c r="AE3" s="48" t="s">
        <v>16</v>
      </c>
      <c r="AF3" s="48" t="s">
        <v>47</v>
      </c>
      <c r="AG3" s="64">
        <f t="shared" ref="AG3:AG66" si="9">IF(AE3=AG$1,AF3,0)</f>
        <v>0</v>
      </c>
      <c r="AH3" s="48" t="s">
        <v>3</v>
      </c>
      <c r="AI3" s="48" t="s">
        <v>38</v>
      </c>
      <c r="AJ3" s="64" t="str">
        <f t="shared" ref="AJ3:AJ66" si="10">IF(AH3=AJ$1,AI3,0)</f>
        <v>13</v>
      </c>
      <c r="AK3" s="48" t="s">
        <v>28</v>
      </c>
      <c r="AL3" s="48" t="s">
        <v>45</v>
      </c>
      <c r="AM3" s="64">
        <f t="shared" ref="AM3:AM66" si="11">IF(AK3=AM$1,AL3,0)</f>
        <v>0</v>
      </c>
      <c r="AN3" s="48" t="s">
        <v>114</v>
      </c>
      <c r="AO3" s="48" t="s">
        <v>48</v>
      </c>
      <c r="AP3" s="64" t="str">
        <f t="shared" ref="AP3:AP66" si="12">IF(AN3=AP$1,AO3,0)</f>
        <v>9</v>
      </c>
      <c r="AQ3" s="48" t="s">
        <v>20</v>
      </c>
      <c r="AR3" s="64">
        <f t="shared" ref="AR3:AR66" si="13">IF(AQ3=$AR$1,6,0)</f>
        <v>0</v>
      </c>
      <c r="AS3" s="84">
        <f t="shared" ref="AS3:AS66" si="14">+F3+I3+L3+O3+R3+U3+X3+AA3+AD3+AG3+AJ3+AM3+AP3+AR3</f>
        <v>66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J3">
        <f t="shared" ref="BJ3:BJ66" si="15">COUNTIF(AV3:BH3,1)</f>
        <v>13</v>
      </c>
    </row>
    <row r="4" spans="1:65" x14ac:dyDescent="0.25">
      <c r="A4" t="s">
        <v>1615</v>
      </c>
      <c r="B4" t="s">
        <v>516</v>
      </c>
      <c r="D4" s="48" t="s">
        <v>26</v>
      </c>
      <c r="E4" s="48" t="s">
        <v>47</v>
      </c>
      <c r="F4" s="64" t="str">
        <f t="shared" si="0"/>
        <v>2</v>
      </c>
      <c r="G4" s="48" t="s">
        <v>1611</v>
      </c>
      <c r="H4" s="48" t="s">
        <v>38</v>
      </c>
      <c r="I4" s="64" t="str">
        <f t="shared" si="1"/>
        <v>13</v>
      </c>
      <c r="J4" s="48" t="s">
        <v>70</v>
      </c>
      <c r="K4" s="48" t="s">
        <v>45</v>
      </c>
      <c r="L4" s="64" t="str">
        <f t="shared" si="2"/>
        <v>4</v>
      </c>
      <c r="M4" s="48" t="s">
        <v>18</v>
      </c>
      <c r="N4" s="48" t="s">
        <v>39</v>
      </c>
      <c r="O4" s="64" t="str">
        <f t="shared" si="3"/>
        <v>3</v>
      </c>
      <c r="P4" s="48" t="s">
        <v>11</v>
      </c>
      <c r="Q4" s="48" t="s">
        <v>37</v>
      </c>
      <c r="R4" s="64" t="str">
        <f t="shared" si="4"/>
        <v>6</v>
      </c>
      <c r="S4" s="48" t="s">
        <v>32</v>
      </c>
      <c r="T4" s="48" t="s">
        <v>46</v>
      </c>
      <c r="U4" s="64" t="str">
        <f t="shared" si="5"/>
        <v>12</v>
      </c>
      <c r="V4" s="48" t="s">
        <v>55</v>
      </c>
      <c r="W4" s="48" t="s">
        <v>43</v>
      </c>
      <c r="X4" s="64">
        <f t="shared" si="6"/>
        <v>0</v>
      </c>
      <c r="Y4" s="48" t="s">
        <v>31</v>
      </c>
      <c r="Z4" s="48" t="s">
        <v>27</v>
      </c>
      <c r="AA4" s="64">
        <f t="shared" si="7"/>
        <v>0</v>
      </c>
      <c r="AB4" s="48" t="s">
        <v>14</v>
      </c>
      <c r="AC4" s="48" t="s">
        <v>48</v>
      </c>
      <c r="AD4" s="64">
        <f t="shared" si="8"/>
        <v>0</v>
      </c>
      <c r="AE4" s="48" t="s">
        <v>33</v>
      </c>
      <c r="AF4" s="48" t="s">
        <v>50</v>
      </c>
      <c r="AG4" s="64" t="str">
        <f t="shared" si="9"/>
        <v>1</v>
      </c>
      <c r="AH4" s="48" t="s">
        <v>3</v>
      </c>
      <c r="AI4" s="48" t="s">
        <v>29</v>
      </c>
      <c r="AJ4" s="64" t="str">
        <f t="shared" si="10"/>
        <v>10</v>
      </c>
      <c r="AK4" s="48" t="s">
        <v>12</v>
      </c>
      <c r="AL4" s="48" t="s">
        <v>41</v>
      </c>
      <c r="AM4" s="64" t="str">
        <f t="shared" si="11"/>
        <v>7</v>
      </c>
      <c r="AN4" s="48" t="s">
        <v>114</v>
      </c>
      <c r="AO4" s="48" t="s">
        <v>49</v>
      </c>
      <c r="AP4" s="64" t="str">
        <f t="shared" si="12"/>
        <v>8</v>
      </c>
      <c r="AQ4" s="48" t="s">
        <v>50</v>
      </c>
      <c r="AR4" s="64">
        <f t="shared" si="13"/>
        <v>6</v>
      </c>
      <c r="AS4" s="84">
        <f t="shared" si="14"/>
        <v>72</v>
      </c>
      <c r="AV4" s="48">
        <v>1</v>
      </c>
      <c r="AW4" s="48">
        <v>1</v>
      </c>
      <c r="AX4" s="48">
        <v>1</v>
      </c>
      <c r="AY4" s="48">
        <v>1</v>
      </c>
      <c r="AZ4" s="48">
        <v>1</v>
      </c>
      <c r="BA4" s="48">
        <v>1</v>
      </c>
      <c r="BB4" s="48">
        <v>1</v>
      </c>
      <c r="BC4" s="48">
        <v>1</v>
      </c>
      <c r="BD4" s="48">
        <v>1</v>
      </c>
      <c r="BE4" s="48">
        <v>1</v>
      </c>
      <c r="BF4" s="48">
        <v>1</v>
      </c>
      <c r="BG4" s="48">
        <v>1</v>
      </c>
      <c r="BH4" s="48">
        <v>1</v>
      </c>
      <c r="BJ4">
        <f t="shared" si="15"/>
        <v>13</v>
      </c>
    </row>
    <row r="5" spans="1:65" x14ac:dyDescent="0.25">
      <c r="A5" t="s">
        <v>1616</v>
      </c>
      <c r="B5" t="s">
        <v>52</v>
      </c>
      <c r="D5" s="48" t="s">
        <v>26</v>
      </c>
      <c r="E5" s="48" t="s">
        <v>37</v>
      </c>
      <c r="F5" s="64" t="str">
        <f t="shared" si="0"/>
        <v>6</v>
      </c>
      <c r="G5" s="48" t="s">
        <v>1611</v>
      </c>
      <c r="H5" s="48" t="s">
        <v>38</v>
      </c>
      <c r="I5" s="64" t="str">
        <f t="shared" si="1"/>
        <v>13</v>
      </c>
      <c r="J5" s="48" t="s">
        <v>70</v>
      </c>
      <c r="K5" s="48" t="s">
        <v>48</v>
      </c>
      <c r="L5" s="64" t="str">
        <f t="shared" si="2"/>
        <v>9</v>
      </c>
      <c r="M5" s="48" t="s">
        <v>59</v>
      </c>
      <c r="N5" s="48" t="s">
        <v>27</v>
      </c>
      <c r="O5" s="64">
        <f t="shared" si="3"/>
        <v>0</v>
      </c>
      <c r="P5" s="48" t="s">
        <v>11</v>
      </c>
      <c r="Q5" s="48" t="s">
        <v>45</v>
      </c>
      <c r="R5" s="64" t="str">
        <f t="shared" si="4"/>
        <v>4</v>
      </c>
      <c r="S5" s="48" t="s">
        <v>32</v>
      </c>
      <c r="T5" s="48" t="s">
        <v>46</v>
      </c>
      <c r="U5" s="64" t="str">
        <f t="shared" si="5"/>
        <v>12</v>
      </c>
      <c r="V5" s="48" t="s">
        <v>55</v>
      </c>
      <c r="W5" s="48" t="s">
        <v>39</v>
      </c>
      <c r="X5" s="64">
        <f t="shared" si="6"/>
        <v>0</v>
      </c>
      <c r="Y5" s="48" t="s">
        <v>13</v>
      </c>
      <c r="Z5" s="48" t="s">
        <v>41</v>
      </c>
      <c r="AA5" s="64" t="str">
        <f t="shared" si="7"/>
        <v>7</v>
      </c>
      <c r="AB5" s="48" t="s">
        <v>14</v>
      </c>
      <c r="AC5" s="48" t="s">
        <v>43</v>
      </c>
      <c r="AD5" s="64">
        <f t="shared" si="8"/>
        <v>0</v>
      </c>
      <c r="AE5" s="48" t="s">
        <v>33</v>
      </c>
      <c r="AF5" s="48" t="s">
        <v>50</v>
      </c>
      <c r="AG5" s="64" t="str">
        <f t="shared" si="9"/>
        <v>1</v>
      </c>
      <c r="AH5" s="48" t="s">
        <v>3</v>
      </c>
      <c r="AI5" s="48" t="s">
        <v>29</v>
      </c>
      <c r="AJ5" s="64" t="str">
        <f t="shared" si="10"/>
        <v>10</v>
      </c>
      <c r="AK5" s="48" t="s">
        <v>12</v>
      </c>
      <c r="AL5" s="48" t="s">
        <v>47</v>
      </c>
      <c r="AM5" s="64" t="str">
        <f t="shared" si="11"/>
        <v>2</v>
      </c>
      <c r="AN5" s="48" t="s">
        <v>114</v>
      </c>
      <c r="AO5" s="48" t="s">
        <v>49</v>
      </c>
      <c r="AP5" s="64" t="str">
        <f t="shared" si="12"/>
        <v>8</v>
      </c>
      <c r="AQ5" s="48" t="s">
        <v>20</v>
      </c>
      <c r="AR5" s="64">
        <f t="shared" si="13"/>
        <v>0</v>
      </c>
      <c r="AS5" s="84">
        <f t="shared" si="14"/>
        <v>72</v>
      </c>
      <c r="AV5" s="48">
        <v>1</v>
      </c>
      <c r="AW5" s="48">
        <v>1</v>
      </c>
      <c r="AX5" s="48">
        <v>1</v>
      </c>
      <c r="AY5" s="48">
        <v>1</v>
      </c>
      <c r="AZ5" s="48">
        <v>1</v>
      </c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J5">
        <f t="shared" si="15"/>
        <v>13</v>
      </c>
    </row>
    <row r="6" spans="1:65" x14ac:dyDescent="0.25">
      <c r="A6" t="s">
        <v>1617</v>
      </c>
      <c r="B6" t="s">
        <v>61</v>
      </c>
      <c r="D6" s="48" t="s">
        <v>26</v>
      </c>
      <c r="E6" s="48" t="s">
        <v>50</v>
      </c>
      <c r="F6" s="64" t="str">
        <f t="shared" si="0"/>
        <v>1</v>
      </c>
      <c r="G6" s="48" t="s">
        <v>1611</v>
      </c>
      <c r="H6" s="48" t="s">
        <v>46</v>
      </c>
      <c r="I6" s="64" t="str">
        <f t="shared" si="1"/>
        <v>12</v>
      </c>
      <c r="J6" s="48" t="s">
        <v>70</v>
      </c>
      <c r="K6" s="48" t="s">
        <v>47</v>
      </c>
      <c r="L6" s="64" t="str">
        <f t="shared" si="2"/>
        <v>2</v>
      </c>
      <c r="M6" s="48" t="s">
        <v>18</v>
      </c>
      <c r="N6" s="48" t="s">
        <v>37</v>
      </c>
      <c r="O6" s="64" t="str">
        <f t="shared" si="3"/>
        <v>6</v>
      </c>
      <c r="P6" s="48" t="s">
        <v>11</v>
      </c>
      <c r="Q6" s="48" t="s">
        <v>29</v>
      </c>
      <c r="R6" s="64" t="str">
        <f t="shared" si="4"/>
        <v>10</v>
      </c>
      <c r="S6" s="48" t="s">
        <v>32</v>
      </c>
      <c r="T6" s="48" t="s">
        <v>48</v>
      </c>
      <c r="U6" s="64" t="str">
        <f t="shared" si="5"/>
        <v>9</v>
      </c>
      <c r="V6" s="48" t="s">
        <v>55</v>
      </c>
      <c r="W6" s="48" t="s">
        <v>43</v>
      </c>
      <c r="X6" s="64">
        <f t="shared" si="6"/>
        <v>0</v>
      </c>
      <c r="Y6" s="48" t="s">
        <v>31</v>
      </c>
      <c r="Z6" s="48" t="s">
        <v>39</v>
      </c>
      <c r="AA6" s="64">
        <f t="shared" si="7"/>
        <v>0</v>
      </c>
      <c r="AB6" s="48" t="s">
        <v>14</v>
      </c>
      <c r="AC6" s="48" t="s">
        <v>49</v>
      </c>
      <c r="AD6" s="64">
        <f t="shared" si="8"/>
        <v>0</v>
      </c>
      <c r="AE6" s="48" t="s">
        <v>16</v>
      </c>
      <c r="AF6" s="48" t="s">
        <v>41</v>
      </c>
      <c r="AG6" s="64">
        <f t="shared" si="9"/>
        <v>0</v>
      </c>
      <c r="AH6" s="48" t="s">
        <v>3</v>
      </c>
      <c r="AI6" s="48" t="s">
        <v>38</v>
      </c>
      <c r="AJ6" s="64" t="str">
        <f t="shared" si="10"/>
        <v>13</v>
      </c>
      <c r="AK6" s="48" t="s">
        <v>28</v>
      </c>
      <c r="AL6" s="48" t="s">
        <v>27</v>
      </c>
      <c r="AM6" s="64">
        <f t="shared" si="11"/>
        <v>0</v>
      </c>
      <c r="AN6" s="48" t="s">
        <v>63</v>
      </c>
      <c r="AO6" s="48" t="s">
        <v>45</v>
      </c>
      <c r="AP6" s="64">
        <f t="shared" si="12"/>
        <v>0</v>
      </c>
      <c r="AQ6" s="48" t="s">
        <v>50</v>
      </c>
      <c r="AR6" s="64">
        <f t="shared" si="13"/>
        <v>6</v>
      </c>
      <c r="AS6" s="84">
        <f t="shared" si="14"/>
        <v>59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J6">
        <f t="shared" si="15"/>
        <v>13</v>
      </c>
    </row>
    <row r="7" spans="1:65" x14ac:dyDescent="0.25">
      <c r="A7" t="s">
        <v>1618</v>
      </c>
      <c r="B7" t="s">
        <v>65</v>
      </c>
      <c r="D7" s="48" t="s">
        <v>15</v>
      </c>
      <c r="E7" s="48" t="s">
        <v>50</v>
      </c>
      <c r="F7" s="64">
        <f t="shared" si="0"/>
        <v>0</v>
      </c>
      <c r="G7" s="48" t="s">
        <v>1611</v>
      </c>
      <c r="H7" s="48" t="s">
        <v>38</v>
      </c>
      <c r="I7" s="64" t="str">
        <f t="shared" si="1"/>
        <v>13</v>
      </c>
      <c r="J7" s="48" t="s">
        <v>34</v>
      </c>
      <c r="K7" s="48" t="s">
        <v>47</v>
      </c>
      <c r="L7" s="64">
        <f t="shared" si="2"/>
        <v>0</v>
      </c>
      <c r="M7" s="48" t="s">
        <v>18</v>
      </c>
      <c r="N7" s="48" t="s">
        <v>49</v>
      </c>
      <c r="O7" s="64" t="str">
        <f t="shared" si="3"/>
        <v>8</v>
      </c>
      <c r="P7" s="48" t="s">
        <v>11</v>
      </c>
      <c r="Q7" s="48" t="s">
        <v>45</v>
      </c>
      <c r="R7" s="64" t="str">
        <f t="shared" si="4"/>
        <v>4</v>
      </c>
      <c r="S7" s="48" t="s">
        <v>32</v>
      </c>
      <c r="T7" s="48" t="s">
        <v>41</v>
      </c>
      <c r="U7" s="64" t="str">
        <f t="shared" si="5"/>
        <v>7</v>
      </c>
      <c r="V7" s="48" t="s">
        <v>55</v>
      </c>
      <c r="W7" s="48" t="s">
        <v>48</v>
      </c>
      <c r="X7" s="64">
        <f t="shared" si="6"/>
        <v>0</v>
      </c>
      <c r="Y7" s="48" t="s">
        <v>31</v>
      </c>
      <c r="Z7" s="48" t="s">
        <v>37</v>
      </c>
      <c r="AA7" s="64">
        <f t="shared" si="7"/>
        <v>0</v>
      </c>
      <c r="AB7" s="48" t="s">
        <v>14</v>
      </c>
      <c r="AC7" s="48" t="s">
        <v>29</v>
      </c>
      <c r="AD7" s="64">
        <f t="shared" si="8"/>
        <v>0</v>
      </c>
      <c r="AE7" s="48" t="s">
        <v>33</v>
      </c>
      <c r="AF7" s="48" t="s">
        <v>27</v>
      </c>
      <c r="AG7" s="64" t="str">
        <f t="shared" si="9"/>
        <v>5</v>
      </c>
      <c r="AH7" s="48" t="s">
        <v>3</v>
      </c>
      <c r="AI7" s="48" t="s">
        <v>46</v>
      </c>
      <c r="AJ7" s="64" t="str">
        <f t="shared" si="10"/>
        <v>12</v>
      </c>
      <c r="AK7" s="48" t="s">
        <v>28</v>
      </c>
      <c r="AL7" s="48" t="s">
        <v>39</v>
      </c>
      <c r="AM7" s="64">
        <f t="shared" si="11"/>
        <v>0</v>
      </c>
      <c r="AN7" s="48" t="s">
        <v>63</v>
      </c>
      <c r="AO7" s="48" t="s">
        <v>43</v>
      </c>
      <c r="AP7" s="64">
        <f t="shared" si="12"/>
        <v>0</v>
      </c>
      <c r="AQ7" s="48" t="s">
        <v>50</v>
      </c>
      <c r="AR7" s="64">
        <f t="shared" si="13"/>
        <v>6</v>
      </c>
      <c r="AS7" s="84">
        <f t="shared" si="14"/>
        <v>55</v>
      </c>
      <c r="AV7" s="48">
        <v>1</v>
      </c>
      <c r="AW7" s="48">
        <v>1</v>
      </c>
      <c r="AX7" s="48">
        <v>1</v>
      </c>
      <c r="AY7" s="48">
        <v>1</v>
      </c>
      <c r="AZ7" s="48">
        <v>1</v>
      </c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J7">
        <f t="shared" si="15"/>
        <v>13</v>
      </c>
    </row>
    <row r="8" spans="1:65" x14ac:dyDescent="0.25">
      <c r="A8" s="68" t="s">
        <v>1619</v>
      </c>
      <c r="B8" s="68" t="s">
        <v>67</v>
      </c>
      <c r="D8" s="69" t="s">
        <v>26</v>
      </c>
      <c r="E8" s="69" t="s">
        <v>45</v>
      </c>
      <c r="F8" s="74">
        <v>0</v>
      </c>
      <c r="G8" s="69" t="s">
        <v>1611</v>
      </c>
      <c r="H8" s="69" t="s">
        <v>38</v>
      </c>
      <c r="I8" s="64" t="str">
        <f t="shared" si="1"/>
        <v>13</v>
      </c>
      <c r="J8" s="69" t="s">
        <v>70</v>
      </c>
      <c r="K8" s="69" t="s">
        <v>46</v>
      </c>
      <c r="L8" s="64" t="str">
        <f t="shared" si="2"/>
        <v>12</v>
      </c>
      <c r="M8" s="69" t="s">
        <v>59</v>
      </c>
      <c r="N8" s="69" t="s">
        <v>43</v>
      </c>
      <c r="O8" s="64">
        <f t="shared" si="3"/>
        <v>0</v>
      </c>
      <c r="P8" s="69" t="s">
        <v>11</v>
      </c>
      <c r="Q8" s="69" t="s">
        <v>50</v>
      </c>
      <c r="R8" s="64" t="str">
        <f t="shared" si="4"/>
        <v>1</v>
      </c>
      <c r="S8" s="69" t="s">
        <v>32</v>
      </c>
      <c r="T8" s="69" t="s">
        <v>29</v>
      </c>
      <c r="U8" s="64" t="str">
        <f t="shared" si="5"/>
        <v>10</v>
      </c>
      <c r="V8" s="69" t="s">
        <v>55</v>
      </c>
      <c r="W8" s="69" t="s">
        <v>48</v>
      </c>
      <c r="X8" s="64">
        <f t="shared" si="6"/>
        <v>0</v>
      </c>
      <c r="Y8" s="69" t="s">
        <v>13</v>
      </c>
      <c r="Z8" s="69" t="s">
        <v>49</v>
      </c>
      <c r="AA8" s="64" t="str">
        <f t="shared" si="7"/>
        <v>8</v>
      </c>
      <c r="AB8" s="69" t="s">
        <v>14</v>
      </c>
      <c r="AC8" s="69" t="s">
        <v>41</v>
      </c>
      <c r="AD8" s="64">
        <f t="shared" si="8"/>
        <v>0</v>
      </c>
      <c r="AE8" s="69" t="s">
        <v>33</v>
      </c>
      <c r="AF8" s="69" t="s">
        <v>47</v>
      </c>
      <c r="AG8" s="64" t="str">
        <f t="shared" si="9"/>
        <v>2</v>
      </c>
      <c r="AH8" s="69" t="s">
        <v>3</v>
      </c>
      <c r="AI8" s="69" t="s">
        <v>37</v>
      </c>
      <c r="AJ8" s="64" t="str">
        <f t="shared" si="10"/>
        <v>6</v>
      </c>
      <c r="AK8" s="69" t="s">
        <v>12</v>
      </c>
      <c r="AL8" s="69" t="s">
        <v>27</v>
      </c>
      <c r="AM8" s="64" t="str">
        <f t="shared" si="11"/>
        <v>5</v>
      </c>
      <c r="AN8" s="69" t="s">
        <v>63</v>
      </c>
      <c r="AO8" s="69" t="s">
        <v>39</v>
      </c>
      <c r="AP8" s="64">
        <f t="shared" si="12"/>
        <v>0</v>
      </c>
      <c r="AQ8" s="69" t="s">
        <v>50</v>
      </c>
      <c r="AR8" s="64">
        <f t="shared" si="13"/>
        <v>6</v>
      </c>
      <c r="AS8" s="84">
        <f t="shared" si="14"/>
        <v>63</v>
      </c>
      <c r="AV8" s="48">
        <v>1</v>
      </c>
      <c r="AW8" s="48">
        <v>1</v>
      </c>
      <c r="AX8" s="48">
        <v>1</v>
      </c>
      <c r="AY8" s="48">
        <v>1</v>
      </c>
      <c r="AZ8" s="48">
        <v>1</v>
      </c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J8">
        <f t="shared" si="15"/>
        <v>13</v>
      </c>
    </row>
    <row r="9" spans="1:65" x14ac:dyDescent="0.25">
      <c r="A9" t="s">
        <v>1620</v>
      </c>
      <c r="B9" t="s">
        <v>69</v>
      </c>
      <c r="D9" s="48" t="s">
        <v>26</v>
      </c>
      <c r="E9" s="48" t="s">
        <v>27</v>
      </c>
      <c r="F9" s="64" t="str">
        <f t="shared" si="0"/>
        <v>5</v>
      </c>
      <c r="G9" s="48" t="s">
        <v>1611</v>
      </c>
      <c r="H9" s="48" t="s">
        <v>38</v>
      </c>
      <c r="I9" s="64" t="str">
        <f t="shared" si="1"/>
        <v>13</v>
      </c>
      <c r="J9" s="48" t="s">
        <v>70</v>
      </c>
      <c r="K9" s="48" t="s">
        <v>29</v>
      </c>
      <c r="L9" s="64" t="str">
        <f t="shared" si="2"/>
        <v>10</v>
      </c>
      <c r="M9" s="48" t="s">
        <v>18</v>
      </c>
      <c r="N9" s="48" t="s">
        <v>37</v>
      </c>
      <c r="O9" s="64" t="str">
        <f t="shared" si="3"/>
        <v>6</v>
      </c>
      <c r="P9" s="48" t="s">
        <v>7</v>
      </c>
      <c r="Q9" s="48" t="s">
        <v>39</v>
      </c>
      <c r="R9" s="64">
        <f t="shared" si="4"/>
        <v>0</v>
      </c>
      <c r="S9" s="48" t="s">
        <v>32</v>
      </c>
      <c r="T9" s="48" t="s">
        <v>46</v>
      </c>
      <c r="U9" s="64" t="str">
        <f t="shared" si="5"/>
        <v>12</v>
      </c>
      <c r="V9" s="48" t="s">
        <v>55</v>
      </c>
      <c r="W9" s="48" t="s">
        <v>45</v>
      </c>
      <c r="X9" s="64">
        <f t="shared" si="6"/>
        <v>0</v>
      </c>
      <c r="Y9" s="48" t="s">
        <v>31</v>
      </c>
      <c r="Z9" s="48" t="s">
        <v>49</v>
      </c>
      <c r="AA9" s="64">
        <f t="shared" si="7"/>
        <v>0</v>
      </c>
      <c r="AB9" s="48" t="s">
        <v>14</v>
      </c>
      <c r="AC9" s="48" t="s">
        <v>48</v>
      </c>
      <c r="AD9" s="64">
        <f t="shared" si="8"/>
        <v>0</v>
      </c>
      <c r="AE9" s="48" t="s">
        <v>16</v>
      </c>
      <c r="AF9" s="48" t="s">
        <v>50</v>
      </c>
      <c r="AG9" s="64">
        <f t="shared" si="9"/>
        <v>0</v>
      </c>
      <c r="AH9" s="48" t="s">
        <v>3</v>
      </c>
      <c r="AI9" s="48" t="s">
        <v>43</v>
      </c>
      <c r="AJ9" s="64" t="str">
        <f t="shared" si="10"/>
        <v>11</v>
      </c>
      <c r="AK9" s="48" t="s">
        <v>12</v>
      </c>
      <c r="AL9" s="48" t="s">
        <v>41</v>
      </c>
      <c r="AM9" s="64" t="str">
        <f t="shared" si="11"/>
        <v>7</v>
      </c>
      <c r="AN9" s="48" t="s">
        <v>114</v>
      </c>
      <c r="AO9" s="48" t="s">
        <v>47</v>
      </c>
      <c r="AP9" s="64" t="str">
        <f t="shared" si="12"/>
        <v>2</v>
      </c>
      <c r="AQ9" s="48" t="s">
        <v>50</v>
      </c>
      <c r="AR9" s="64">
        <f t="shared" si="13"/>
        <v>6</v>
      </c>
      <c r="AS9" s="84">
        <f t="shared" si="14"/>
        <v>72</v>
      </c>
      <c r="AV9" s="48">
        <v>1</v>
      </c>
      <c r="AW9" s="48">
        <v>1</v>
      </c>
      <c r="AX9" s="48">
        <v>1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J9">
        <f t="shared" si="15"/>
        <v>13</v>
      </c>
    </row>
    <row r="10" spans="1:65" x14ac:dyDescent="0.25">
      <c r="A10" s="68" t="s">
        <v>1621</v>
      </c>
      <c r="B10" s="68" t="s">
        <v>74</v>
      </c>
      <c r="D10" s="69" t="s">
        <v>26</v>
      </c>
      <c r="E10" s="69" t="s">
        <v>45</v>
      </c>
      <c r="F10" s="74">
        <v>0</v>
      </c>
      <c r="G10" s="69" t="s">
        <v>1611</v>
      </c>
      <c r="H10" s="69" t="s">
        <v>38</v>
      </c>
      <c r="I10" s="64" t="str">
        <f t="shared" si="1"/>
        <v>13</v>
      </c>
      <c r="J10" s="69" t="s">
        <v>70</v>
      </c>
      <c r="K10" s="69" t="s">
        <v>27</v>
      </c>
      <c r="L10" s="64" t="str">
        <f t="shared" si="2"/>
        <v>5</v>
      </c>
      <c r="M10" s="69" t="s">
        <v>59</v>
      </c>
      <c r="N10" s="69" t="s">
        <v>39</v>
      </c>
      <c r="O10" s="64">
        <f t="shared" si="3"/>
        <v>0</v>
      </c>
      <c r="P10" s="69" t="s">
        <v>11</v>
      </c>
      <c r="Q10" s="69" t="s">
        <v>37</v>
      </c>
      <c r="R10" s="64" t="str">
        <f t="shared" si="4"/>
        <v>6</v>
      </c>
      <c r="S10" s="69" t="s">
        <v>32</v>
      </c>
      <c r="T10" s="69" t="s">
        <v>29</v>
      </c>
      <c r="U10" s="64" t="str">
        <f t="shared" si="5"/>
        <v>10</v>
      </c>
      <c r="V10" s="69" t="s">
        <v>9</v>
      </c>
      <c r="W10" s="69" t="s">
        <v>47</v>
      </c>
      <c r="X10" s="64" t="str">
        <f t="shared" si="6"/>
        <v>2</v>
      </c>
      <c r="Y10" s="69" t="s">
        <v>13</v>
      </c>
      <c r="Z10" s="69" t="s">
        <v>50</v>
      </c>
      <c r="AA10" s="64" t="str">
        <f t="shared" si="7"/>
        <v>1</v>
      </c>
      <c r="AB10" s="69" t="s">
        <v>14</v>
      </c>
      <c r="AC10" s="69" t="s">
        <v>46</v>
      </c>
      <c r="AD10" s="64">
        <f t="shared" si="8"/>
        <v>0</v>
      </c>
      <c r="AE10" s="69" t="s">
        <v>33</v>
      </c>
      <c r="AF10" s="69" t="s">
        <v>41</v>
      </c>
      <c r="AG10" s="64" t="str">
        <f t="shared" si="9"/>
        <v>7</v>
      </c>
      <c r="AH10" s="69" t="s">
        <v>3</v>
      </c>
      <c r="AI10" s="69" t="s">
        <v>43</v>
      </c>
      <c r="AJ10" s="64" t="str">
        <f t="shared" si="10"/>
        <v>11</v>
      </c>
      <c r="AK10" s="69" t="s">
        <v>12</v>
      </c>
      <c r="AL10" s="69" t="s">
        <v>49</v>
      </c>
      <c r="AM10" s="64" t="str">
        <f t="shared" si="11"/>
        <v>8</v>
      </c>
      <c r="AN10" s="69" t="s">
        <v>114</v>
      </c>
      <c r="AO10" s="69" t="s">
        <v>48</v>
      </c>
      <c r="AP10" s="64" t="str">
        <f t="shared" si="12"/>
        <v>9</v>
      </c>
      <c r="AQ10" s="69" t="s">
        <v>20</v>
      </c>
      <c r="AR10" s="64">
        <f t="shared" si="13"/>
        <v>0</v>
      </c>
      <c r="AS10" s="84">
        <f t="shared" si="14"/>
        <v>72</v>
      </c>
      <c r="AV10" s="48">
        <v>1</v>
      </c>
      <c r="AW10" s="48">
        <v>1</v>
      </c>
      <c r="AX10" s="48">
        <v>1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J10">
        <f t="shared" si="15"/>
        <v>13</v>
      </c>
    </row>
    <row r="11" spans="1:65" x14ac:dyDescent="0.25">
      <c r="A11" t="s">
        <v>1622</v>
      </c>
      <c r="B11" t="s">
        <v>76</v>
      </c>
      <c r="D11" s="48" t="s">
        <v>26</v>
      </c>
      <c r="E11" s="48" t="s">
        <v>48</v>
      </c>
      <c r="F11" s="64" t="str">
        <f t="shared" si="0"/>
        <v>9</v>
      </c>
      <c r="G11" s="48" t="s">
        <v>1611</v>
      </c>
      <c r="H11" s="48" t="s">
        <v>46</v>
      </c>
      <c r="I11" s="64" t="str">
        <f t="shared" si="1"/>
        <v>12</v>
      </c>
      <c r="J11" s="48" t="s">
        <v>70</v>
      </c>
      <c r="K11" s="48" t="s">
        <v>47</v>
      </c>
      <c r="L11" s="64" t="str">
        <f t="shared" si="2"/>
        <v>2</v>
      </c>
      <c r="M11" s="48" t="s">
        <v>59</v>
      </c>
      <c r="N11" s="48" t="s">
        <v>50</v>
      </c>
      <c r="O11" s="64">
        <f t="shared" si="3"/>
        <v>0</v>
      </c>
      <c r="P11" s="48" t="s">
        <v>11</v>
      </c>
      <c r="Q11" s="48" t="s">
        <v>49</v>
      </c>
      <c r="R11" s="64" t="str">
        <f t="shared" si="4"/>
        <v>8</v>
      </c>
      <c r="S11" s="48" t="s">
        <v>32</v>
      </c>
      <c r="T11" s="48" t="s">
        <v>37</v>
      </c>
      <c r="U11" s="64" t="str">
        <f t="shared" si="5"/>
        <v>6</v>
      </c>
      <c r="V11" s="48" t="s">
        <v>55</v>
      </c>
      <c r="W11" s="48" t="s">
        <v>27</v>
      </c>
      <c r="X11" s="64">
        <f t="shared" si="6"/>
        <v>0</v>
      </c>
      <c r="Y11" s="48" t="s">
        <v>31</v>
      </c>
      <c r="Z11" s="48" t="s">
        <v>39</v>
      </c>
      <c r="AA11" s="64">
        <f t="shared" si="7"/>
        <v>0</v>
      </c>
      <c r="AB11" s="48" t="s">
        <v>14</v>
      </c>
      <c r="AC11" s="48" t="s">
        <v>45</v>
      </c>
      <c r="AD11" s="64">
        <f t="shared" si="8"/>
        <v>0</v>
      </c>
      <c r="AE11" s="48" t="s">
        <v>16</v>
      </c>
      <c r="AF11" s="48" t="s">
        <v>29</v>
      </c>
      <c r="AG11" s="64">
        <f t="shared" si="9"/>
        <v>0</v>
      </c>
      <c r="AH11" s="48" t="s">
        <v>3</v>
      </c>
      <c r="AI11" s="48" t="s">
        <v>38</v>
      </c>
      <c r="AJ11" s="64" t="str">
        <f t="shared" si="10"/>
        <v>13</v>
      </c>
      <c r="AK11" s="48" t="s">
        <v>28</v>
      </c>
      <c r="AL11" s="48" t="s">
        <v>41</v>
      </c>
      <c r="AM11" s="64">
        <f t="shared" si="11"/>
        <v>0</v>
      </c>
      <c r="AN11" s="48" t="s">
        <v>114</v>
      </c>
      <c r="AO11" s="48" t="s">
        <v>43</v>
      </c>
      <c r="AP11" s="64" t="str">
        <f t="shared" si="12"/>
        <v>11</v>
      </c>
      <c r="AQ11" s="48" t="s">
        <v>50</v>
      </c>
      <c r="AR11" s="64">
        <f t="shared" si="13"/>
        <v>6</v>
      </c>
      <c r="AS11" s="84">
        <f t="shared" si="14"/>
        <v>67</v>
      </c>
      <c r="AV11" s="48">
        <v>1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J11">
        <f t="shared" si="15"/>
        <v>13</v>
      </c>
    </row>
    <row r="12" spans="1:65" s="78" customFormat="1" x14ac:dyDescent="0.25">
      <c r="A12" s="78" t="s">
        <v>1623</v>
      </c>
      <c r="B12" s="78" t="s">
        <v>78</v>
      </c>
      <c r="C12" s="79" t="s">
        <v>24</v>
      </c>
      <c r="D12" s="79" t="s">
        <v>26</v>
      </c>
      <c r="E12" s="79" t="s">
        <v>27</v>
      </c>
      <c r="F12" s="80" t="str">
        <f t="shared" si="0"/>
        <v>5</v>
      </c>
      <c r="G12" s="79" t="s">
        <v>85</v>
      </c>
      <c r="H12" s="79" t="s">
        <v>85</v>
      </c>
      <c r="I12" s="80">
        <f t="shared" si="1"/>
        <v>0</v>
      </c>
      <c r="J12" s="79" t="s">
        <v>85</v>
      </c>
      <c r="K12" s="79" t="s">
        <v>85</v>
      </c>
      <c r="L12" s="80">
        <f t="shared" si="2"/>
        <v>0</v>
      </c>
      <c r="M12" s="79" t="s">
        <v>85</v>
      </c>
      <c r="N12" s="79" t="s">
        <v>85</v>
      </c>
      <c r="O12" s="80">
        <f t="shared" si="3"/>
        <v>0</v>
      </c>
      <c r="P12" s="79" t="s">
        <v>85</v>
      </c>
      <c r="Q12" s="79" t="s">
        <v>85</v>
      </c>
      <c r="R12" s="80">
        <f t="shared" si="4"/>
        <v>0</v>
      </c>
      <c r="S12" s="79" t="s">
        <v>85</v>
      </c>
      <c r="T12" s="79" t="s">
        <v>85</v>
      </c>
      <c r="U12" s="80">
        <f t="shared" si="5"/>
        <v>0</v>
      </c>
      <c r="V12" s="79" t="s">
        <v>85</v>
      </c>
      <c r="W12" s="79" t="s">
        <v>85</v>
      </c>
      <c r="X12" s="80">
        <f t="shared" si="6"/>
        <v>0</v>
      </c>
      <c r="Y12" s="79" t="s">
        <v>85</v>
      </c>
      <c r="Z12" s="79" t="s">
        <v>85</v>
      </c>
      <c r="AA12" s="80">
        <f t="shared" si="7"/>
        <v>0</v>
      </c>
      <c r="AB12" s="79" t="s">
        <v>85</v>
      </c>
      <c r="AC12" s="79" t="s">
        <v>85</v>
      </c>
      <c r="AD12" s="80">
        <f t="shared" si="8"/>
        <v>0</v>
      </c>
      <c r="AE12" s="79" t="s">
        <v>85</v>
      </c>
      <c r="AF12" s="79" t="s">
        <v>85</v>
      </c>
      <c r="AG12" s="80">
        <f t="shared" si="9"/>
        <v>0</v>
      </c>
      <c r="AH12" s="79" t="s">
        <v>85</v>
      </c>
      <c r="AI12" s="79" t="s">
        <v>85</v>
      </c>
      <c r="AJ12" s="80">
        <f t="shared" si="10"/>
        <v>0</v>
      </c>
      <c r="AK12" s="79" t="s">
        <v>85</v>
      </c>
      <c r="AL12" s="79" t="s">
        <v>85</v>
      </c>
      <c r="AM12" s="80">
        <f t="shared" si="11"/>
        <v>0</v>
      </c>
      <c r="AN12" s="79" t="s">
        <v>85</v>
      </c>
      <c r="AO12" s="79" t="s">
        <v>85</v>
      </c>
      <c r="AP12" s="80">
        <f t="shared" si="12"/>
        <v>0</v>
      </c>
      <c r="AQ12" s="79" t="s">
        <v>85</v>
      </c>
      <c r="AR12" s="80">
        <f t="shared" si="13"/>
        <v>0</v>
      </c>
      <c r="AS12" s="85">
        <f t="shared" si="14"/>
        <v>5</v>
      </c>
      <c r="AT12" s="79"/>
      <c r="AV12" s="79">
        <v>0</v>
      </c>
      <c r="AW12" s="79">
        <v>0</v>
      </c>
      <c r="AX12" s="79">
        <v>0</v>
      </c>
      <c r="AY12" s="79">
        <v>0</v>
      </c>
      <c r="AZ12" s="79">
        <v>1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J12" s="78">
        <f t="shared" si="15"/>
        <v>1</v>
      </c>
      <c r="BL12" s="78" t="s">
        <v>24</v>
      </c>
      <c r="BM12" s="78" t="s">
        <v>1624</v>
      </c>
    </row>
    <row r="13" spans="1:65" x14ac:dyDescent="0.25">
      <c r="A13" s="68" t="s">
        <v>1625</v>
      </c>
      <c r="B13" s="68" t="s">
        <v>78</v>
      </c>
      <c r="D13" s="69" t="s">
        <v>26</v>
      </c>
      <c r="E13" s="69" t="s">
        <v>27</v>
      </c>
      <c r="F13" s="81" t="str">
        <f t="shared" si="0"/>
        <v>5</v>
      </c>
      <c r="G13" s="69" t="s">
        <v>1611</v>
      </c>
      <c r="H13" s="69" t="s">
        <v>46</v>
      </c>
      <c r="I13" s="64" t="str">
        <f t="shared" si="1"/>
        <v>12</v>
      </c>
      <c r="J13" s="69" t="s">
        <v>70</v>
      </c>
      <c r="K13" s="69" t="s">
        <v>48</v>
      </c>
      <c r="L13" s="64" t="str">
        <f t="shared" si="2"/>
        <v>9</v>
      </c>
      <c r="M13" s="69" t="s">
        <v>18</v>
      </c>
      <c r="N13" s="69" t="s">
        <v>37</v>
      </c>
      <c r="O13" s="64" t="str">
        <f t="shared" si="3"/>
        <v>6</v>
      </c>
      <c r="P13" s="69" t="s">
        <v>11</v>
      </c>
      <c r="Q13" s="69" t="s">
        <v>41</v>
      </c>
      <c r="R13" s="64" t="str">
        <f t="shared" si="4"/>
        <v>7</v>
      </c>
      <c r="S13" s="69" t="s">
        <v>32</v>
      </c>
      <c r="T13" s="69" t="s">
        <v>29</v>
      </c>
      <c r="U13" s="64" t="str">
        <f t="shared" si="5"/>
        <v>10</v>
      </c>
      <c r="V13" s="69" t="s">
        <v>9</v>
      </c>
      <c r="W13" s="69" t="s">
        <v>39</v>
      </c>
      <c r="X13" s="64" t="str">
        <f t="shared" si="6"/>
        <v>3</v>
      </c>
      <c r="Y13" s="69" t="s">
        <v>13</v>
      </c>
      <c r="Z13" s="69" t="s">
        <v>45</v>
      </c>
      <c r="AA13" s="64" t="str">
        <f t="shared" si="7"/>
        <v>4</v>
      </c>
      <c r="AB13" s="69" t="s">
        <v>14</v>
      </c>
      <c r="AC13" s="69" t="s">
        <v>43</v>
      </c>
      <c r="AD13" s="64">
        <f t="shared" si="8"/>
        <v>0</v>
      </c>
      <c r="AE13" s="69" t="s">
        <v>16</v>
      </c>
      <c r="AF13" s="69" t="s">
        <v>50</v>
      </c>
      <c r="AG13" s="64">
        <f t="shared" si="9"/>
        <v>0</v>
      </c>
      <c r="AH13" s="69" t="s">
        <v>3</v>
      </c>
      <c r="AI13" s="69" t="s">
        <v>38</v>
      </c>
      <c r="AJ13" s="64" t="str">
        <f t="shared" si="10"/>
        <v>13</v>
      </c>
      <c r="AK13" s="69" t="s">
        <v>12</v>
      </c>
      <c r="AL13" s="69" t="s">
        <v>49</v>
      </c>
      <c r="AM13" s="64" t="str">
        <f t="shared" si="11"/>
        <v>8</v>
      </c>
      <c r="AN13" s="69" t="s">
        <v>63</v>
      </c>
      <c r="AO13" s="69" t="s">
        <v>47</v>
      </c>
      <c r="AP13" s="64">
        <f t="shared" si="12"/>
        <v>0</v>
      </c>
      <c r="AQ13" s="69" t="s">
        <v>50</v>
      </c>
      <c r="AR13" s="64">
        <f t="shared" si="13"/>
        <v>6</v>
      </c>
      <c r="AS13" s="84">
        <f t="shared" si="14"/>
        <v>83</v>
      </c>
      <c r="AV13" s="48">
        <v>1</v>
      </c>
      <c r="AW13" s="48">
        <v>1</v>
      </c>
      <c r="AX13" s="48">
        <v>1</v>
      </c>
      <c r="AY13" s="48">
        <v>1</v>
      </c>
      <c r="AZ13" s="48">
        <v>1</v>
      </c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J13">
        <f t="shared" si="15"/>
        <v>13</v>
      </c>
    </row>
    <row r="14" spans="1:65" x14ac:dyDescent="0.25">
      <c r="A14" t="s">
        <v>1626</v>
      </c>
      <c r="B14" t="s">
        <v>80</v>
      </c>
      <c r="D14" s="48" t="s">
        <v>26</v>
      </c>
      <c r="E14" s="48" t="s">
        <v>27</v>
      </c>
      <c r="F14" s="64" t="str">
        <f t="shared" si="0"/>
        <v>5</v>
      </c>
      <c r="G14" s="48" t="s">
        <v>1611</v>
      </c>
      <c r="H14" s="48" t="s">
        <v>38</v>
      </c>
      <c r="I14" s="64" t="str">
        <f t="shared" si="1"/>
        <v>13</v>
      </c>
      <c r="J14" s="48" t="s">
        <v>70</v>
      </c>
      <c r="K14" s="48" t="s">
        <v>49</v>
      </c>
      <c r="L14" s="64" t="str">
        <f t="shared" si="2"/>
        <v>8</v>
      </c>
      <c r="M14" s="48" t="s">
        <v>59</v>
      </c>
      <c r="N14" s="48" t="s">
        <v>47</v>
      </c>
      <c r="O14" s="64">
        <f t="shared" si="3"/>
        <v>0</v>
      </c>
      <c r="P14" s="48" t="s">
        <v>11</v>
      </c>
      <c r="Q14" s="48" t="s">
        <v>29</v>
      </c>
      <c r="R14" s="64" t="str">
        <f t="shared" si="4"/>
        <v>10</v>
      </c>
      <c r="S14" s="48" t="s">
        <v>32</v>
      </c>
      <c r="T14" s="48" t="s">
        <v>43</v>
      </c>
      <c r="U14" s="64" t="str">
        <f t="shared" si="5"/>
        <v>11</v>
      </c>
      <c r="V14" s="48" t="s">
        <v>55</v>
      </c>
      <c r="W14" s="48" t="s">
        <v>39</v>
      </c>
      <c r="X14" s="64">
        <f t="shared" si="6"/>
        <v>0</v>
      </c>
      <c r="Y14" s="48" t="s">
        <v>13</v>
      </c>
      <c r="Z14" s="48" t="s">
        <v>41</v>
      </c>
      <c r="AA14" s="64" t="str">
        <f t="shared" si="7"/>
        <v>7</v>
      </c>
      <c r="AB14" s="48" t="s">
        <v>14</v>
      </c>
      <c r="AC14" s="48" t="s">
        <v>46</v>
      </c>
      <c r="AD14" s="64">
        <f t="shared" si="8"/>
        <v>0</v>
      </c>
      <c r="AE14" s="48" t="s">
        <v>16</v>
      </c>
      <c r="AF14" s="48" t="s">
        <v>48</v>
      </c>
      <c r="AG14" s="64">
        <f t="shared" si="9"/>
        <v>0</v>
      </c>
      <c r="AH14" s="48" t="s">
        <v>3</v>
      </c>
      <c r="AI14" s="48" t="s">
        <v>50</v>
      </c>
      <c r="AJ14" s="64" t="str">
        <f t="shared" si="10"/>
        <v>1</v>
      </c>
      <c r="AK14" s="48" t="s">
        <v>28</v>
      </c>
      <c r="AL14" s="48" t="s">
        <v>37</v>
      </c>
      <c r="AM14" s="64">
        <f t="shared" si="11"/>
        <v>0</v>
      </c>
      <c r="AN14" s="48" t="s">
        <v>114</v>
      </c>
      <c r="AO14" s="48" t="s">
        <v>45</v>
      </c>
      <c r="AP14" s="64" t="str">
        <f t="shared" si="12"/>
        <v>4</v>
      </c>
      <c r="AQ14" s="48" t="s">
        <v>20</v>
      </c>
      <c r="AR14" s="64">
        <f t="shared" si="13"/>
        <v>0</v>
      </c>
      <c r="AS14" s="84">
        <f t="shared" si="14"/>
        <v>59</v>
      </c>
      <c r="AV14" s="48">
        <v>1</v>
      </c>
      <c r="AW14" s="48">
        <v>1</v>
      </c>
      <c r="AX14" s="48">
        <v>1</v>
      </c>
      <c r="AY14" s="48">
        <v>1</v>
      </c>
      <c r="AZ14" s="48">
        <v>1</v>
      </c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J14">
        <f t="shared" si="15"/>
        <v>13</v>
      </c>
    </row>
    <row r="15" spans="1:65" x14ac:dyDescent="0.25">
      <c r="A15" t="s">
        <v>1627</v>
      </c>
      <c r="B15" t="s">
        <v>87</v>
      </c>
      <c r="D15" s="48" t="s">
        <v>26</v>
      </c>
      <c r="E15" s="48" t="s">
        <v>37</v>
      </c>
      <c r="F15" s="64" t="str">
        <f t="shared" si="0"/>
        <v>6</v>
      </c>
      <c r="G15" s="48" t="s">
        <v>1611</v>
      </c>
      <c r="H15" s="48" t="s">
        <v>38</v>
      </c>
      <c r="I15" s="64" t="str">
        <f t="shared" si="1"/>
        <v>13</v>
      </c>
      <c r="J15" s="48" t="s">
        <v>70</v>
      </c>
      <c r="K15" s="48" t="s">
        <v>41</v>
      </c>
      <c r="L15" s="64" t="str">
        <f t="shared" si="2"/>
        <v>7</v>
      </c>
      <c r="M15" s="48" t="s">
        <v>18</v>
      </c>
      <c r="N15" s="48" t="s">
        <v>27</v>
      </c>
      <c r="O15" s="64" t="str">
        <f t="shared" si="3"/>
        <v>5</v>
      </c>
      <c r="P15" s="48" t="s">
        <v>11</v>
      </c>
      <c r="Q15" s="48" t="s">
        <v>45</v>
      </c>
      <c r="R15" s="64" t="str">
        <f t="shared" si="4"/>
        <v>4</v>
      </c>
      <c r="S15" s="48" t="s">
        <v>32</v>
      </c>
      <c r="T15" s="48" t="s">
        <v>48</v>
      </c>
      <c r="U15" s="64" t="str">
        <f t="shared" si="5"/>
        <v>9</v>
      </c>
      <c r="V15" s="48" t="s">
        <v>55</v>
      </c>
      <c r="W15" s="48" t="s">
        <v>49</v>
      </c>
      <c r="X15" s="64">
        <f t="shared" si="6"/>
        <v>0</v>
      </c>
      <c r="Y15" s="48" t="s">
        <v>13</v>
      </c>
      <c r="Z15" s="48" t="s">
        <v>39</v>
      </c>
      <c r="AA15" s="64" t="str">
        <f t="shared" si="7"/>
        <v>3</v>
      </c>
      <c r="AB15" s="48" t="s">
        <v>14</v>
      </c>
      <c r="AC15" s="48" t="s">
        <v>43</v>
      </c>
      <c r="AD15" s="64">
        <f t="shared" si="8"/>
        <v>0</v>
      </c>
      <c r="AE15" s="48" t="s">
        <v>16</v>
      </c>
      <c r="AF15" s="48" t="s">
        <v>47</v>
      </c>
      <c r="AG15" s="64">
        <f t="shared" si="9"/>
        <v>0</v>
      </c>
      <c r="AH15" s="48" t="s">
        <v>3</v>
      </c>
      <c r="AI15" s="48" t="s">
        <v>46</v>
      </c>
      <c r="AJ15" s="64" t="str">
        <f t="shared" si="10"/>
        <v>12</v>
      </c>
      <c r="AK15" s="48" t="s">
        <v>12</v>
      </c>
      <c r="AL15" s="48" t="s">
        <v>50</v>
      </c>
      <c r="AM15" s="64" t="str">
        <f t="shared" si="11"/>
        <v>1</v>
      </c>
      <c r="AN15" s="48" t="s">
        <v>114</v>
      </c>
      <c r="AO15" s="48" t="s">
        <v>29</v>
      </c>
      <c r="AP15" s="64" t="str">
        <f t="shared" si="12"/>
        <v>10</v>
      </c>
      <c r="AQ15" s="48" t="s">
        <v>50</v>
      </c>
      <c r="AR15" s="64">
        <f t="shared" si="13"/>
        <v>6</v>
      </c>
      <c r="AS15" s="84">
        <f t="shared" si="14"/>
        <v>76</v>
      </c>
      <c r="AV15" s="48">
        <v>1</v>
      </c>
      <c r="AW15" s="48">
        <v>1</v>
      </c>
      <c r="AX15" s="48">
        <v>1</v>
      </c>
      <c r="AY15" s="48">
        <v>1</v>
      </c>
      <c r="AZ15" s="48">
        <v>1</v>
      </c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J15">
        <f t="shared" si="15"/>
        <v>13</v>
      </c>
    </row>
    <row r="16" spans="1:65" x14ac:dyDescent="0.25">
      <c r="A16" t="s">
        <v>1628</v>
      </c>
      <c r="B16" t="s">
        <v>89</v>
      </c>
      <c r="D16" s="48" t="s">
        <v>26</v>
      </c>
      <c r="E16" s="48" t="s">
        <v>45</v>
      </c>
      <c r="F16" s="64" t="str">
        <f t="shared" si="0"/>
        <v>4</v>
      </c>
      <c r="G16" s="48" t="s">
        <v>1611</v>
      </c>
      <c r="H16" s="48" t="s">
        <v>38</v>
      </c>
      <c r="I16" s="64" t="str">
        <f t="shared" si="1"/>
        <v>13</v>
      </c>
      <c r="J16" s="48" t="s">
        <v>70</v>
      </c>
      <c r="K16" s="48" t="s">
        <v>43</v>
      </c>
      <c r="L16" s="64" t="str">
        <f t="shared" si="2"/>
        <v>11</v>
      </c>
      <c r="M16" s="48" t="s">
        <v>18</v>
      </c>
      <c r="N16" s="48" t="s">
        <v>39</v>
      </c>
      <c r="O16" s="64" t="str">
        <f t="shared" si="3"/>
        <v>3</v>
      </c>
      <c r="P16" s="48" t="s">
        <v>7</v>
      </c>
      <c r="Q16" s="48" t="s">
        <v>47</v>
      </c>
      <c r="R16" s="64">
        <f t="shared" si="4"/>
        <v>0</v>
      </c>
      <c r="S16" s="48" t="s">
        <v>32</v>
      </c>
      <c r="T16" s="48" t="s">
        <v>46</v>
      </c>
      <c r="U16" s="64" t="str">
        <f t="shared" si="5"/>
        <v>12</v>
      </c>
      <c r="V16" s="48" t="s">
        <v>55</v>
      </c>
      <c r="W16" s="48" t="s">
        <v>48</v>
      </c>
      <c r="X16" s="64">
        <f t="shared" si="6"/>
        <v>0</v>
      </c>
      <c r="Y16" s="48" t="s">
        <v>31</v>
      </c>
      <c r="Z16" s="48" t="s">
        <v>50</v>
      </c>
      <c r="AA16" s="64">
        <f t="shared" si="7"/>
        <v>0</v>
      </c>
      <c r="AB16" s="48" t="s">
        <v>14</v>
      </c>
      <c r="AC16" s="48" t="s">
        <v>49</v>
      </c>
      <c r="AD16" s="64">
        <f t="shared" si="8"/>
        <v>0</v>
      </c>
      <c r="AE16" s="48" t="s">
        <v>33</v>
      </c>
      <c r="AF16" s="48" t="s">
        <v>27</v>
      </c>
      <c r="AG16" s="64" t="str">
        <f t="shared" si="9"/>
        <v>5</v>
      </c>
      <c r="AH16" s="48" t="s">
        <v>3</v>
      </c>
      <c r="AI16" s="48" t="s">
        <v>29</v>
      </c>
      <c r="AJ16" s="64" t="str">
        <f t="shared" si="10"/>
        <v>10</v>
      </c>
      <c r="AK16" s="48" t="s">
        <v>12</v>
      </c>
      <c r="AL16" s="48" t="s">
        <v>41</v>
      </c>
      <c r="AM16" s="64" t="str">
        <f t="shared" si="11"/>
        <v>7</v>
      </c>
      <c r="AN16" s="48" t="s">
        <v>114</v>
      </c>
      <c r="AO16" s="48" t="s">
        <v>37</v>
      </c>
      <c r="AP16" s="64" t="str">
        <f t="shared" si="12"/>
        <v>6</v>
      </c>
      <c r="AQ16" s="48" t="s">
        <v>50</v>
      </c>
      <c r="AR16" s="64">
        <f t="shared" si="13"/>
        <v>6</v>
      </c>
      <c r="AS16" s="84">
        <f t="shared" si="14"/>
        <v>77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J16">
        <f t="shared" si="15"/>
        <v>13</v>
      </c>
    </row>
    <row r="17" spans="1:62" x14ac:dyDescent="0.25">
      <c r="A17" t="s">
        <v>1629</v>
      </c>
      <c r="B17" t="s">
        <v>531</v>
      </c>
      <c r="D17" s="48" t="s">
        <v>26</v>
      </c>
      <c r="E17" s="48" t="s">
        <v>45</v>
      </c>
      <c r="F17" s="64" t="str">
        <f t="shared" si="0"/>
        <v>4</v>
      </c>
      <c r="G17" s="48" t="s">
        <v>1611</v>
      </c>
      <c r="H17" s="48" t="s">
        <v>29</v>
      </c>
      <c r="I17" s="64" t="str">
        <f t="shared" si="1"/>
        <v>10</v>
      </c>
      <c r="J17" s="48" t="s">
        <v>70</v>
      </c>
      <c r="K17" s="48" t="s">
        <v>43</v>
      </c>
      <c r="L17" s="64" t="str">
        <f t="shared" si="2"/>
        <v>11</v>
      </c>
      <c r="M17" s="48" t="s">
        <v>59</v>
      </c>
      <c r="N17" s="48" t="s">
        <v>37</v>
      </c>
      <c r="O17" s="64">
        <f t="shared" si="3"/>
        <v>0</v>
      </c>
      <c r="P17" s="48" t="s">
        <v>11</v>
      </c>
      <c r="Q17" s="48" t="s">
        <v>39</v>
      </c>
      <c r="R17" s="64" t="str">
        <f t="shared" si="4"/>
        <v>3</v>
      </c>
      <c r="S17" s="48" t="s">
        <v>32</v>
      </c>
      <c r="T17" s="48" t="s">
        <v>48</v>
      </c>
      <c r="U17" s="64" t="str">
        <f t="shared" si="5"/>
        <v>9</v>
      </c>
      <c r="V17" s="48" t="s">
        <v>55</v>
      </c>
      <c r="W17" s="48" t="s">
        <v>47</v>
      </c>
      <c r="X17" s="64">
        <f t="shared" si="6"/>
        <v>0</v>
      </c>
      <c r="Y17" s="48" t="s">
        <v>31</v>
      </c>
      <c r="Z17" s="48" t="s">
        <v>27</v>
      </c>
      <c r="AA17" s="64">
        <f t="shared" si="7"/>
        <v>0</v>
      </c>
      <c r="AB17" s="48" t="s">
        <v>14</v>
      </c>
      <c r="AC17" s="48" t="s">
        <v>46</v>
      </c>
      <c r="AD17" s="64">
        <f t="shared" si="8"/>
        <v>0</v>
      </c>
      <c r="AE17" s="48" t="s">
        <v>33</v>
      </c>
      <c r="AF17" s="48" t="s">
        <v>41</v>
      </c>
      <c r="AG17" s="64" t="str">
        <f t="shared" si="9"/>
        <v>7</v>
      </c>
      <c r="AH17" s="48" t="s">
        <v>3</v>
      </c>
      <c r="AI17" s="48" t="s">
        <v>38</v>
      </c>
      <c r="AJ17" s="64" t="str">
        <f t="shared" si="10"/>
        <v>13</v>
      </c>
      <c r="AK17" s="48" t="s">
        <v>12</v>
      </c>
      <c r="AL17" s="48" t="s">
        <v>50</v>
      </c>
      <c r="AM17" s="64" t="str">
        <f t="shared" si="11"/>
        <v>1</v>
      </c>
      <c r="AN17" s="48" t="s">
        <v>114</v>
      </c>
      <c r="AO17" s="48" t="s">
        <v>49</v>
      </c>
      <c r="AP17" s="64" t="str">
        <f t="shared" si="12"/>
        <v>8</v>
      </c>
      <c r="AQ17" s="48" t="s">
        <v>50</v>
      </c>
      <c r="AR17" s="64">
        <f t="shared" si="13"/>
        <v>6</v>
      </c>
      <c r="AS17" s="84">
        <f t="shared" si="14"/>
        <v>72</v>
      </c>
      <c r="AV17" s="48">
        <v>1</v>
      </c>
      <c r="AW17" s="48">
        <v>1</v>
      </c>
      <c r="AX17" s="48">
        <v>1</v>
      </c>
      <c r="AY17" s="48">
        <v>1</v>
      </c>
      <c r="AZ17" s="48">
        <v>1</v>
      </c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J17">
        <f t="shared" si="15"/>
        <v>13</v>
      </c>
    </row>
    <row r="18" spans="1:62" x14ac:dyDescent="0.25">
      <c r="A18" s="68" t="s">
        <v>1630</v>
      </c>
      <c r="B18" s="68" t="s">
        <v>93</v>
      </c>
      <c r="D18" s="69" t="s">
        <v>15</v>
      </c>
      <c r="E18" s="69" t="s">
        <v>45</v>
      </c>
      <c r="F18" s="74">
        <f t="shared" si="0"/>
        <v>0</v>
      </c>
      <c r="G18" s="69" t="s">
        <v>1611</v>
      </c>
      <c r="H18" s="69" t="s">
        <v>38</v>
      </c>
      <c r="I18" s="64" t="str">
        <f t="shared" si="1"/>
        <v>13</v>
      </c>
      <c r="J18" s="69" t="s">
        <v>70</v>
      </c>
      <c r="K18" s="69" t="s">
        <v>29</v>
      </c>
      <c r="L18" s="64" t="str">
        <f t="shared" si="2"/>
        <v>10</v>
      </c>
      <c r="M18" s="69" t="s">
        <v>18</v>
      </c>
      <c r="N18" s="69" t="s">
        <v>37</v>
      </c>
      <c r="O18" s="64" t="str">
        <f t="shared" si="3"/>
        <v>6</v>
      </c>
      <c r="P18" s="69" t="s">
        <v>7</v>
      </c>
      <c r="Q18" s="69" t="s">
        <v>27</v>
      </c>
      <c r="R18" s="64">
        <f t="shared" si="4"/>
        <v>0</v>
      </c>
      <c r="S18" s="69" t="s">
        <v>32</v>
      </c>
      <c r="T18" s="69" t="s">
        <v>46</v>
      </c>
      <c r="U18" s="64" t="str">
        <f t="shared" si="5"/>
        <v>12</v>
      </c>
      <c r="V18" s="69" t="s">
        <v>55</v>
      </c>
      <c r="W18" s="69" t="s">
        <v>49</v>
      </c>
      <c r="X18" s="64">
        <f t="shared" si="6"/>
        <v>0</v>
      </c>
      <c r="Y18" s="69" t="s">
        <v>13</v>
      </c>
      <c r="Z18" s="69" t="s">
        <v>39</v>
      </c>
      <c r="AA18" s="64" t="str">
        <f t="shared" si="7"/>
        <v>3</v>
      </c>
      <c r="AB18" s="69" t="s">
        <v>14</v>
      </c>
      <c r="AC18" s="69" t="s">
        <v>48</v>
      </c>
      <c r="AD18" s="64">
        <f t="shared" si="8"/>
        <v>0</v>
      </c>
      <c r="AE18" s="69" t="s">
        <v>33</v>
      </c>
      <c r="AF18" s="69" t="s">
        <v>47</v>
      </c>
      <c r="AG18" s="64" t="str">
        <f t="shared" si="9"/>
        <v>2</v>
      </c>
      <c r="AH18" s="69" t="s">
        <v>3</v>
      </c>
      <c r="AI18" s="69" t="s">
        <v>43</v>
      </c>
      <c r="AJ18" s="64" t="str">
        <f t="shared" si="10"/>
        <v>11</v>
      </c>
      <c r="AK18" s="69" t="s">
        <v>12</v>
      </c>
      <c r="AL18" s="69" t="s">
        <v>41</v>
      </c>
      <c r="AM18" s="64" t="str">
        <f t="shared" si="11"/>
        <v>7</v>
      </c>
      <c r="AN18" s="69" t="s">
        <v>63</v>
      </c>
      <c r="AO18" s="69" t="s">
        <v>50</v>
      </c>
      <c r="AP18" s="64">
        <f t="shared" si="12"/>
        <v>0</v>
      </c>
      <c r="AQ18" s="69" t="s">
        <v>50</v>
      </c>
      <c r="AR18" s="64">
        <f t="shared" si="13"/>
        <v>6</v>
      </c>
      <c r="AS18" s="84">
        <f t="shared" si="14"/>
        <v>70</v>
      </c>
      <c r="AV18" s="48">
        <v>1</v>
      </c>
      <c r="AW18" s="48">
        <v>1</v>
      </c>
      <c r="AX18" s="48">
        <v>1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J18">
        <f t="shared" si="15"/>
        <v>13</v>
      </c>
    </row>
    <row r="19" spans="1:62" x14ac:dyDescent="0.25">
      <c r="A19" s="68" t="s">
        <v>1631</v>
      </c>
      <c r="B19" s="68" t="s">
        <v>97</v>
      </c>
      <c r="D19" s="69" t="s">
        <v>26</v>
      </c>
      <c r="E19" s="69" t="s">
        <v>45</v>
      </c>
      <c r="F19" s="74">
        <v>0</v>
      </c>
      <c r="G19" s="69" t="s">
        <v>1611</v>
      </c>
      <c r="H19" s="69" t="s">
        <v>46</v>
      </c>
      <c r="I19" s="64" t="str">
        <f t="shared" si="1"/>
        <v>12</v>
      </c>
      <c r="J19" s="69" t="s">
        <v>70</v>
      </c>
      <c r="K19" s="69" t="s">
        <v>29</v>
      </c>
      <c r="L19" s="64" t="str">
        <f t="shared" si="2"/>
        <v>10</v>
      </c>
      <c r="M19" s="69" t="s">
        <v>18</v>
      </c>
      <c r="N19" s="69" t="s">
        <v>39</v>
      </c>
      <c r="O19" s="64" t="str">
        <f t="shared" si="3"/>
        <v>3</v>
      </c>
      <c r="P19" s="69" t="s">
        <v>7</v>
      </c>
      <c r="Q19" s="69" t="s">
        <v>50</v>
      </c>
      <c r="R19" s="64">
        <f t="shared" si="4"/>
        <v>0</v>
      </c>
      <c r="S19" s="69" t="s">
        <v>32</v>
      </c>
      <c r="T19" s="69" t="s">
        <v>43</v>
      </c>
      <c r="U19" s="64" t="str">
        <f t="shared" si="5"/>
        <v>11</v>
      </c>
      <c r="V19" s="69" t="s">
        <v>9</v>
      </c>
      <c r="W19" s="69" t="s">
        <v>37</v>
      </c>
      <c r="X19" s="64" t="str">
        <f t="shared" si="6"/>
        <v>6</v>
      </c>
      <c r="Y19" s="69" t="s">
        <v>13</v>
      </c>
      <c r="Z19" s="69" t="s">
        <v>27</v>
      </c>
      <c r="AA19" s="64" t="str">
        <f t="shared" si="7"/>
        <v>5</v>
      </c>
      <c r="AB19" s="69" t="s">
        <v>14</v>
      </c>
      <c r="AC19" s="69" t="s">
        <v>48</v>
      </c>
      <c r="AD19" s="64">
        <f t="shared" si="8"/>
        <v>0</v>
      </c>
      <c r="AE19" s="69" t="s">
        <v>33</v>
      </c>
      <c r="AF19" s="69" t="s">
        <v>41</v>
      </c>
      <c r="AG19" s="64" t="str">
        <f t="shared" si="9"/>
        <v>7</v>
      </c>
      <c r="AH19" s="69" t="s">
        <v>3</v>
      </c>
      <c r="AI19" s="69" t="s">
        <v>38</v>
      </c>
      <c r="AJ19" s="64" t="str">
        <f t="shared" si="10"/>
        <v>13</v>
      </c>
      <c r="AK19" s="69" t="s">
        <v>12</v>
      </c>
      <c r="AL19" s="69" t="s">
        <v>49</v>
      </c>
      <c r="AM19" s="64" t="str">
        <f t="shared" si="11"/>
        <v>8</v>
      </c>
      <c r="AN19" s="69" t="s">
        <v>114</v>
      </c>
      <c r="AO19" s="69" t="s">
        <v>47</v>
      </c>
      <c r="AP19" s="64" t="str">
        <f t="shared" si="12"/>
        <v>2</v>
      </c>
      <c r="AQ19" s="69" t="s">
        <v>50</v>
      </c>
      <c r="AR19" s="64">
        <f t="shared" si="13"/>
        <v>6</v>
      </c>
      <c r="AS19" s="84">
        <f t="shared" si="14"/>
        <v>83</v>
      </c>
      <c r="AV19" s="48">
        <v>1</v>
      </c>
      <c r="AW19" s="48">
        <v>1</v>
      </c>
      <c r="AX19" s="48">
        <v>1</v>
      </c>
      <c r="AY19" s="48">
        <v>1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J19">
        <f t="shared" si="15"/>
        <v>13</v>
      </c>
    </row>
    <row r="20" spans="1:62" x14ac:dyDescent="0.25">
      <c r="A20" t="s">
        <v>1632</v>
      </c>
      <c r="B20" t="s">
        <v>99</v>
      </c>
      <c r="D20" s="48" t="s">
        <v>26</v>
      </c>
      <c r="E20" s="48" t="s">
        <v>29</v>
      </c>
      <c r="F20" s="64" t="str">
        <f t="shared" si="0"/>
        <v>10</v>
      </c>
      <c r="G20" s="48" t="s">
        <v>1611</v>
      </c>
      <c r="H20" s="48" t="s">
        <v>46</v>
      </c>
      <c r="I20" s="64" t="str">
        <f t="shared" si="1"/>
        <v>12</v>
      </c>
      <c r="J20" s="48" t="s">
        <v>70</v>
      </c>
      <c r="K20" s="48" t="s">
        <v>48</v>
      </c>
      <c r="L20" s="64" t="str">
        <f t="shared" si="2"/>
        <v>9</v>
      </c>
      <c r="M20" s="48" t="s">
        <v>18</v>
      </c>
      <c r="N20" s="48" t="s">
        <v>50</v>
      </c>
      <c r="O20" s="64" t="str">
        <f t="shared" si="3"/>
        <v>1</v>
      </c>
      <c r="P20" s="48" t="s">
        <v>7</v>
      </c>
      <c r="Q20" s="48" t="s">
        <v>47</v>
      </c>
      <c r="R20" s="64">
        <f t="shared" si="4"/>
        <v>0</v>
      </c>
      <c r="S20" s="48" t="s">
        <v>32</v>
      </c>
      <c r="T20" s="48" t="s">
        <v>43</v>
      </c>
      <c r="U20" s="64" t="str">
        <f t="shared" si="5"/>
        <v>11</v>
      </c>
      <c r="V20" s="48" t="s">
        <v>55</v>
      </c>
      <c r="W20" s="48" t="s">
        <v>49</v>
      </c>
      <c r="X20" s="64">
        <f t="shared" si="6"/>
        <v>0</v>
      </c>
      <c r="Y20" s="48" t="s">
        <v>13</v>
      </c>
      <c r="Z20" s="48" t="s">
        <v>39</v>
      </c>
      <c r="AA20" s="64" t="str">
        <f t="shared" si="7"/>
        <v>3</v>
      </c>
      <c r="AB20" s="48" t="s">
        <v>14</v>
      </c>
      <c r="AC20" s="48" t="s">
        <v>45</v>
      </c>
      <c r="AD20" s="64">
        <f t="shared" si="8"/>
        <v>0</v>
      </c>
      <c r="AE20" s="48" t="s">
        <v>16</v>
      </c>
      <c r="AF20" s="48" t="s">
        <v>27</v>
      </c>
      <c r="AG20" s="64">
        <f t="shared" si="9"/>
        <v>0</v>
      </c>
      <c r="AH20" s="48" t="s">
        <v>3</v>
      </c>
      <c r="AI20" s="48" t="s">
        <v>38</v>
      </c>
      <c r="AJ20" s="64" t="str">
        <f t="shared" si="10"/>
        <v>13</v>
      </c>
      <c r="AK20" s="48" t="s">
        <v>28</v>
      </c>
      <c r="AL20" s="48" t="s">
        <v>37</v>
      </c>
      <c r="AM20" s="64">
        <f t="shared" si="11"/>
        <v>0</v>
      </c>
      <c r="AN20" s="48" t="s">
        <v>114</v>
      </c>
      <c r="AO20" s="48" t="s">
        <v>41</v>
      </c>
      <c r="AP20" s="64" t="str">
        <f t="shared" si="12"/>
        <v>7</v>
      </c>
      <c r="AQ20" s="48" t="s">
        <v>50</v>
      </c>
      <c r="AR20" s="64">
        <f t="shared" si="13"/>
        <v>6</v>
      </c>
      <c r="AS20" s="84">
        <f t="shared" si="14"/>
        <v>72</v>
      </c>
      <c r="AV20" s="48">
        <v>1</v>
      </c>
      <c r="AW20" s="48">
        <v>1</v>
      </c>
      <c r="AX20" s="48">
        <v>1</v>
      </c>
      <c r="AY20" s="48">
        <v>1</v>
      </c>
      <c r="AZ20" s="48">
        <v>1</v>
      </c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J20">
        <f t="shared" si="15"/>
        <v>13</v>
      </c>
    </row>
    <row r="21" spans="1:62" x14ac:dyDescent="0.25">
      <c r="A21" t="s">
        <v>1633</v>
      </c>
      <c r="B21" t="s">
        <v>103</v>
      </c>
      <c r="D21" s="48" t="s">
        <v>26</v>
      </c>
      <c r="E21" s="48" t="s">
        <v>45</v>
      </c>
      <c r="F21" s="64" t="str">
        <f t="shared" si="0"/>
        <v>4</v>
      </c>
      <c r="G21" s="48" t="s">
        <v>1611</v>
      </c>
      <c r="H21" s="48" t="s">
        <v>29</v>
      </c>
      <c r="I21" s="64" t="str">
        <f t="shared" si="1"/>
        <v>10</v>
      </c>
      <c r="J21" s="48" t="s">
        <v>70</v>
      </c>
      <c r="K21" s="48" t="s">
        <v>48</v>
      </c>
      <c r="L21" s="64" t="str">
        <f t="shared" si="2"/>
        <v>9</v>
      </c>
      <c r="M21" s="48" t="s">
        <v>59</v>
      </c>
      <c r="N21" s="48" t="s">
        <v>37</v>
      </c>
      <c r="O21" s="64">
        <f t="shared" si="3"/>
        <v>0</v>
      </c>
      <c r="P21" s="48" t="s">
        <v>11</v>
      </c>
      <c r="Q21" s="48" t="s">
        <v>47</v>
      </c>
      <c r="R21" s="64" t="str">
        <f t="shared" si="4"/>
        <v>2</v>
      </c>
      <c r="S21" s="48" t="s">
        <v>32</v>
      </c>
      <c r="T21" s="48" t="s">
        <v>49</v>
      </c>
      <c r="U21" s="64" t="str">
        <f t="shared" si="5"/>
        <v>8</v>
      </c>
      <c r="V21" s="48" t="s">
        <v>55</v>
      </c>
      <c r="W21" s="48" t="s">
        <v>27</v>
      </c>
      <c r="X21" s="64">
        <f t="shared" si="6"/>
        <v>0</v>
      </c>
      <c r="Y21" s="48" t="s">
        <v>13</v>
      </c>
      <c r="Z21" s="48" t="s">
        <v>39</v>
      </c>
      <c r="AA21" s="64" t="str">
        <f t="shared" si="7"/>
        <v>3</v>
      </c>
      <c r="AB21" s="48" t="s">
        <v>14</v>
      </c>
      <c r="AC21" s="48" t="s">
        <v>43</v>
      </c>
      <c r="AD21" s="64">
        <f t="shared" si="8"/>
        <v>0</v>
      </c>
      <c r="AE21" s="48" t="s">
        <v>33</v>
      </c>
      <c r="AF21" s="48" t="s">
        <v>38</v>
      </c>
      <c r="AG21" s="64" t="str">
        <f t="shared" si="9"/>
        <v>13</v>
      </c>
      <c r="AH21" s="48" t="s">
        <v>3</v>
      </c>
      <c r="AI21" s="48" t="s">
        <v>46</v>
      </c>
      <c r="AJ21" s="64" t="str">
        <f t="shared" si="10"/>
        <v>12</v>
      </c>
      <c r="AK21" s="48" t="s">
        <v>12</v>
      </c>
      <c r="AL21" s="48" t="s">
        <v>50</v>
      </c>
      <c r="AM21" s="64" t="str">
        <f t="shared" si="11"/>
        <v>1</v>
      </c>
      <c r="AN21" s="48" t="s">
        <v>114</v>
      </c>
      <c r="AO21" s="48" t="s">
        <v>41</v>
      </c>
      <c r="AP21" s="64" t="str">
        <f t="shared" si="12"/>
        <v>7</v>
      </c>
      <c r="AQ21" s="48" t="s">
        <v>50</v>
      </c>
      <c r="AR21" s="64">
        <f t="shared" si="13"/>
        <v>6</v>
      </c>
      <c r="AS21" s="84">
        <f t="shared" si="14"/>
        <v>75</v>
      </c>
      <c r="AV21" s="48">
        <v>1</v>
      </c>
      <c r="AW21" s="48">
        <v>1</v>
      </c>
      <c r="AX21" s="48">
        <v>1</v>
      </c>
      <c r="AY21" s="48">
        <v>1</v>
      </c>
      <c r="AZ21" s="48">
        <v>1</v>
      </c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J21">
        <f t="shared" si="15"/>
        <v>13</v>
      </c>
    </row>
    <row r="22" spans="1:62" x14ac:dyDescent="0.25">
      <c r="A22" t="s">
        <v>1634</v>
      </c>
      <c r="B22" t="s">
        <v>111</v>
      </c>
      <c r="D22" s="48" t="s">
        <v>26</v>
      </c>
      <c r="E22" s="48" t="s">
        <v>41</v>
      </c>
      <c r="F22" s="64" t="str">
        <f t="shared" si="0"/>
        <v>7</v>
      </c>
      <c r="G22" s="48" t="s">
        <v>1611</v>
      </c>
      <c r="H22" s="48" t="s">
        <v>43</v>
      </c>
      <c r="I22" s="64" t="str">
        <f t="shared" si="1"/>
        <v>11</v>
      </c>
      <c r="J22" s="48" t="s">
        <v>70</v>
      </c>
      <c r="K22" s="48" t="s">
        <v>48</v>
      </c>
      <c r="L22" s="64" t="str">
        <f t="shared" si="2"/>
        <v>9</v>
      </c>
      <c r="M22" s="48" t="s">
        <v>18</v>
      </c>
      <c r="N22" s="48" t="s">
        <v>27</v>
      </c>
      <c r="O22" s="64" t="str">
        <f t="shared" si="3"/>
        <v>5</v>
      </c>
      <c r="P22" s="48" t="s">
        <v>7</v>
      </c>
      <c r="Q22" s="48" t="s">
        <v>47</v>
      </c>
      <c r="R22" s="64">
        <f t="shared" si="4"/>
        <v>0</v>
      </c>
      <c r="S22" s="48" t="s">
        <v>32</v>
      </c>
      <c r="T22" s="48" t="s">
        <v>29</v>
      </c>
      <c r="U22" s="64" t="str">
        <f t="shared" si="5"/>
        <v>10</v>
      </c>
      <c r="V22" s="48" t="s">
        <v>55</v>
      </c>
      <c r="W22" s="48" t="s">
        <v>37</v>
      </c>
      <c r="X22" s="64">
        <f t="shared" si="6"/>
        <v>0</v>
      </c>
      <c r="Y22" s="48" t="s">
        <v>31</v>
      </c>
      <c r="Z22" s="48" t="s">
        <v>39</v>
      </c>
      <c r="AA22" s="64">
        <f t="shared" si="7"/>
        <v>0</v>
      </c>
      <c r="AB22" s="48" t="s">
        <v>14</v>
      </c>
      <c r="AC22" s="48" t="s">
        <v>46</v>
      </c>
      <c r="AD22" s="64">
        <f t="shared" si="8"/>
        <v>0</v>
      </c>
      <c r="AE22" s="48" t="s">
        <v>33</v>
      </c>
      <c r="AF22" s="48" t="s">
        <v>50</v>
      </c>
      <c r="AG22" s="64" t="str">
        <f t="shared" si="9"/>
        <v>1</v>
      </c>
      <c r="AH22" s="48" t="s">
        <v>3</v>
      </c>
      <c r="AI22" s="48" t="s">
        <v>38</v>
      </c>
      <c r="AJ22" s="64" t="str">
        <f t="shared" si="10"/>
        <v>13</v>
      </c>
      <c r="AK22" s="48" t="s">
        <v>28</v>
      </c>
      <c r="AL22" s="48" t="s">
        <v>45</v>
      </c>
      <c r="AM22" s="64">
        <f t="shared" si="11"/>
        <v>0</v>
      </c>
      <c r="AN22" s="48" t="s">
        <v>114</v>
      </c>
      <c r="AO22" s="48" t="s">
        <v>49</v>
      </c>
      <c r="AP22" s="64" t="str">
        <f t="shared" si="12"/>
        <v>8</v>
      </c>
      <c r="AQ22" s="48" t="s">
        <v>20</v>
      </c>
      <c r="AR22" s="64">
        <f t="shared" si="13"/>
        <v>0</v>
      </c>
      <c r="AS22" s="84">
        <f t="shared" si="14"/>
        <v>64</v>
      </c>
      <c r="AV22" s="48">
        <v>1</v>
      </c>
      <c r="AW22" s="48">
        <v>1</v>
      </c>
      <c r="AX22" s="48">
        <v>1</v>
      </c>
      <c r="AY22" s="48">
        <v>1</v>
      </c>
      <c r="AZ22" s="48">
        <v>1</v>
      </c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J22">
        <f t="shared" si="15"/>
        <v>13</v>
      </c>
    </row>
    <row r="23" spans="1:62" x14ac:dyDescent="0.25">
      <c r="A23" t="s">
        <v>1635</v>
      </c>
      <c r="B23" t="s">
        <v>538</v>
      </c>
      <c r="D23" s="48" t="s">
        <v>26</v>
      </c>
      <c r="E23" s="48" t="s">
        <v>39</v>
      </c>
      <c r="F23" s="64" t="str">
        <f t="shared" si="0"/>
        <v>3</v>
      </c>
      <c r="G23" s="48" t="s">
        <v>1611</v>
      </c>
      <c r="H23" s="48" t="s">
        <v>43</v>
      </c>
      <c r="I23" s="64" t="str">
        <f t="shared" si="1"/>
        <v>11</v>
      </c>
      <c r="J23" s="48" t="s">
        <v>70</v>
      </c>
      <c r="K23" s="48" t="s">
        <v>49</v>
      </c>
      <c r="L23" s="64" t="str">
        <f t="shared" si="2"/>
        <v>8</v>
      </c>
      <c r="M23" s="48" t="s">
        <v>59</v>
      </c>
      <c r="N23" s="48" t="s">
        <v>47</v>
      </c>
      <c r="O23" s="64">
        <f t="shared" si="3"/>
        <v>0</v>
      </c>
      <c r="P23" s="48" t="s">
        <v>11</v>
      </c>
      <c r="Q23" s="48" t="s">
        <v>27</v>
      </c>
      <c r="R23" s="64" t="str">
        <f t="shared" si="4"/>
        <v>5</v>
      </c>
      <c r="S23" s="48" t="s">
        <v>32</v>
      </c>
      <c r="T23" s="48" t="s">
        <v>38</v>
      </c>
      <c r="U23" s="64" t="str">
        <f t="shared" si="5"/>
        <v>13</v>
      </c>
      <c r="V23" s="48" t="s">
        <v>55</v>
      </c>
      <c r="W23" s="48" t="s">
        <v>41</v>
      </c>
      <c r="X23" s="64">
        <f t="shared" si="6"/>
        <v>0</v>
      </c>
      <c r="Y23" s="48" t="s">
        <v>31</v>
      </c>
      <c r="Z23" s="48" t="s">
        <v>37</v>
      </c>
      <c r="AA23" s="64">
        <f t="shared" si="7"/>
        <v>0</v>
      </c>
      <c r="AB23" s="48" t="s">
        <v>14</v>
      </c>
      <c r="AC23" s="48" t="s">
        <v>29</v>
      </c>
      <c r="AD23" s="64">
        <f t="shared" si="8"/>
        <v>0</v>
      </c>
      <c r="AE23" s="48" t="s">
        <v>16</v>
      </c>
      <c r="AF23" s="48" t="s">
        <v>50</v>
      </c>
      <c r="AG23" s="64">
        <f t="shared" si="9"/>
        <v>0</v>
      </c>
      <c r="AH23" s="48" t="s">
        <v>3</v>
      </c>
      <c r="AI23" s="48" t="s">
        <v>46</v>
      </c>
      <c r="AJ23" s="64" t="str">
        <f t="shared" si="10"/>
        <v>12</v>
      </c>
      <c r="AK23" s="48" t="s">
        <v>28</v>
      </c>
      <c r="AL23" s="48" t="s">
        <v>45</v>
      </c>
      <c r="AM23" s="64">
        <f t="shared" si="11"/>
        <v>0</v>
      </c>
      <c r="AN23" s="48" t="s">
        <v>114</v>
      </c>
      <c r="AO23" s="48" t="s">
        <v>48</v>
      </c>
      <c r="AP23" s="64" t="str">
        <f t="shared" si="12"/>
        <v>9</v>
      </c>
      <c r="AQ23" s="48" t="s">
        <v>50</v>
      </c>
      <c r="AR23" s="64">
        <f t="shared" si="13"/>
        <v>6</v>
      </c>
      <c r="AS23" s="84">
        <f t="shared" si="14"/>
        <v>67</v>
      </c>
      <c r="AV23" s="48">
        <v>1</v>
      </c>
      <c r="AW23" s="48">
        <v>1</v>
      </c>
      <c r="AX23" s="48">
        <v>1</v>
      </c>
      <c r="AY23" s="48">
        <v>1</v>
      </c>
      <c r="AZ23" s="48">
        <v>1</v>
      </c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J23">
        <f t="shared" si="15"/>
        <v>13</v>
      </c>
    </row>
    <row r="24" spans="1:62" x14ac:dyDescent="0.25">
      <c r="A24" t="s">
        <v>1636</v>
      </c>
      <c r="B24" t="s">
        <v>116</v>
      </c>
      <c r="D24" s="48" t="s">
        <v>15</v>
      </c>
      <c r="E24" s="48" t="s">
        <v>47</v>
      </c>
      <c r="F24" s="64">
        <f t="shared" si="0"/>
        <v>0</v>
      </c>
      <c r="G24" s="48" t="s">
        <v>1611</v>
      </c>
      <c r="H24" s="48" t="s">
        <v>38</v>
      </c>
      <c r="I24" s="64" t="str">
        <f t="shared" si="1"/>
        <v>13</v>
      </c>
      <c r="J24" s="48" t="s">
        <v>70</v>
      </c>
      <c r="K24" s="48" t="s">
        <v>48</v>
      </c>
      <c r="L24" s="64" t="str">
        <f t="shared" si="2"/>
        <v>9</v>
      </c>
      <c r="M24" s="48" t="s">
        <v>18</v>
      </c>
      <c r="N24" s="48" t="s">
        <v>45</v>
      </c>
      <c r="O24" s="64" t="str">
        <f t="shared" si="3"/>
        <v>4</v>
      </c>
      <c r="P24" s="48" t="s">
        <v>11</v>
      </c>
      <c r="Q24" s="48" t="s">
        <v>37</v>
      </c>
      <c r="R24" s="64" t="str">
        <f t="shared" si="4"/>
        <v>6</v>
      </c>
      <c r="S24" s="48" t="s">
        <v>32</v>
      </c>
      <c r="T24" s="48" t="s">
        <v>43</v>
      </c>
      <c r="U24" s="64" t="str">
        <f t="shared" si="5"/>
        <v>11</v>
      </c>
      <c r="V24" s="48" t="s">
        <v>55</v>
      </c>
      <c r="W24" s="48" t="s">
        <v>49</v>
      </c>
      <c r="X24" s="64">
        <f t="shared" si="6"/>
        <v>0</v>
      </c>
      <c r="Y24" s="48" t="s">
        <v>13</v>
      </c>
      <c r="Z24" s="48" t="s">
        <v>41</v>
      </c>
      <c r="AA24" s="64" t="str">
        <f t="shared" si="7"/>
        <v>7</v>
      </c>
      <c r="AB24" s="48" t="s">
        <v>14</v>
      </c>
      <c r="AC24" s="48" t="s">
        <v>29</v>
      </c>
      <c r="AD24" s="64">
        <f t="shared" si="8"/>
        <v>0</v>
      </c>
      <c r="AE24" s="48" t="s">
        <v>33</v>
      </c>
      <c r="AF24" s="48" t="s">
        <v>27</v>
      </c>
      <c r="AG24" s="64" t="str">
        <f t="shared" si="9"/>
        <v>5</v>
      </c>
      <c r="AH24" s="48" t="s">
        <v>3</v>
      </c>
      <c r="AI24" s="48" t="s">
        <v>46</v>
      </c>
      <c r="AJ24" s="64" t="str">
        <f t="shared" si="10"/>
        <v>12</v>
      </c>
      <c r="AK24" s="48" t="s">
        <v>12</v>
      </c>
      <c r="AL24" s="48" t="s">
        <v>50</v>
      </c>
      <c r="AM24" s="64" t="str">
        <f t="shared" si="11"/>
        <v>1</v>
      </c>
      <c r="AN24" s="48" t="s">
        <v>63</v>
      </c>
      <c r="AO24" s="48" t="s">
        <v>39</v>
      </c>
      <c r="AP24" s="64">
        <f t="shared" si="12"/>
        <v>0</v>
      </c>
      <c r="AQ24" s="48" t="s">
        <v>20</v>
      </c>
      <c r="AR24" s="64">
        <f t="shared" si="13"/>
        <v>0</v>
      </c>
      <c r="AS24" s="84">
        <f t="shared" si="14"/>
        <v>68</v>
      </c>
      <c r="AV24" s="48">
        <v>1</v>
      </c>
      <c r="AW24" s="48">
        <v>1</v>
      </c>
      <c r="AX24" s="48">
        <v>1</v>
      </c>
      <c r="AY24" s="48">
        <v>1</v>
      </c>
      <c r="AZ24" s="48">
        <v>1</v>
      </c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J24">
        <f t="shared" si="15"/>
        <v>13</v>
      </c>
    </row>
    <row r="25" spans="1:62" x14ac:dyDescent="0.25">
      <c r="A25" t="s">
        <v>1637</v>
      </c>
      <c r="B25" t="s">
        <v>129</v>
      </c>
      <c r="D25" s="48" t="s">
        <v>26</v>
      </c>
      <c r="E25" s="48" t="s">
        <v>39</v>
      </c>
      <c r="F25" s="64" t="str">
        <f t="shared" si="0"/>
        <v>3</v>
      </c>
      <c r="G25" s="48" t="s">
        <v>1611</v>
      </c>
      <c r="H25" s="48" t="s">
        <v>43</v>
      </c>
      <c r="I25" s="64" t="str">
        <f t="shared" si="1"/>
        <v>11</v>
      </c>
      <c r="J25" s="48" t="s">
        <v>70</v>
      </c>
      <c r="K25" s="48" t="s">
        <v>49</v>
      </c>
      <c r="L25" s="64" t="str">
        <f t="shared" si="2"/>
        <v>8</v>
      </c>
      <c r="M25" s="48" t="s">
        <v>18</v>
      </c>
      <c r="N25" s="48" t="s">
        <v>50</v>
      </c>
      <c r="O25" s="64" t="str">
        <f t="shared" si="3"/>
        <v>1</v>
      </c>
      <c r="P25" s="48" t="s">
        <v>7</v>
      </c>
      <c r="Q25" s="48" t="s">
        <v>41</v>
      </c>
      <c r="R25" s="64">
        <f t="shared" si="4"/>
        <v>0</v>
      </c>
      <c r="S25" s="48" t="s">
        <v>32</v>
      </c>
      <c r="T25" s="48" t="s">
        <v>37</v>
      </c>
      <c r="U25" s="64" t="str">
        <f t="shared" si="5"/>
        <v>6</v>
      </c>
      <c r="V25" s="48" t="s">
        <v>55</v>
      </c>
      <c r="W25" s="48" t="s">
        <v>48</v>
      </c>
      <c r="X25" s="64">
        <f t="shared" si="6"/>
        <v>0</v>
      </c>
      <c r="Y25" s="48" t="s">
        <v>31</v>
      </c>
      <c r="Z25" s="48" t="s">
        <v>45</v>
      </c>
      <c r="AA25" s="64">
        <f t="shared" si="7"/>
        <v>0</v>
      </c>
      <c r="AB25" s="48" t="s">
        <v>14</v>
      </c>
      <c r="AC25" s="48" t="s">
        <v>46</v>
      </c>
      <c r="AD25" s="64">
        <f t="shared" si="8"/>
        <v>0</v>
      </c>
      <c r="AE25" s="48" t="s">
        <v>33</v>
      </c>
      <c r="AF25" s="48" t="s">
        <v>47</v>
      </c>
      <c r="AG25" s="64" t="str">
        <f t="shared" si="9"/>
        <v>2</v>
      </c>
      <c r="AH25" s="48" t="s">
        <v>3</v>
      </c>
      <c r="AI25" s="48" t="s">
        <v>38</v>
      </c>
      <c r="AJ25" s="64" t="str">
        <f t="shared" si="10"/>
        <v>13</v>
      </c>
      <c r="AK25" s="48" t="s">
        <v>12</v>
      </c>
      <c r="AL25" s="48" t="s">
        <v>27</v>
      </c>
      <c r="AM25" s="64" t="str">
        <f t="shared" si="11"/>
        <v>5</v>
      </c>
      <c r="AN25" s="48" t="s">
        <v>114</v>
      </c>
      <c r="AO25" s="48" t="s">
        <v>29</v>
      </c>
      <c r="AP25" s="64" t="str">
        <f t="shared" si="12"/>
        <v>10</v>
      </c>
      <c r="AQ25" s="48" t="s">
        <v>50</v>
      </c>
      <c r="AR25" s="64">
        <f t="shared" si="13"/>
        <v>6</v>
      </c>
      <c r="AS25" s="84">
        <f t="shared" si="14"/>
        <v>65</v>
      </c>
      <c r="AV25" s="48">
        <v>1</v>
      </c>
      <c r="AW25" s="48">
        <v>1</v>
      </c>
      <c r="AX25" s="48">
        <v>1</v>
      </c>
      <c r="AY25" s="48">
        <v>1</v>
      </c>
      <c r="AZ25" s="48">
        <v>1</v>
      </c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J25">
        <f t="shared" si="15"/>
        <v>13</v>
      </c>
    </row>
    <row r="26" spans="1:62" x14ac:dyDescent="0.25">
      <c r="A26" t="s">
        <v>1638</v>
      </c>
      <c r="B26" t="s">
        <v>135</v>
      </c>
      <c r="D26" s="48" t="s">
        <v>26</v>
      </c>
      <c r="E26" s="48" t="s">
        <v>37</v>
      </c>
      <c r="F26" s="64" t="str">
        <f t="shared" si="0"/>
        <v>6</v>
      </c>
      <c r="G26" s="48" t="s">
        <v>1611</v>
      </c>
      <c r="H26" s="48" t="s">
        <v>46</v>
      </c>
      <c r="I26" s="64" t="str">
        <f t="shared" si="1"/>
        <v>12</v>
      </c>
      <c r="J26" s="48" t="s">
        <v>70</v>
      </c>
      <c r="K26" s="48" t="s">
        <v>48</v>
      </c>
      <c r="L26" s="64" t="str">
        <f t="shared" si="2"/>
        <v>9</v>
      </c>
      <c r="M26" s="48" t="s">
        <v>59</v>
      </c>
      <c r="N26" s="48" t="s">
        <v>39</v>
      </c>
      <c r="O26" s="64">
        <f t="shared" si="3"/>
        <v>0</v>
      </c>
      <c r="P26" s="48" t="s">
        <v>11</v>
      </c>
      <c r="Q26" s="48" t="s">
        <v>27</v>
      </c>
      <c r="R26" s="64" t="str">
        <f t="shared" si="4"/>
        <v>5</v>
      </c>
      <c r="S26" s="48" t="s">
        <v>32</v>
      </c>
      <c r="T26" s="48" t="s">
        <v>29</v>
      </c>
      <c r="U26" s="64" t="str">
        <f t="shared" si="5"/>
        <v>10</v>
      </c>
      <c r="V26" s="48" t="s">
        <v>55</v>
      </c>
      <c r="W26" s="48" t="s">
        <v>50</v>
      </c>
      <c r="X26" s="64">
        <f t="shared" si="6"/>
        <v>0</v>
      </c>
      <c r="Y26" s="48" t="s">
        <v>31</v>
      </c>
      <c r="Z26" s="48" t="s">
        <v>47</v>
      </c>
      <c r="AA26" s="64">
        <f t="shared" si="7"/>
        <v>0</v>
      </c>
      <c r="AB26" s="48" t="s">
        <v>14</v>
      </c>
      <c r="AC26" s="48" t="s">
        <v>43</v>
      </c>
      <c r="AD26" s="64">
        <f t="shared" si="8"/>
        <v>0</v>
      </c>
      <c r="AE26" s="48" t="s">
        <v>16</v>
      </c>
      <c r="AF26" s="48" t="s">
        <v>41</v>
      </c>
      <c r="AG26" s="64">
        <f t="shared" si="9"/>
        <v>0</v>
      </c>
      <c r="AH26" s="48" t="s">
        <v>3</v>
      </c>
      <c r="AI26" s="48" t="s">
        <v>38</v>
      </c>
      <c r="AJ26" s="64" t="str">
        <f t="shared" si="10"/>
        <v>13</v>
      </c>
      <c r="AK26" s="48" t="s">
        <v>28</v>
      </c>
      <c r="AL26" s="48" t="s">
        <v>45</v>
      </c>
      <c r="AM26" s="64">
        <f t="shared" si="11"/>
        <v>0</v>
      </c>
      <c r="AN26" s="48" t="s">
        <v>114</v>
      </c>
      <c r="AO26" s="48" t="s">
        <v>49</v>
      </c>
      <c r="AP26" s="64" t="str">
        <f t="shared" si="12"/>
        <v>8</v>
      </c>
      <c r="AQ26" s="48" t="s">
        <v>50</v>
      </c>
      <c r="AR26" s="64">
        <f t="shared" si="13"/>
        <v>6</v>
      </c>
      <c r="AS26" s="84">
        <f t="shared" si="14"/>
        <v>69</v>
      </c>
      <c r="AV26" s="48">
        <v>1</v>
      </c>
      <c r="AW26" s="48">
        <v>1</v>
      </c>
      <c r="AX26" s="48">
        <v>1</v>
      </c>
      <c r="AY26" s="48">
        <v>1</v>
      </c>
      <c r="AZ26" s="48">
        <v>1</v>
      </c>
      <c r="BA26" s="48">
        <v>1</v>
      </c>
      <c r="BB26" s="48">
        <v>1</v>
      </c>
      <c r="BC26" s="48">
        <v>1</v>
      </c>
      <c r="BD26" s="48">
        <v>1</v>
      </c>
      <c r="BE26" s="48">
        <v>1</v>
      </c>
      <c r="BF26" s="48">
        <v>1</v>
      </c>
      <c r="BG26" s="48">
        <v>1</v>
      </c>
      <c r="BH26" s="48">
        <v>1</v>
      </c>
      <c r="BJ26">
        <f t="shared" si="15"/>
        <v>13</v>
      </c>
    </row>
    <row r="27" spans="1:62" x14ac:dyDescent="0.25">
      <c r="A27" t="s">
        <v>1639</v>
      </c>
      <c r="B27" t="s">
        <v>145</v>
      </c>
      <c r="D27" s="48" t="s">
        <v>26</v>
      </c>
      <c r="E27" s="48" t="s">
        <v>41</v>
      </c>
      <c r="F27" s="64" t="str">
        <f t="shared" si="0"/>
        <v>7</v>
      </c>
      <c r="G27" s="48" t="s">
        <v>1611</v>
      </c>
      <c r="H27" s="48" t="s">
        <v>43</v>
      </c>
      <c r="I27" s="64" t="str">
        <f t="shared" si="1"/>
        <v>11</v>
      </c>
      <c r="J27" s="48" t="s">
        <v>70</v>
      </c>
      <c r="K27" s="48" t="s">
        <v>49</v>
      </c>
      <c r="L27" s="64" t="str">
        <f t="shared" si="2"/>
        <v>8</v>
      </c>
      <c r="M27" s="48" t="s">
        <v>18</v>
      </c>
      <c r="N27" s="48" t="s">
        <v>39</v>
      </c>
      <c r="O27" s="64" t="str">
        <f t="shared" si="3"/>
        <v>3</v>
      </c>
      <c r="P27" s="48" t="s">
        <v>11</v>
      </c>
      <c r="Q27" s="48" t="s">
        <v>27</v>
      </c>
      <c r="R27" s="64" t="str">
        <f t="shared" si="4"/>
        <v>5</v>
      </c>
      <c r="S27" s="48" t="s">
        <v>32</v>
      </c>
      <c r="T27" s="48" t="s">
        <v>46</v>
      </c>
      <c r="U27" s="64" t="str">
        <f t="shared" si="5"/>
        <v>12</v>
      </c>
      <c r="V27" s="48" t="s">
        <v>55</v>
      </c>
      <c r="W27" s="48" t="s">
        <v>45</v>
      </c>
      <c r="X27" s="64">
        <f t="shared" si="6"/>
        <v>0</v>
      </c>
      <c r="Y27" s="48" t="s">
        <v>13</v>
      </c>
      <c r="Z27" s="48" t="s">
        <v>37</v>
      </c>
      <c r="AA27" s="64" t="str">
        <f t="shared" si="7"/>
        <v>6</v>
      </c>
      <c r="AB27" s="48" t="s">
        <v>14</v>
      </c>
      <c r="AC27" s="48" t="s">
        <v>29</v>
      </c>
      <c r="AD27" s="64">
        <f t="shared" si="8"/>
        <v>0</v>
      </c>
      <c r="AE27" s="48" t="s">
        <v>16</v>
      </c>
      <c r="AF27" s="48" t="s">
        <v>50</v>
      </c>
      <c r="AG27" s="64">
        <f t="shared" si="9"/>
        <v>0</v>
      </c>
      <c r="AH27" s="48" t="s">
        <v>3</v>
      </c>
      <c r="AI27" s="48" t="s">
        <v>38</v>
      </c>
      <c r="AJ27" s="64" t="str">
        <f t="shared" si="10"/>
        <v>13</v>
      </c>
      <c r="AK27" s="48" t="s">
        <v>28</v>
      </c>
      <c r="AL27" s="48" t="s">
        <v>47</v>
      </c>
      <c r="AM27" s="64">
        <f t="shared" si="11"/>
        <v>0</v>
      </c>
      <c r="AN27" s="48" t="s">
        <v>114</v>
      </c>
      <c r="AO27" s="48" t="s">
        <v>48</v>
      </c>
      <c r="AP27" s="64" t="str">
        <f t="shared" si="12"/>
        <v>9</v>
      </c>
      <c r="AQ27" s="48" t="s">
        <v>50</v>
      </c>
      <c r="AR27" s="64">
        <f t="shared" si="13"/>
        <v>6</v>
      </c>
      <c r="AS27" s="84">
        <f t="shared" si="14"/>
        <v>80</v>
      </c>
      <c r="AV27" s="48">
        <v>1</v>
      </c>
      <c r="AW27" s="48">
        <v>1</v>
      </c>
      <c r="AX27" s="48">
        <v>1</v>
      </c>
      <c r="AY27" s="48">
        <v>1</v>
      </c>
      <c r="AZ27" s="48">
        <v>1</v>
      </c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J27">
        <f t="shared" si="15"/>
        <v>13</v>
      </c>
    </row>
    <row r="28" spans="1:62" x14ac:dyDescent="0.25">
      <c r="A28" t="s">
        <v>1640</v>
      </c>
      <c r="B28" t="s">
        <v>153</v>
      </c>
      <c r="D28" s="48" t="s">
        <v>26</v>
      </c>
      <c r="E28" s="48" t="s">
        <v>50</v>
      </c>
      <c r="F28" s="64" t="str">
        <f t="shared" si="0"/>
        <v>1</v>
      </c>
      <c r="G28" s="48" t="s">
        <v>1611</v>
      </c>
      <c r="H28" s="48" t="s">
        <v>29</v>
      </c>
      <c r="I28" s="64" t="str">
        <f t="shared" si="1"/>
        <v>10</v>
      </c>
      <c r="J28" s="48" t="s">
        <v>70</v>
      </c>
      <c r="K28" s="48" t="s">
        <v>27</v>
      </c>
      <c r="L28" s="64" t="str">
        <f t="shared" si="2"/>
        <v>5</v>
      </c>
      <c r="M28" s="48" t="s">
        <v>18</v>
      </c>
      <c r="N28" s="48" t="s">
        <v>47</v>
      </c>
      <c r="O28" s="64" t="str">
        <f t="shared" si="3"/>
        <v>2</v>
      </c>
      <c r="P28" s="48" t="s">
        <v>7</v>
      </c>
      <c r="Q28" s="48" t="s">
        <v>39</v>
      </c>
      <c r="R28" s="64">
        <f t="shared" si="4"/>
        <v>0</v>
      </c>
      <c r="S28" s="48" t="s">
        <v>32</v>
      </c>
      <c r="T28" s="48" t="s">
        <v>43</v>
      </c>
      <c r="U28" s="64" t="str">
        <f t="shared" si="5"/>
        <v>11</v>
      </c>
      <c r="V28" s="48" t="s">
        <v>9</v>
      </c>
      <c r="W28" s="48" t="s">
        <v>45</v>
      </c>
      <c r="X28" s="64" t="str">
        <f t="shared" si="6"/>
        <v>4</v>
      </c>
      <c r="Y28" s="48" t="s">
        <v>13</v>
      </c>
      <c r="Z28" s="48" t="s">
        <v>37</v>
      </c>
      <c r="AA28" s="64" t="str">
        <f t="shared" si="7"/>
        <v>6</v>
      </c>
      <c r="AB28" s="48" t="s">
        <v>14</v>
      </c>
      <c r="AC28" s="48" t="s">
        <v>49</v>
      </c>
      <c r="AD28" s="64">
        <f t="shared" si="8"/>
        <v>0</v>
      </c>
      <c r="AE28" s="48" t="s">
        <v>33</v>
      </c>
      <c r="AF28" s="48" t="s">
        <v>41</v>
      </c>
      <c r="AG28" s="64" t="str">
        <f t="shared" si="9"/>
        <v>7</v>
      </c>
      <c r="AH28" s="48" t="s">
        <v>3</v>
      </c>
      <c r="AI28" s="48" t="s">
        <v>38</v>
      </c>
      <c r="AJ28" s="64" t="str">
        <f t="shared" si="10"/>
        <v>13</v>
      </c>
      <c r="AK28" s="48" t="s">
        <v>28</v>
      </c>
      <c r="AL28" s="48" t="s">
        <v>48</v>
      </c>
      <c r="AM28" s="64">
        <f t="shared" si="11"/>
        <v>0</v>
      </c>
      <c r="AN28" s="48" t="s">
        <v>114</v>
      </c>
      <c r="AO28" s="48" t="s">
        <v>46</v>
      </c>
      <c r="AP28" s="64" t="str">
        <f t="shared" si="12"/>
        <v>12</v>
      </c>
      <c r="AQ28" s="48" t="s">
        <v>20</v>
      </c>
      <c r="AR28" s="64">
        <f t="shared" si="13"/>
        <v>0</v>
      </c>
      <c r="AS28" s="84">
        <f t="shared" si="14"/>
        <v>71</v>
      </c>
      <c r="AV28" s="48">
        <v>1</v>
      </c>
      <c r="AW28" s="48">
        <v>1</v>
      </c>
      <c r="AX28" s="48">
        <v>1</v>
      </c>
      <c r="AY28" s="48">
        <v>1</v>
      </c>
      <c r="AZ28" s="48">
        <v>1</v>
      </c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J28">
        <f t="shared" si="15"/>
        <v>13</v>
      </c>
    </row>
    <row r="29" spans="1:62" x14ac:dyDescent="0.25">
      <c r="A29" t="s">
        <v>1641</v>
      </c>
      <c r="B29" t="s">
        <v>155</v>
      </c>
      <c r="D29" s="48" t="s">
        <v>26</v>
      </c>
      <c r="E29" s="48" t="s">
        <v>27</v>
      </c>
      <c r="F29" s="64" t="str">
        <f t="shared" si="0"/>
        <v>5</v>
      </c>
      <c r="G29" s="48" t="s">
        <v>1611</v>
      </c>
      <c r="H29" s="48" t="s">
        <v>46</v>
      </c>
      <c r="I29" s="64" t="str">
        <f t="shared" si="1"/>
        <v>12</v>
      </c>
      <c r="J29" s="48" t="s">
        <v>70</v>
      </c>
      <c r="K29" s="48" t="s">
        <v>29</v>
      </c>
      <c r="L29" s="64" t="str">
        <f t="shared" si="2"/>
        <v>10</v>
      </c>
      <c r="M29" s="48" t="s">
        <v>18</v>
      </c>
      <c r="N29" s="48" t="s">
        <v>41</v>
      </c>
      <c r="O29" s="64" t="str">
        <f t="shared" si="3"/>
        <v>7</v>
      </c>
      <c r="P29" s="48" t="s">
        <v>7</v>
      </c>
      <c r="Q29" s="48" t="s">
        <v>45</v>
      </c>
      <c r="R29" s="64">
        <f t="shared" si="4"/>
        <v>0</v>
      </c>
      <c r="S29" s="48" t="s">
        <v>32</v>
      </c>
      <c r="T29" s="48" t="s">
        <v>43</v>
      </c>
      <c r="U29" s="64" t="str">
        <f t="shared" si="5"/>
        <v>11</v>
      </c>
      <c r="V29" s="48" t="s">
        <v>55</v>
      </c>
      <c r="W29" s="48" t="s">
        <v>48</v>
      </c>
      <c r="X29" s="64">
        <f t="shared" si="6"/>
        <v>0</v>
      </c>
      <c r="Y29" s="48" t="s">
        <v>31</v>
      </c>
      <c r="Z29" s="48" t="s">
        <v>37</v>
      </c>
      <c r="AA29" s="64">
        <f t="shared" si="7"/>
        <v>0</v>
      </c>
      <c r="AB29" s="48" t="s">
        <v>14</v>
      </c>
      <c r="AC29" s="48" t="s">
        <v>49</v>
      </c>
      <c r="AD29" s="64">
        <f t="shared" si="8"/>
        <v>0</v>
      </c>
      <c r="AE29" s="48" t="s">
        <v>16</v>
      </c>
      <c r="AF29" s="48" t="s">
        <v>39</v>
      </c>
      <c r="AG29" s="64">
        <f t="shared" si="9"/>
        <v>0</v>
      </c>
      <c r="AH29" s="48" t="s">
        <v>3</v>
      </c>
      <c r="AI29" s="48" t="s">
        <v>38</v>
      </c>
      <c r="AJ29" s="64" t="str">
        <f t="shared" si="10"/>
        <v>13</v>
      </c>
      <c r="AK29" s="48" t="s">
        <v>28</v>
      </c>
      <c r="AL29" s="48" t="s">
        <v>47</v>
      </c>
      <c r="AM29" s="64">
        <f t="shared" si="11"/>
        <v>0</v>
      </c>
      <c r="AN29" s="48" t="s">
        <v>114</v>
      </c>
      <c r="AO29" s="48" t="s">
        <v>50</v>
      </c>
      <c r="AP29" s="64" t="str">
        <f t="shared" si="12"/>
        <v>1</v>
      </c>
      <c r="AQ29" s="48" t="s">
        <v>50</v>
      </c>
      <c r="AR29" s="64">
        <f t="shared" si="13"/>
        <v>6</v>
      </c>
      <c r="AS29" s="84">
        <f t="shared" si="14"/>
        <v>65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J29">
        <f t="shared" si="15"/>
        <v>13</v>
      </c>
    </row>
    <row r="30" spans="1:62" x14ac:dyDescent="0.25">
      <c r="A30" t="s">
        <v>1642</v>
      </c>
      <c r="B30" t="s">
        <v>1109</v>
      </c>
      <c r="D30" s="48" t="s">
        <v>15</v>
      </c>
      <c r="E30" s="48" t="s">
        <v>50</v>
      </c>
      <c r="F30" s="64">
        <f t="shared" si="0"/>
        <v>0</v>
      </c>
      <c r="G30" s="48" t="s">
        <v>1611</v>
      </c>
      <c r="H30" s="48" t="s">
        <v>46</v>
      </c>
      <c r="I30" s="64" t="str">
        <f t="shared" si="1"/>
        <v>12</v>
      </c>
      <c r="J30" s="48" t="s">
        <v>70</v>
      </c>
      <c r="K30" s="48" t="s">
        <v>29</v>
      </c>
      <c r="L30" s="64" t="str">
        <f t="shared" si="2"/>
        <v>10</v>
      </c>
      <c r="M30" s="48" t="s">
        <v>59</v>
      </c>
      <c r="N30" s="48" t="s">
        <v>47</v>
      </c>
      <c r="O30" s="64">
        <f t="shared" si="3"/>
        <v>0</v>
      </c>
      <c r="P30" s="48" t="s">
        <v>11</v>
      </c>
      <c r="Q30" s="48" t="s">
        <v>41</v>
      </c>
      <c r="R30" s="64" t="str">
        <f t="shared" si="4"/>
        <v>7</v>
      </c>
      <c r="S30" s="48" t="s">
        <v>32</v>
      </c>
      <c r="T30" s="48" t="s">
        <v>43</v>
      </c>
      <c r="U30" s="64" t="str">
        <f t="shared" si="5"/>
        <v>11</v>
      </c>
      <c r="V30" s="48" t="s">
        <v>55</v>
      </c>
      <c r="W30" s="48" t="s">
        <v>37</v>
      </c>
      <c r="X30" s="64">
        <f t="shared" si="6"/>
        <v>0</v>
      </c>
      <c r="Y30" s="48" t="s">
        <v>31</v>
      </c>
      <c r="Z30" s="48" t="s">
        <v>45</v>
      </c>
      <c r="AA30" s="64">
        <f t="shared" si="7"/>
        <v>0</v>
      </c>
      <c r="AB30" s="48" t="s">
        <v>14</v>
      </c>
      <c r="AC30" s="48" t="s">
        <v>49</v>
      </c>
      <c r="AD30" s="64">
        <f t="shared" si="8"/>
        <v>0</v>
      </c>
      <c r="AE30" s="48" t="s">
        <v>33</v>
      </c>
      <c r="AF30" s="48" t="s">
        <v>39</v>
      </c>
      <c r="AG30" s="64" t="str">
        <f t="shared" si="9"/>
        <v>3</v>
      </c>
      <c r="AH30" s="48" t="s">
        <v>3</v>
      </c>
      <c r="AI30" s="48" t="s">
        <v>38</v>
      </c>
      <c r="AJ30" s="64" t="str">
        <f t="shared" si="10"/>
        <v>13</v>
      </c>
      <c r="AK30" s="48" t="s">
        <v>12</v>
      </c>
      <c r="AL30" s="48" t="s">
        <v>27</v>
      </c>
      <c r="AM30" s="64" t="str">
        <f t="shared" si="11"/>
        <v>5</v>
      </c>
      <c r="AN30" s="48" t="s">
        <v>114</v>
      </c>
      <c r="AO30" s="48" t="s">
        <v>48</v>
      </c>
      <c r="AP30" s="64" t="str">
        <f t="shared" si="12"/>
        <v>9</v>
      </c>
      <c r="AQ30" s="48" t="s">
        <v>50</v>
      </c>
      <c r="AR30" s="64">
        <f t="shared" si="13"/>
        <v>6</v>
      </c>
      <c r="AS30" s="84">
        <f t="shared" si="14"/>
        <v>76</v>
      </c>
      <c r="AV30" s="48">
        <v>1</v>
      </c>
      <c r="AW30" s="48">
        <v>1</v>
      </c>
      <c r="AX30" s="48">
        <v>1</v>
      </c>
      <c r="AY30" s="48">
        <v>1</v>
      </c>
      <c r="AZ30" s="48">
        <v>1</v>
      </c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J30">
        <f t="shared" si="15"/>
        <v>13</v>
      </c>
    </row>
    <row r="31" spans="1:62" x14ac:dyDescent="0.25">
      <c r="A31" t="s">
        <v>1643</v>
      </c>
      <c r="B31" t="s">
        <v>163</v>
      </c>
      <c r="D31" s="48" t="s">
        <v>26</v>
      </c>
      <c r="E31" s="48" t="s">
        <v>41</v>
      </c>
      <c r="F31" s="64" t="str">
        <f t="shared" si="0"/>
        <v>7</v>
      </c>
      <c r="G31" s="48" t="s">
        <v>1611</v>
      </c>
      <c r="H31" s="48" t="s">
        <v>43</v>
      </c>
      <c r="I31" s="64" t="str">
        <f t="shared" si="1"/>
        <v>11</v>
      </c>
      <c r="J31" s="48" t="s">
        <v>70</v>
      </c>
      <c r="K31" s="48" t="s">
        <v>37</v>
      </c>
      <c r="L31" s="64" t="str">
        <f t="shared" si="2"/>
        <v>6</v>
      </c>
      <c r="M31" s="48" t="s">
        <v>59</v>
      </c>
      <c r="N31" s="48" t="s">
        <v>50</v>
      </c>
      <c r="O31" s="64">
        <f t="shared" si="3"/>
        <v>0</v>
      </c>
      <c r="P31" s="48" t="s">
        <v>7</v>
      </c>
      <c r="Q31" s="48" t="s">
        <v>49</v>
      </c>
      <c r="R31" s="64">
        <f t="shared" si="4"/>
        <v>0</v>
      </c>
      <c r="S31" s="48" t="s">
        <v>32</v>
      </c>
      <c r="T31" s="48" t="s">
        <v>46</v>
      </c>
      <c r="U31" s="64" t="str">
        <f t="shared" si="5"/>
        <v>12</v>
      </c>
      <c r="V31" s="48" t="s">
        <v>9</v>
      </c>
      <c r="W31" s="48" t="s">
        <v>47</v>
      </c>
      <c r="X31" s="64" t="str">
        <f t="shared" si="6"/>
        <v>2</v>
      </c>
      <c r="Y31" s="48" t="s">
        <v>31</v>
      </c>
      <c r="Z31" s="48" t="s">
        <v>39</v>
      </c>
      <c r="AA31" s="64">
        <f t="shared" si="7"/>
        <v>0</v>
      </c>
      <c r="AB31" s="48" t="s">
        <v>14</v>
      </c>
      <c r="AC31" s="48" t="s">
        <v>29</v>
      </c>
      <c r="AD31" s="64">
        <f t="shared" si="8"/>
        <v>0</v>
      </c>
      <c r="AE31" s="48" t="s">
        <v>16</v>
      </c>
      <c r="AF31" s="48" t="s">
        <v>48</v>
      </c>
      <c r="AG31" s="64">
        <f t="shared" si="9"/>
        <v>0</v>
      </c>
      <c r="AH31" s="48" t="s">
        <v>3</v>
      </c>
      <c r="AI31" s="48" t="s">
        <v>38</v>
      </c>
      <c r="AJ31" s="64" t="str">
        <f t="shared" si="10"/>
        <v>13</v>
      </c>
      <c r="AK31" s="48" t="s">
        <v>12</v>
      </c>
      <c r="AL31" s="48" t="s">
        <v>27</v>
      </c>
      <c r="AM31" s="64" t="str">
        <f t="shared" si="11"/>
        <v>5</v>
      </c>
      <c r="AN31" s="48" t="s">
        <v>114</v>
      </c>
      <c r="AO31" s="48" t="s">
        <v>45</v>
      </c>
      <c r="AP31" s="64" t="str">
        <f t="shared" si="12"/>
        <v>4</v>
      </c>
      <c r="AQ31" s="48" t="s">
        <v>50</v>
      </c>
      <c r="AR31" s="64">
        <f t="shared" si="13"/>
        <v>6</v>
      </c>
      <c r="AS31" s="84">
        <f t="shared" si="14"/>
        <v>66</v>
      </c>
      <c r="AV31" s="48">
        <v>1</v>
      </c>
      <c r="AW31" s="48"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J31">
        <f t="shared" si="15"/>
        <v>13</v>
      </c>
    </row>
    <row r="32" spans="1:62" x14ac:dyDescent="0.25">
      <c r="A32" t="s">
        <v>1644</v>
      </c>
      <c r="B32" t="s">
        <v>165</v>
      </c>
      <c r="D32" s="48" t="s">
        <v>26</v>
      </c>
      <c r="E32" s="48" t="s">
        <v>45</v>
      </c>
      <c r="F32" s="64" t="str">
        <f t="shared" si="0"/>
        <v>4</v>
      </c>
      <c r="G32" s="48" t="s">
        <v>1611</v>
      </c>
      <c r="H32" s="48" t="s">
        <v>46</v>
      </c>
      <c r="I32" s="64" t="str">
        <f t="shared" si="1"/>
        <v>12</v>
      </c>
      <c r="J32" s="48" t="s">
        <v>70</v>
      </c>
      <c r="K32" s="48" t="s">
        <v>49</v>
      </c>
      <c r="L32" s="64" t="str">
        <f t="shared" si="2"/>
        <v>8</v>
      </c>
      <c r="M32" s="48" t="s">
        <v>18</v>
      </c>
      <c r="N32" s="48" t="s">
        <v>27</v>
      </c>
      <c r="O32" s="64" t="str">
        <f t="shared" si="3"/>
        <v>5</v>
      </c>
      <c r="P32" s="48" t="s">
        <v>7</v>
      </c>
      <c r="Q32" s="48" t="s">
        <v>39</v>
      </c>
      <c r="R32" s="64">
        <f t="shared" si="4"/>
        <v>0</v>
      </c>
      <c r="S32" s="48" t="s">
        <v>32</v>
      </c>
      <c r="T32" s="48" t="s">
        <v>29</v>
      </c>
      <c r="U32" s="64" t="str">
        <f t="shared" si="5"/>
        <v>10</v>
      </c>
      <c r="V32" s="48" t="s">
        <v>55</v>
      </c>
      <c r="W32" s="48" t="s">
        <v>41</v>
      </c>
      <c r="X32" s="64">
        <f t="shared" si="6"/>
        <v>0</v>
      </c>
      <c r="Y32" s="48" t="s">
        <v>13</v>
      </c>
      <c r="Z32" s="48" t="s">
        <v>50</v>
      </c>
      <c r="AA32" s="64" t="str">
        <f t="shared" si="7"/>
        <v>1</v>
      </c>
      <c r="AB32" s="48" t="s">
        <v>14</v>
      </c>
      <c r="AC32" s="48" t="s">
        <v>43</v>
      </c>
      <c r="AD32" s="64">
        <f t="shared" si="8"/>
        <v>0</v>
      </c>
      <c r="AE32" s="48" t="s">
        <v>33</v>
      </c>
      <c r="AF32" s="48" t="s">
        <v>37</v>
      </c>
      <c r="AG32" s="64" t="str">
        <f t="shared" si="9"/>
        <v>6</v>
      </c>
      <c r="AH32" s="48" t="s">
        <v>3</v>
      </c>
      <c r="AI32" s="48" t="s">
        <v>38</v>
      </c>
      <c r="AJ32" s="64" t="str">
        <f t="shared" si="10"/>
        <v>13</v>
      </c>
      <c r="AK32" s="48" t="s">
        <v>28</v>
      </c>
      <c r="AL32" s="48" t="s">
        <v>47</v>
      </c>
      <c r="AM32" s="64">
        <f t="shared" si="11"/>
        <v>0</v>
      </c>
      <c r="AN32" s="48" t="s">
        <v>114</v>
      </c>
      <c r="AO32" s="48" t="s">
        <v>48</v>
      </c>
      <c r="AP32" s="64" t="str">
        <f t="shared" si="12"/>
        <v>9</v>
      </c>
      <c r="AQ32" s="48" t="s">
        <v>20</v>
      </c>
      <c r="AR32" s="64">
        <f t="shared" si="13"/>
        <v>0</v>
      </c>
      <c r="AS32" s="84">
        <f t="shared" si="14"/>
        <v>68</v>
      </c>
      <c r="AV32" s="48">
        <v>1</v>
      </c>
      <c r="AW32" s="48">
        <v>1</v>
      </c>
      <c r="AX32" s="48">
        <v>1</v>
      </c>
      <c r="AY32" s="48">
        <v>1</v>
      </c>
      <c r="AZ32" s="48">
        <v>1</v>
      </c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J32">
        <f t="shared" si="15"/>
        <v>13</v>
      </c>
    </row>
    <row r="33" spans="1:65" x14ac:dyDescent="0.25">
      <c r="A33" t="s">
        <v>1645</v>
      </c>
      <c r="B33" t="s">
        <v>171</v>
      </c>
      <c r="D33" s="48" t="s">
        <v>15</v>
      </c>
      <c r="E33" s="48" t="s">
        <v>47</v>
      </c>
      <c r="F33" s="64">
        <f t="shared" si="0"/>
        <v>0</v>
      </c>
      <c r="G33" s="48" t="s">
        <v>1611</v>
      </c>
      <c r="H33" s="48" t="s">
        <v>46</v>
      </c>
      <c r="I33" s="64" t="str">
        <f t="shared" si="1"/>
        <v>12</v>
      </c>
      <c r="J33" s="48" t="s">
        <v>70</v>
      </c>
      <c r="K33" s="48" t="s">
        <v>49</v>
      </c>
      <c r="L33" s="64" t="str">
        <f t="shared" si="2"/>
        <v>8</v>
      </c>
      <c r="M33" s="48" t="s">
        <v>59</v>
      </c>
      <c r="N33" s="48" t="s">
        <v>39</v>
      </c>
      <c r="O33" s="64">
        <f t="shared" si="3"/>
        <v>0</v>
      </c>
      <c r="P33" s="48" t="s">
        <v>11</v>
      </c>
      <c r="Q33" s="48" t="s">
        <v>41</v>
      </c>
      <c r="R33" s="64" t="str">
        <f t="shared" si="4"/>
        <v>7</v>
      </c>
      <c r="S33" s="48" t="s">
        <v>32</v>
      </c>
      <c r="T33" s="48" t="s">
        <v>37</v>
      </c>
      <c r="U33" s="64" t="str">
        <f t="shared" si="5"/>
        <v>6</v>
      </c>
      <c r="V33" s="48" t="s">
        <v>9</v>
      </c>
      <c r="W33" s="48" t="s">
        <v>45</v>
      </c>
      <c r="X33" s="64" t="str">
        <f t="shared" si="6"/>
        <v>4</v>
      </c>
      <c r="Y33" s="48" t="s">
        <v>31</v>
      </c>
      <c r="Z33" s="48" t="s">
        <v>27</v>
      </c>
      <c r="AA33" s="64">
        <f t="shared" si="7"/>
        <v>0</v>
      </c>
      <c r="AB33" s="48" t="s">
        <v>14</v>
      </c>
      <c r="AC33" s="48" t="s">
        <v>38</v>
      </c>
      <c r="AD33" s="64">
        <f t="shared" si="8"/>
        <v>0</v>
      </c>
      <c r="AE33" s="48" t="s">
        <v>16</v>
      </c>
      <c r="AF33" s="48" t="s">
        <v>50</v>
      </c>
      <c r="AG33" s="64">
        <f t="shared" si="9"/>
        <v>0</v>
      </c>
      <c r="AH33" s="48" t="s">
        <v>3</v>
      </c>
      <c r="AI33" s="48" t="s">
        <v>43</v>
      </c>
      <c r="AJ33" s="64" t="str">
        <f t="shared" si="10"/>
        <v>11</v>
      </c>
      <c r="AK33" s="48" t="s">
        <v>12</v>
      </c>
      <c r="AL33" s="48" t="s">
        <v>48</v>
      </c>
      <c r="AM33" s="64" t="str">
        <f t="shared" si="11"/>
        <v>9</v>
      </c>
      <c r="AN33" s="48" t="s">
        <v>114</v>
      </c>
      <c r="AO33" s="48" t="s">
        <v>29</v>
      </c>
      <c r="AP33" s="64" t="str">
        <f t="shared" si="12"/>
        <v>10</v>
      </c>
      <c r="AQ33" s="48" t="s">
        <v>50</v>
      </c>
      <c r="AR33" s="64">
        <f t="shared" si="13"/>
        <v>6</v>
      </c>
      <c r="AS33" s="84">
        <f t="shared" si="14"/>
        <v>73</v>
      </c>
      <c r="AV33" s="48">
        <v>1</v>
      </c>
      <c r="AW33" s="48">
        <v>1</v>
      </c>
      <c r="AX33" s="48">
        <v>1</v>
      </c>
      <c r="AY33" s="48">
        <v>1</v>
      </c>
      <c r="AZ33" s="48">
        <v>1</v>
      </c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J33">
        <f t="shared" si="15"/>
        <v>13</v>
      </c>
    </row>
    <row r="34" spans="1:65" s="78" customFormat="1" x14ac:dyDescent="0.25">
      <c r="A34" s="78" t="s">
        <v>1646</v>
      </c>
      <c r="B34" s="78" t="s">
        <v>175</v>
      </c>
      <c r="C34" s="79" t="s">
        <v>24</v>
      </c>
      <c r="D34" s="79" t="s">
        <v>26</v>
      </c>
      <c r="E34" s="79" t="s">
        <v>45</v>
      </c>
      <c r="F34" s="80" t="str">
        <f t="shared" si="0"/>
        <v>4</v>
      </c>
      <c r="G34" s="79" t="s">
        <v>85</v>
      </c>
      <c r="H34" s="79" t="s">
        <v>85</v>
      </c>
      <c r="I34" s="80">
        <f t="shared" si="1"/>
        <v>0</v>
      </c>
      <c r="J34" s="79" t="s">
        <v>85</v>
      </c>
      <c r="K34" s="79" t="s">
        <v>85</v>
      </c>
      <c r="L34" s="80">
        <f t="shared" si="2"/>
        <v>0</v>
      </c>
      <c r="M34" s="79" t="s">
        <v>85</v>
      </c>
      <c r="N34" s="79" t="s">
        <v>85</v>
      </c>
      <c r="O34" s="80">
        <f t="shared" si="3"/>
        <v>0</v>
      </c>
      <c r="P34" s="79" t="s">
        <v>85</v>
      </c>
      <c r="Q34" s="79" t="s">
        <v>85</v>
      </c>
      <c r="R34" s="80">
        <f t="shared" si="4"/>
        <v>0</v>
      </c>
      <c r="S34" s="79" t="s">
        <v>85</v>
      </c>
      <c r="T34" s="79" t="s">
        <v>85</v>
      </c>
      <c r="U34" s="80">
        <f t="shared" si="5"/>
        <v>0</v>
      </c>
      <c r="V34" s="79" t="s">
        <v>85</v>
      </c>
      <c r="W34" s="79" t="s">
        <v>85</v>
      </c>
      <c r="X34" s="80">
        <f t="shared" si="6"/>
        <v>0</v>
      </c>
      <c r="Y34" s="79" t="s">
        <v>85</v>
      </c>
      <c r="Z34" s="79" t="s">
        <v>85</v>
      </c>
      <c r="AA34" s="80">
        <f t="shared" si="7"/>
        <v>0</v>
      </c>
      <c r="AB34" s="79" t="s">
        <v>85</v>
      </c>
      <c r="AC34" s="79" t="s">
        <v>85</v>
      </c>
      <c r="AD34" s="80">
        <f t="shared" si="8"/>
        <v>0</v>
      </c>
      <c r="AE34" s="79" t="s">
        <v>85</v>
      </c>
      <c r="AF34" s="79" t="s">
        <v>85</v>
      </c>
      <c r="AG34" s="80">
        <f t="shared" si="9"/>
        <v>0</v>
      </c>
      <c r="AH34" s="79" t="s">
        <v>85</v>
      </c>
      <c r="AI34" s="79" t="s">
        <v>85</v>
      </c>
      <c r="AJ34" s="80">
        <f t="shared" si="10"/>
        <v>0</v>
      </c>
      <c r="AK34" s="79" t="s">
        <v>85</v>
      </c>
      <c r="AL34" s="79" t="s">
        <v>85</v>
      </c>
      <c r="AM34" s="80">
        <f t="shared" si="11"/>
        <v>0</v>
      </c>
      <c r="AN34" s="79" t="s">
        <v>85</v>
      </c>
      <c r="AO34" s="79" t="s">
        <v>85</v>
      </c>
      <c r="AP34" s="80">
        <f t="shared" si="12"/>
        <v>0</v>
      </c>
      <c r="AQ34" s="79" t="s">
        <v>85</v>
      </c>
      <c r="AR34" s="80">
        <f t="shared" si="13"/>
        <v>0</v>
      </c>
      <c r="AS34" s="85">
        <f t="shared" si="14"/>
        <v>4</v>
      </c>
      <c r="AT34" s="79"/>
      <c r="AV34" s="79">
        <v>0</v>
      </c>
      <c r="AW34" s="79">
        <v>0</v>
      </c>
      <c r="AX34" s="79">
        <v>0</v>
      </c>
      <c r="AY34" s="79">
        <v>1</v>
      </c>
      <c r="AZ34" s="79">
        <v>0</v>
      </c>
      <c r="BA34" s="79">
        <v>0</v>
      </c>
      <c r="BB34" s="79">
        <v>0</v>
      </c>
      <c r="BC34" s="79">
        <v>0</v>
      </c>
      <c r="BD34" s="79">
        <v>0</v>
      </c>
      <c r="BE34" s="79">
        <v>0</v>
      </c>
      <c r="BF34" s="79">
        <v>0</v>
      </c>
      <c r="BG34" s="79">
        <v>0</v>
      </c>
      <c r="BH34" s="79">
        <v>0</v>
      </c>
      <c r="BJ34" s="78">
        <f t="shared" si="15"/>
        <v>1</v>
      </c>
      <c r="BL34" s="78" t="s">
        <v>24</v>
      </c>
      <c r="BM34" s="78" t="s">
        <v>1624</v>
      </c>
    </row>
    <row r="35" spans="1:65" x14ac:dyDescent="0.25">
      <c r="A35" s="68" t="s">
        <v>1647</v>
      </c>
      <c r="B35" s="68" t="s">
        <v>175</v>
      </c>
      <c r="D35" s="69" t="s">
        <v>26</v>
      </c>
      <c r="E35" s="69" t="s">
        <v>45</v>
      </c>
      <c r="F35" s="81" t="str">
        <f t="shared" si="0"/>
        <v>4</v>
      </c>
      <c r="G35" s="69" t="s">
        <v>1611</v>
      </c>
      <c r="H35" s="69" t="s">
        <v>38</v>
      </c>
      <c r="I35" s="64" t="str">
        <f t="shared" si="1"/>
        <v>13</v>
      </c>
      <c r="J35" s="69" t="s">
        <v>70</v>
      </c>
      <c r="K35" s="69" t="s">
        <v>48</v>
      </c>
      <c r="L35" s="64" t="str">
        <f t="shared" si="2"/>
        <v>9</v>
      </c>
      <c r="M35" s="69" t="s">
        <v>18</v>
      </c>
      <c r="N35" s="69" t="s">
        <v>47</v>
      </c>
      <c r="O35" s="64" t="str">
        <f t="shared" si="3"/>
        <v>2</v>
      </c>
      <c r="P35" s="69" t="s">
        <v>7</v>
      </c>
      <c r="Q35" s="69" t="s">
        <v>39</v>
      </c>
      <c r="R35" s="64">
        <f t="shared" si="4"/>
        <v>0</v>
      </c>
      <c r="S35" s="69" t="s">
        <v>32</v>
      </c>
      <c r="T35" s="69" t="s">
        <v>29</v>
      </c>
      <c r="U35" s="64" t="str">
        <f t="shared" si="5"/>
        <v>10</v>
      </c>
      <c r="V35" s="69" t="s">
        <v>9</v>
      </c>
      <c r="W35" s="69" t="s">
        <v>37</v>
      </c>
      <c r="X35" s="64" t="str">
        <f t="shared" si="6"/>
        <v>6</v>
      </c>
      <c r="Y35" s="69" t="s">
        <v>31</v>
      </c>
      <c r="Z35" s="69" t="s">
        <v>49</v>
      </c>
      <c r="AA35" s="64">
        <f t="shared" si="7"/>
        <v>0</v>
      </c>
      <c r="AB35" s="69" t="s">
        <v>14</v>
      </c>
      <c r="AC35" s="69" t="s">
        <v>43</v>
      </c>
      <c r="AD35" s="64">
        <f t="shared" si="8"/>
        <v>0</v>
      </c>
      <c r="AE35" s="69" t="s">
        <v>33</v>
      </c>
      <c r="AF35" s="69" t="s">
        <v>27</v>
      </c>
      <c r="AG35" s="64" t="str">
        <f t="shared" si="9"/>
        <v>5</v>
      </c>
      <c r="AH35" s="69" t="s">
        <v>3</v>
      </c>
      <c r="AI35" s="69" t="s">
        <v>46</v>
      </c>
      <c r="AJ35" s="64" t="str">
        <f t="shared" si="10"/>
        <v>12</v>
      </c>
      <c r="AK35" s="69" t="s">
        <v>12</v>
      </c>
      <c r="AL35" s="69" t="s">
        <v>41</v>
      </c>
      <c r="AM35" s="64" t="str">
        <f t="shared" si="11"/>
        <v>7</v>
      </c>
      <c r="AN35" s="69" t="s">
        <v>114</v>
      </c>
      <c r="AO35" s="69" t="s">
        <v>50</v>
      </c>
      <c r="AP35" s="64" t="str">
        <f t="shared" si="12"/>
        <v>1</v>
      </c>
      <c r="AQ35" s="69" t="s">
        <v>50</v>
      </c>
      <c r="AR35" s="64">
        <f t="shared" si="13"/>
        <v>6</v>
      </c>
      <c r="AS35" s="84">
        <f t="shared" si="14"/>
        <v>75</v>
      </c>
      <c r="AV35" s="48">
        <v>1</v>
      </c>
      <c r="AW35" s="48">
        <v>1</v>
      </c>
      <c r="AX35" s="48">
        <v>1</v>
      </c>
      <c r="AY35" s="48">
        <v>1</v>
      </c>
      <c r="AZ35" s="48">
        <v>1</v>
      </c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J35">
        <f t="shared" si="15"/>
        <v>13</v>
      </c>
    </row>
    <row r="36" spans="1:65" x14ac:dyDescent="0.25">
      <c r="A36" t="s">
        <v>1648</v>
      </c>
      <c r="B36" t="s">
        <v>178</v>
      </c>
      <c r="D36" s="48" t="s">
        <v>26</v>
      </c>
      <c r="E36" s="48" t="s">
        <v>45</v>
      </c>
      <c r="F36" s="64" t="str">
        <f t="shared" si="0"/>
        <v>4</v>
      </c>
      <c r="G36" s="48" t="s">
        <v>1611</v>
      </c>
      <c r="H36" s="48" t="s">
        <v>46</v>
      </c>
      <c r="I36" s="64" t="str">
        <f t="shared" si="1"/>
        <v>12</v>
      </c>
      <c r="J36" s="48" t="s">
        <v>70</v>
      </c>
      <c r="K36" s="48" t="s">
        <v>49</v>
      </c>
      <c r="L36" s="64" t="str">
        <f t="shared" si="2"/>
        <v>8</v>
      </c>
      <c r="M36" s="48" t="s">
        <v>18</v>
      </c>
      <c r="N36" s="48" t="s">
        <v>37</v>
      </c>
      <c r="O36" s="64" t="str">
        <f t="shared" si="3"/>
        <v>6</v>
      </c>
      <c r="P36" s="48" t="s">
        <v>11</v>
      </c>
      <c r="Q36" s="48" t="s">
        <v>27</v>
      </c>
      <c r="R36" s="64" t="str">
        <f t="shared" si="4"/>
        <v>5</v>
      </c>
      <c r="S36" s="48" t="s">
        <v>32</v>
      </c>
      <c r="T36" s="48" t="s">
        <v>29</v>
      </c>
      <c r="U36" s="64" t="str">
        <f t="shared" si="5"/>
        <v>10</v>
      </c>
      <c r="V36" s="48" t="s">
        <v>55</v>
      </c>
      <c r="W36" s="48" t="s">
        <v>48</v>
      </c>
      <c r="X36" s="64">
        <f t="shared" si="6"/>
        <v>0</v>
      </c>
      <c r="Y36" s="48" t="s">
        <v>31</v>
      </c>
      <c r="Z36" s="48" t="s">
        <v>39</v>
      </c>
      <c r="AA36" s="64">
        <f t="shared" si="7"/>
        <v>0</v>
      </c>
      <c r="AB36" s="48" t="s">
        <v>14</v>
      </c>
      <c r="AC36" s="48" t="s">
        <v>43</v>
      </c>
      <c r="AD36" s="64">
        <f t="shared" si="8"/>
        <v>0</v>
      </c>
      <c r="AE36" s="48" t="s">
        <v>16</v>
      </c>
      <c r="AF36" s="48" t="s">
        <v>47</v>
      </c>
      <c r="AG36" s="64">
        <f t="shared" si="9"/>
        <v>0</v>
      </c>
      <c r="AH36" s="48" t="s">
        <v>3</v>
      </c>
      <c r="AI36" s="48" t="s">
        <v>38</v>
      </c>
      <c r="AJ36" s="64" t="str">
        <f t="shared" si="10"/>
        <v>13</v>
      </c>
      <c r="AK36" s="48" t="s">
        <v>28</v>
      </c>
      <c r="AL36" s="48" t="s">
        <v>50</v>
      </c>
      <c r="AM36" s="64">
        <f t="shared" si="11"/>
        <v>0</v>
      </c>
      <c r="AN36" s="48" t="s">
        <v>114</v>
      </c>
      <c r="AO36" s="48" t="s">
        <v>41</v>
      </c>
      <c r="AP36" s="64" t="str">
        <f t="shared" si="12"/>
        <v>7</v>
      </c>
      <c r="AQ36" s="48" t="s">
        <v>20</v>
      </c>
      <c r="AR36" s="64">
        <f t="shared" si="13"/>
        <v>0</v>
      </c>
      <c r="AS36" s="84">
        <f t="shared" si="14"/>
        <v>65</v>
      </c>
      <c r="AV36" s="48">
        <v>1</v>
      </c>
      <c r="AW36" s="48">
        <v>1</v>
      </c>
      <c r="AX36" s="48">
        <v>1</v>
      </c>
      <c r="AY36" s="48">
        <v>1</v>
      </c>
      <c r="AZ36" s="48">
        <v>1</v>
      </c>
      <c r="BA36" s="48">
        <v>1</v>
      </c>
      <c r="BB36" s="48">
        <v>1</v>
      </c>
      <c r="BC36" s="48">
        <v>1</v>
      </c>
      <c r="BD36" s="48">
        <v>1</v>
      </c>
      <c r="BE36" s="48">
        <v>1</v>
      </c>
      <c r="BF36" s="48">
        <v>1</v>
      </c>
      <c r="BG36" s="48">
        <v>1</v>
      </c>
      <c r="BH36" s="48">
        <v>1</v>
      </c>
      <c r="BJ36">
        <f t="shared" si="15"/>
        <v>13</v>
      </c>
    </row>
    <row r="37" spans="1:65" x14ac:dyDescent="0.25">
      <c r="A37" t="s">
        <v>1649</v>
      </c>
      <c r="B37" t="s">
        <v>185</v>
      </c>
      <c r="D37" s="48" t="s">
        <v>15</v>
      </c>
      <c r="E37" s="48" t="s">
        <v>37</v>
      </c>
      <c r="F37" s="64">
        <f t="shared" si="0"/>
        <v>0</v>
      </c>
      <c r="G37" s="48" t="s">
        <v>1611</v>
      </c>
      <c r="H37" s="48" t="s">
        <v>38</v>
      </c>
      <c r="I37" s="64" t="str">
        <f t="shared" si="1"/>
        <v>13</v>
      </c>
      <c r="J37" s="48" t="s">
        <v>70</v>
      </c>
      <c r="K37" s="48" t="s">
        <v>29</v>
      </c>
      <c r="L37" s="64" t="str">
        <f t="shared" si="2"/>
        <v>10</v>
      </c>
      <c r="M37" s="48" t="s">
        <v>59</v>
      </c>
      <c r="N37" s="48" t="s">
        <v>47</v>
      </c>
      <c r="O37" s="64">
        <f t="shared" si="3"/>
        <v>0</v>
      </c>
      <c r="P37" s="48" t="s">
        <v>11</v>
      </c>
      <c r="Q37" s="48" t="s">
        <v>41</v>
      </c>
      <c r="R37" s="64" t="str">
        <f t="shared" si="4"/>
        <v>7</v>
      </c>
      <c r="S37" s="48" t="s">
        <v>32</v>
      </c>
      <c r="T37" s="48" t="s">
        <v>43</v>
      </c>
      <c r="U37" s="64" t="str">
        <f t="shared" si="5"/>
        <v>11</v>
      </c>
      <c r="V37" s="48" t="s">
        <v>55</v>
      </c>
      <c r="W37" s="48" t="s">
        <v>49</v>
      </c>
      <c r="X37" s="64">
        <f t="shared" si="6"/>
        <v>0</v>
      </c>
      <c r="Y37" s="48" t="s">
        <v>13</v>
      </c>
      <c r="Z37" s="48" t="s">
        <v>45</v>
      </c>
      <c r="AA37" s="64" t="str">
        <f t="shared" si="7"/>
        <v>4</v>
      </c>
      <c r="AB37" s="48" t="s">
        <v>14</v>
      </c>
      <c r="AC37" s="48" t="s">
        <v>48</v>
      </c>
      <c r="AD37" s="64">
        <f t="shared" si="8"/>
        <v>0</v>
      </c>
      <c r="AE37" s="48" t="s">
        <v>16</v>
      </c>
      <c r="AF37" s="48" t="s">
        <v>39</v>
      </c>
      <c r="AG37" s="64">
        <f t="shared" si="9"/>
        <v>0</v>
      </c>
      <c r="AH37" s="48" t="s">
        <v>3</v>
      </c>
      <c r="AI37" s="48" t="s">
        <v>46</v>
      </c>
      <c r="AJ37" s="64" t="str">
        <f t="shared" si="10"/>
        <v>12</v>
      </c>
      <c r="AK37" s="48" t="s">
        <v>28</v>
      </c>
      <c r="AL37" s="48" t="s">
        <v>50</v>
      </c>
      <c r="AM37" s="64">
        <f t="shared" si="11"/>
        <v>0</v>
      </c>
      <c r="AN37" s="48" t="s">
        <v>114</v>
      </c>
      <c r="AO37" s="48" t="s">
        <v>27</v>
      </c>
      <c r="AP37" s="64" t="str">
        <f t="shared" si="12"/>
        <v>5</v>
      </c>
      <c r="AQ37" s="48" t="s">
        <v>50</v>
      </c>
      <c r="AR37" s="64">
        <f t="shared" si="13"/>
        <v>6</v>
      </c>
      <c r="AS37" s="84">
        <f t="shared" si="14"/>
        <v>68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J37">
        <f t="shared" si="15"/>
        <v>13</v>
      </c>
    </row>
    <row r="38" spans="1:65" x14ac:dyDescent="0.25">
      <c r="A38" t="s">
        <v>1650</v>
      </c>
      <c r="B38" t="s">
        <v>188</v>
      </c>
      <c r="D38" s="48" t="s">
        <v>26</v>
      </c>
      <c r="E38" s="48" t="s">
        <v>37</v>
      </c>
      <c r="F38" s="64" t="str">
        <f t="shared" si="0"/>
        <v>6</v>
      </c>
      <c r="G38" s="48" t="s">
        <v>1611</v>
      </c>
      <c r="H38" s="48" t="s">
        <v>38</v>
      </c>
      <c r="I38" s="64" t="str">
        <f t="shared" si="1"/>
        <v>13</v>
      </c>
      <c r="J38" s="48" t="s">
        <v>70</v>
      </c>
      <c r="K38" s="48" t="s">
        <v>49</v>
      </c>
      <c r="L38" s="64" t="str">
        <f t="shared" si="2"/>
        <v>8</v>
      </c>
      <c r="M38" s="48" t="s">
        <v>18</v>
      </c>
      <c r="N38" s="48" t="s">
        <v>50</v>
      </c>
      <c r="O38" s="64" t="str">
        <f t="shared" si="3"/>
        <v>1</v>
      </c>
      <c r="P38" s="48" t="s">
        <v>11</v>
      </c>
      <c r="Q38" s="48" t="s">
        <v>29</v>
      </c>
      <c r="R38" s="64" t="str">
        <f t="shared" si="4"/>
        <v>10</v>
      </c>
      <c r="S38" s="48" t="s">
        <v>32</v>
      </c>
      <c r="T38" s="48" t="s">
        <v>43</v>
      </c>
      <c r="U38" s="64" t="str">
        <f t="shared" si="5"/>
        <v>11</v>
      </c>
      <c r="V38" s="48" t="s">
        <v>55</v>
      </c>
      <c r="W38" s="48" t="s">
        <v>27</v>
      </c>
      <c r="X38" s="64">
        <f t="shared" si="6"/>
        <v>0</v>
      </c>
      <c r="Y38" s="48" t="s">
        <v>31</v>
      </c>
      <c r="Z38" s="48" t="s">
        <v>47</v>
      </c>
      <c r="AA38" s="64">
        <f t="shared" si="7"/>
        <v>0</v>
      </c>
      <c r="AB38" s="48" t="s">
        <v>14</v>
      </c>
      <c r="AC38" s="48" t="s">
        <v>45</v>
      </c>
      <c r="AD38" s="64">
        <f t="shared" si="8"/>
        <v>0</v>
      </c>
      <c r="AE38" s="48" t="s">
        <v>16</v>
      </c>
      <c r="AF38" s="48" t="s">
        <v>39</v>
      </c>
      <c r="AG38" s="64">
        <f t="shared" si="9"/>
        <v>0</v>
      </c>
      <c r="AH38" s="48" t="s">
        <v>3</v>
      </c>
      <c r="AI38" s="48" t="s">
        <v>48</v>
      </c>
      <c r="AJ38" s="64" t="str">
        <f t="shared" si="10"/>
        <v>9</v>
      </c>
      <c r="AK38" s="48" t="s">
        <v>12</v>
      </c>
      <c r="AL38" s="48" t="s">
        <v>41</v>
      </c>
      <c r="AM38" s="64" t="str">
        <f t="shared" si="11"/>
        <v>7</v>
      </c>
      <c r="AN38" s="48" t="s">
        <v>114</v>
      </c>
      <c r="AO38" s="48" t="s">
        <v>46</v>
      </c>
      <c r="AP38" s="64" t="str">
        <f t="shared" si="12"/>
        <v>12</v>
      </c>
      <c r="AQ38" s="48" t="s">
        <v>50</v>
      </c>
      <c r="AR38" s="64">
        <f t="shared" si="13"/>
        <v>6</v>
      </c>
      <c r="AS38" s="84">
        <f t="shared" si="14"/>
        <v>83</v>
      </c>
      <c r="AV38" s="48">
        <v>1</v>
      </c>
      <c r="AW38" s="48">
        <v>1</v>
      </c>
      <c r="AX38" s="48">
        <v>1</v>
      </c>
      <c r="AY38" s="48">
        <v>1</v>
      </c>
      <c r="AZ38" s="48">
        <v>1</v>
      </c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J38">
        <f t="shared" si="15"/>
        <v>13</v>
      </c>
    </row>
    <row r="39" spans="1:65" x14ac:dyDescent="0.25">
      <c r="A39" t="s">
        <v>1651</v>
      </c>
      <c r="B39" t="s">
        <v>192</v>
      </c>
      <c r="D39" s="48" t="s">
        <v>26</v>
      </c>
      <c r="E39" s="48" t="s">
        <v>37</v>
      </c>
      <c r="F39" s="64" t="str">
        <f t="shared" si="0"/>
        <v>6</v>
      </c>
      <c r="G39" s="48" t="s">
        <v>1611</v>
      </c>
      <c r="H39" s="48" t="s">
        <v>46</v>
      </c>
      <c r="I39" s="64" t="str">
        <f t="shared" si="1"/>
        <v>12</v>
      </c>
      <c r="J39" s="48" t="s">
        <v>70</v>
      </c>
      <c r="K39" s="48" t="s">
        <v>29</v>
      </c>
      <c r="L39" s="64" t="str">
        <f t="shared" si="2"/>
        <v>10</v>
      </c>
      <c r="M39" s="48" t="s">
        <v>18</v>
      </c>
      <c r="N39" s="48" t="s">
        <v>39</v>
      </c>
      <c r="O39" s="64" t="str">
        <f t="shared" si="3"/>
        <v>3</v>
      </c>
      <c r="P39" s="48" t="s">
        <v>11</v>
      </c>
      <c r="Q39" s="48" t="s">
        <v>45</v>
      </c>
      <c r="R39" s="64" t="str">
        <f t="shared" si="4"/>
        <v>4</v>
      </c>
      <c r="S39" s="48" t="s">
        <v>32</v>
      </c>
      <c r="T39" s="48" t="s">
        <v>48</v>
      </c>
      <c r="U39" s="64" t="str">
        <f t="shared" si="5"/>
        <v>9</v>
      </c>
      <c r="V39" s="48" t="s">
        <v>55</v>
      </c>
      <c r="W39" s="48" t="s">
        <v>49</v>
      </c>
      <c r="X39" s="64">
        <f t="shared" si="6"/>
        <v>0</v>
      </c>
      <c r="Y39" s="48" t="s">
        <v>31</v>
      </c>
      <c r="Z39" s="48" t="s">
        <v>50</v>
      </c>
      <c r="AA39" s="64">
        <f t="shared" si="7"/>
        <v>0</v>
      </c>
      <c r="AB39" s="48" t="s">
        <v>14</v>
      </c>
      <c r="AC39" s="48" t="s">
        <v>43</v>
      </c>
      <c r="AD39" s="64">
        <f t="shared" si="8"/>
        <v>0</v>
      </c>
      <c r="AE39" s="48" t="s">
        <v>16</v>
      </c>
      <c r="AF39" s="48" t="s">
        <v>27</v>
      </c>
      <c r="AG39" s="64">
        <f t="shared" si="9"/>
        <v>0</v>
      </c>
      <c r="AH39" s="48" t="s">
        <v>3</v>
      </c>
      <c r="AI39" s="48" t="s">
        <v>38</v>
      </c>
      <c r="AJ39" s="64" t="str">
        <f t="shared" si="10"/>
        <v>13</v>
      </c>
      <c r="AK39" s="48" t="s">
        <v>28</v>
      </c>
      <c r="AL39" s="48" t="s">
        <v>47</v>
      </c>
      <c r="AM39" s="64">
        <f t="shared" si="11"/>
        <v>0</v>
      </c>
      <c r="AN39" s="48" t="s">
        <v>114</v>
      </c>
      <c r="AO39" s="48" t="s">
        <v>41</v>
      </c>
      <c r="AP39" s="64" t="str">
        <f t="shared" si="12"/>
        <v>7</v>
      </c>
      <c r="AQ39" s="48" t="s">
        <v>50</v>
      </c>
      <c r="AR39" s="64">
        <f t="shared" si="13"/>
        <v>6</v>
      </c>
      <c r="AS39" s="84">
        <f t="shared" si="14"/>
        <v>70</v>
      </c>
      <c r="AV39" s="48">
        <v>1</v>
      </c>
      <c r="AW39" s="48">
        <v>1</v>
      </c>
      <c r="AX39" s="48">
        <v>1</v>
      </c>
      <c r="AY39" s="48">
        <v>1</v>
      </c>
      <c r="AZ39" s="48">
        <v>1</v>
      </c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J39">
        <f t="shared" si="15"/>
        <v>13</v>
      </c>
    </row>
    <row r="40" spans="1:65" x14ac:dyDescent="0.25">
      <c r="A40" t="s">
        <v>1652</v>
      </c>
      <c r="B40" t="s">
        <v>196</v>
      </c>
      <c r="D40" s="48" t="s">
        <v>26</v>
      </c>
      <c r="E40" s="48" t="s">
        <v>41</v>
      </c>
      <c r="F40" s="64" t="str">
        <f t="shared" si="0"/>
        <v>7</v>
      </c>
      <c r="G40" s="48" t="s">
        <v>1611</v>
      </c>
      <c r="H40" s="48" t="s">
        <v>43</v>
      </c>
      <c r="I40" s="64" t="str">
        <f t="shared" si="1"/>
        <v>11</v>
      </c>
      <c r="J40" s="48" t="s">
        <v>70</v>
      </c>
      <c r="K40" s="48" t="s">
        <v>48</v>
      </c>
      <c r="L40" s="64" t="str">
        <f t="shared" si="2"/>
        <v>9</v>
      </c>
      <c r="M40" s="48" t="s">
        <v>18</v>
      </c>
      <c r="N40" s="48" t="s">
        <v>37</v>
      </c>
      <c r="O40" s="64" t="str">
        <f t="shared" si="3"/>
        <v>6</v>
      </c>
      <c r="P40" s="48" t="s">
        <v>11</v>
      </c>
      <c r="Q40" s="48" t="s">
        <v>49</v>
      </c>
      <c r="R40" s="64" t="str">
        <f t="shared" si="4"/>
        <v>8</v>
      </c>
      <c r="S40" s="48" t="s">
        <v>32</v>
      </c>
      <c r="T40" s="48" t="s">
        <v>27</v>
      </c>
      <c r="U40" s="64" t="str">
        <f t="shared" si="5"/>
        <v>5</v>
      </c>
      <c r="V40" s="48" t="s">
        <v>55</v>
      </c>
      <c r="W40" s="48" t="s">
        <v>29</v>
      </c>
      <c r="X40" s="64">
        <f t="shared" si="6"/>
        <v>0</v>
      </c>
      <c r="Y40" s="48" t="s">
        <v>13</v>
      </c>
      <c r="Z40" s="48" t="s">
        <v>45</v>
      </c>
      <c r="AA40" s="64" t="str">
        <f t="shared" si="7"/>
        <v>4</v>
      </c>
      <c r="AB40" s="48" t="s">
        <v>14</v>
      </c>
      <c r="AC40" s="48" t="s">
        <v>46</v>
      </c>
      <c r="AD40" s="64">
        <f t="shared" si="8"/>
        <v>0</v>
      </c>
      <c r="AE40" s="48" t="s">
        <v>16</v>
      </c>
      <c r="AF40" s="48" t="s">
        <v>39</v>
      </c>
      <c r="AG40" s="64">
        <f t="shared" si="9"/>
        <v>0</v>
      </c>
      <c r="AH40" s="48" t="s">
        <v>3</v>
      </c>
      <c r="AI40" s="48" t="s">
        <v>38</v>
      </c>
      <c r="AJ40" s="64" t="str">
        <f t="shared" si="10"/>
        <v>13</v>
      </c>
      <c r="AK40" s="48" t="s">
        <v>12</v>
      </c>
      <c r="AL40" s="48" t="s">
        <v>47</v>
      </c>
      <c r="AM40" s="64" t="str">
        <f t="shared" si="11"/>
        <v>2</v>
      </c>
      <c r="AN40" s="48" t="s">
        <v>63</v>
      </c>
      <c r="AO40" s="48" t="s">
        <v>50</v>
      </c>
      <c r="AP40" s="64">
        <f t="shared" si="12"/>
        <v>0</v>
      </c>
      <c r="AQ40" s="48" t="s">
        <v>50</v>
      </c>
      <c r="AR40" s="64">
        <f t="shared" si="13"/>
        <v>6</v>
      </c>
      <c r="AS40" s="84">
        <f t="shared" si="14"/>
        <v>71</v>
      </c>
      <c r="AV40" s="48">
        <v>1</v>
      </c>
      <c r="AW40" s="48">
        <v>1</v>
      </c>
      <c r="AX40" s="48">
        <v>1</v>
      </c>
      <c r="AY40" s="48">
        <v>1</v>
      </c>
      <c r="AZ40" s="48">
        <v>1</v>
      </c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J40">
        <f t="shared" si="15"/>
        <v>13</v>
      </c>
    </row>
    <row r="41" spans="1:65" s="78" customFormat="1" x14ac:dyDescent="0.25">
      <c r="A41" s="78" t="s">
        <v>1653</v>
      </c>
      <c r="B41" s="78" t="s">
        <v>202</v>
      </c>
      <c r="C41" s="79" t="s">
        <v>24</v>
      </c>
      <c r="D41" s="79" t="s">
        <v>15</v>
      </c>
      <c r="E41" s="79" t="s">
        <v>45</v>
      </c>
      <c r="F41" s="80">
        <f t="shared" si="0"/>
        <v>0</v>
      </c>
      <c r="G41" s="79" t="s">
        <v>85</v>
      </c>
      <c r="H41" s="79" t="s">
        <v>85</v>
      </c>
      <c r="I41" s="80">
        <f t="shared" si="1"/>
        <v>0</v>
      </c>
      <c r="J41" s="79" t="s">
        <v>85</v>
      </c>
      <c r="K41" s="79" t="s">
        <v>85</v>
      </c>
      <c r="L41" s="80">
        <f t="shared" si="2"/>
        <v>0</v>
      </c>
      <c r="M41" s="79" t="s">
        <v>85</v>
      </c>
      <c r="N41" s="79" t="s">
        <v>85</v>
      </c>
      <c r="O41" s="80">
        <f t="shared" si="3"/>
        <v>0</v>
      </c>
      <c r="P41" s="79" t="s">
        <v>85</v>
      </c>
      <c r="Q41" s="79" t="s">
        <v>85</v>
      </c>
      <c r="R41" s="80">
        <f t="shared" si="4"/>
        <v>0</v>
      </c>
      <c r="S41" s="79" t="s">
        <v>85</v>
      </c>
      <c r="T41" s="79" t="s">
        <v>85</v>
      </c>
      <c r="U41" s="80">
        <f t="shared" si="5"/>
        <v>0</v>
      </c>
      <c r="V41" s="79" t="s">
        <v>85</v>
      </c>
      <c r="W41" s="79" t="s">
        <v>85</v>
      </c>
      <c r="X41" s="80">
        <f t="shared" si="6"/>
        <v>0</v>
      </c>
      <c r="Y41" s="79" t="s">
        <v>85</v>
      </c>
      <c r="Z41" s="79" t="s">
        <v>85</v>
      </c>
      <c r="AA41" s="80">
        <f t="shared" si="7"/>
        <v>0</v>
      </c>
      <c r="AB41" s="79" t="s">
        <v>85</v>
      </c>
      <c r="AC41" s="79" t="s">
        <v>85</v>
      </c>
      <c r="AD41" s="80">
        <f t="shared" si="8"/>
        <v>0</v>
      </c>
      <c r="AE41" s="79" t="s">
        <v>85</v>
      </c>
      <c r="AF41" s="79" t="s">
        <v>85</v>
      </c>
      <c r="AG41" s="80">
        <f t="shared" si="9"/>
        <v>0</v>
      </c>
      <c r="AH41" s="79" t="s">
        <v>85</v>
      </c>
      <c r="AI41" s="79" t="s">
        <v>85</v>
      </c>
      <c r="AJ41" s="80">
        <f t="shared" si="10"/>
        <v>0</v>
      </c>
      <c r="AK41" s="79" t="s">
        <v>85</v>
      </c>
      <c r="AL41" s="79" t="s">
        <v>85</v>
      </c>
      <c r="AM41" s="80">
        <f t="shared" si="11"/>
        <v>0</v>
      </c>
      <c r="AN41" s="79" t="s">
        <v>85</v>
      </c>
      <c r="AO41" s="79" t="s">
        <v>85</v>
      </c>
      <c r="AP41" s="80">
        <f t="shared" si="12"/>
        <v>0</v>
      </c>
      <c r="AQ41" s="79" t="s">
        <v>85</v>
      </c>
      <c r="AR41" s="80">
        <f t="shared" si="13"/>
        <v>0</v>
      </c>
      <c r="AS41" s="85">
        <f t="shared" si="14"/>
        <v>0</v>
      </c>
      <c r="AT41" s="79"/>
      <c r="AV41" s="79">
        <v>0</v>
      </c>
      <c r="AW41" s="79">
        <v>0</v>
      </c>
      <c r="AX41" s="79">
        <v>0</v>
      </c>
      <c r="AY41" s="79">
        <v>1</v>
      </c>
      <c r="AZ41" s="79">
        <v>0</v>
      </c>
      <c r="BA41" s="79"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  <c r="BG41" s="79">
        <v>0</v>
      </c>
      <c r="BH41" s="79">
        <v>0</v>
      </c>
      <c r="BJ41" s="78">
        <f t="shared" si="15"/>
        <v>1</v>
      </c>
      <c r="BL41" s="78" t="s">
        <v>24</v>
      </c>
      <c r="BM41" s="78" t="s">
        <v>1624</v>
      </c>
    </row>
    <row r="42" spans="1:65" x14ac:dyDescent="0.25">
      <c r="A42" s="68" t="s">
        <v>1654</v>
      </c>
      <c r="B42" s="68" t="s">
        <v>202</v>
      </c>
      <c r="D42" s="69" t="s">
        <v>15</v>
      </c>
      <c r="E42" s="69" t="s">
        <v>45</v>
      </c>
      <c r="F42" s="81">
        <f t="shared" si="0"/>
        <v>0</v>
      </c>
      <c r="G42" s="69" t="s">
        <v>1611</v>
      </c>
      <c r="H42" s="69" t="s">
        <v>46</v>
      </c>
      <c r="I42" s="64" t="str">
        <f t="shared" si="1"/>
        <v>12</v>
      </c>
      <c r="J42" s="69" t="s">
        <v>70</v>
      </c>
      <c r="K42" s="69" t="s">
        <v>29</v>
      </c>
      <c r="L42" s="64" t="str">
        <f t="shared" si="2"/>
        <v>10</v>
      </c>
      <c r="M42" s="69" t="s">
        <v>18</v>
      </c>
      <c r="N42" s="69" t="s">
        <v>41</v>
      </c>
      <c r="O42" s="64" t="str">
        <f t="shared" si="3"/>
        <v>7</v>
      </c>
      <c r="P42" s="69" t="s">
        <v>7</v>
      </c>
      <c r="Q42" s="69" t="s">
        <v>27</v>
      </c>
      <c r="R42" s="64">
        <f t="shared" si="4"/>
        <v>0</v>
      </c>
      <c r="S42" s="69" t="s">
        <v>32</v>
      </c>
      <c r="T42" s="69" t="s">
        <v>48</v>
      </c>
      <c r="U42" s="64" t="str">
        <f t="shared" si="5"/>
        <v>9</v>
      </c>
      <c r="V42" s="69" t="s">
        <v>9</v>
      </c>
      <c r="W42" s="69" t="s">
        <v>39</v>
      </c>
      <c r="X42" s="64" t="str">
        <f t="shared" si="6"/>
        <v>3</v>
      </c>
      <c r="Y42" s="69" t="s">
        <v>13</v>
      </c>
      <c r="Z42" s="69" t="s">
        <v>50</v>
      </c>
      <c r="AA42" s="64" t="str">
        <f t="shared" si="7"/>
        <v>1</v>
      </c>
      <c r="AB42" s="69" t="s">
        <v>14</v>
      </c>
      <c r="AC42" s="69" t="s">
        <v>43</v>
      </c>
      <c r="AD42" s="64">
        <f t="shared" si="8"/>
        <v>0</v>
      </c>
      <c r="AE42" s="69" t="s">
        <v>16</v>
      </c>
      <c r="AF42" s="69" t="s">
        <v>49</v>
      </c>
      <c r="AG42" s="64">
        <f t="shared" si="9"/>
        <v>0</v>
      </c>
      <c r="AH42" s="69" t="s">
        <v>3</v>
      </c>
      <c r="AI42" s="69" t="s">
        <v>38</v>
      </c>
      <c r="AJ42" s="64" t="str">
        <f t="shared" si="10"/>
        <v>13</v>
      </c>
      <c r="AK42" s="69" t="s">
        <v>28</v>
      </c>
      <c r="AL42" s="69" t="s">
        <v>47</v>
      </c>
      <c r="AM42" s="64">
        <f t="shared" si="11"/>
        <v>0</v>
      </c>
      <c r="AN42" s="69" t="s">
        <v>63</v>
      </c>
      <c r="AO42" s="69" t="s">
        <v>37</v>
      </c>
      <c r="AP42" s="64">
        <f t="shared" si="12"/>
        <v>0</v>
      </c>
      <c r="AQ42" s="69" t="s">
        <v>50</v>
      </c>
      <c r="AR42" s="64">
        <f t="shared" si="13"/>
        <v>6</v>
      </c>
      <c r="AS42" s="84">
        <f t="shared" si="14"/>
        <v>61</v>
      </c>
      <c r="AV42" s="48">
        <v>1</v>
      </c>
      <c r="AW42" s="48">
        <v>1</v>
      </c>
      <c r="AX42" s="48">
        <v>1</v>
      </c>
      <c r="AY42" s="48">
        <v>1</v>
      </c>
      <c r="AZ42" s="48">
        <v>1</v>
      </c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J42">
        <f t="shared" si="15"/>
        <v>13</v>
      </c>
    </row>
    <row r="43" spans="1:65" x14ac:dyDescent="0.25">
      <c r="A43" t="s">
        <v>1655</v>
      </c>
      <c r="B43" t="s">
        <v>204</v>
      </c>
      <c r="D43" s="48" t="s">
        <v>15</v>
      </c>
      <c r="E43" s="48" t="s">
        <v>50</v>
      </c>
      <c r="F43" s="64">
        <f t="shared" si="0"/>
        <v>0</v>
      </c>
      <c r="G43" s="48" t="s">
        <v>1611</v>
      </c>
      <c r="H43" s="48" t="s">
        <v>38</v>
      </c>
      <c r="I43" s="64" t="str">
        <f t="shared" si="1"/>
        <v>13</v>
      </c>
      <c r="J43" s="48" t="s">
        <v>70</v>
      </c>
      <c r="K43" s="48" t="s">
        <v>46</v>
      </c>
      <c r="L43" s="64" t="str">
        <f t="shared" si="2"/>
        <v>12</v>
      </c>
      <c r="M43" s="48" t="s">
        <v>18</v>
      </c>
      <c r="N43" s="48" t="s">
        <v>47</v>
      </c>
      <c r="O43" s="64" t="str">
        <f t="shared" si="3"/>
        <v>2</v>
      </c>
      <c r="P43" s="48" t="s">
        <v>11</v>
      </c>
      <c r="Q43" s="48" t="s">
        <v>39</v>
      </c>
      <c r="R43" s="64" t="str">
        <f t="shared" si="4"/>
        <v>3</v>
      </c>
      <c r="S43" s="48" t="s">
        <v>32</v>
      </c>
      <c r="T43" s="48" t="s">
        <v>43</v>
      </c>
      <c r="U43" s="64" t="str">
        <f t="shared" si="5"/>
        <v>11</v>
      </c>
      <c r="V43" s="48" t="s">
        <v>9</v>
      </c>
      <c r="W43" s="48" t="s">
        <v>45</v>
      </c>
      <c r="X43" s="64" t="str">
        <f t="shared" si="6"/>
        <v>4</v>
      </c>
      <c r="Y43" s="48" t="s">
        <v>31</v>
      </c>
      <c r="Z43" s="48" t="s">
        <v>27</v>
      </c>
      <c r="AA43" s="64">
        <f t="shared" si="7"/>
        <v>0</v>
      </c>
      <c r="AB43" s="48" t="s">
        <v>14</v>
      </c>
      <c r="AC43" s="48" t="s">
        <v>29</v>
      </c>
      <c r="AD43" s="64">
        <f t="shared" si="8"/>
        <v>0</v>
      </c>
      <c r="AE43" s="48" t="s">
        <v>16</v>
      </c>
      <c r="AF43" s="48" t="s">
        <v>37</v>
      </c>
      <c r="AG43" s="64">
        <f t="shared" si="9"/>
        <v>0</v>
      </c>
      <c r="AH43" s="48" t="s">
        <v>3</v>
      </c>
      <c r="AI43" s="48" t="s">
        <v>48</v>
      </c>
      <c r="AJ43" s="64" t="str">
        <f t="shared" si="10"/>
        <v>9</v>
      </c>
      <c r="AK43" s="48" t="s">
        <v>12</v>
      </c>
      <c r="AL43" s="48" t="s">
        <v>41</v>
      </c>
      <c r="AM43" s="64" t="str">
        <f t="shared" si="11"/>
        <v>7</v>
      </c>
      <c r="AN43" s="48" t="s">
        <v>114</v>
      </c>
      <c r="AO43" s="48" t="s">
        <v>49</v>
      </c>
      <c r="AP43" s="64" t="str">
        <f t="shared" si="12"/>
        <v>8</v>
      </c>
      <c r="AQ43" s="48" t="s">
        <v>50</v>
      </c>
      <c r="AR43" s="64">
        <f t="shared" si="13"/>
        <v>6</v>
      </c>
      <c r="AS43" s="84">
        <f t="shared" si="14"/>
        <v>75</v>
      </c>
      <c r="AV43" s="48">
        <v>1</v>
      </c>
      <c r="AW43" s="48">
        <v>1</v>
      </c>
      <c r="AX43" s="48">
        <v>1</v>
      </c>
      <c r="AY43" s="48">
        <v>1</v>
      </c>
      <c r="AZ43" s="48">
        <v>1</v>
      </c>
      <c r="BA43" s="48">
        <v>1</v>
      </c>
      <c r="BB43" s="48">
        <v>1</v>
      </c>
      <c r="BC43" s="48">
        <v>1</v>
      </c>
      <c r="BD43" s="48">
        <v>1</v>
      </c>
      <c r="BE43" s="48">
        <v>1</v>
      </c>
      <c r="BF43" s="48">
        <v>1</v>
      </c>
      <c r="BG43" s="48">
        <v>1</v>
      </c>
      <c r="BH43" s="48">
        <v>1</v>
      </c>
      <c r="BJ43">
        <f t="shared" si="15"/>
        <v>13</v>
      </c>
    </row>
    <row r="44" spans="1:65" x14ac:dyDescent="0.25">
      <c r="A44" t="s">
        <v>1656</v>
      </c>
      <c r="B44" t="s">
        <v>208</v>
      </c>
      <c r="D44" s="48" t="s">
        <v>26</v>
      </c>
      <c r="E44" s="48" t="s">
        <v>50</v>
      </c>
      <c r="F44" s="64" t="str">
        <f t="shared" si="0"/>
        <v>1</v>
      </c>
      <c r="G44" s="48" t="s">
        <v>1611</v>
      </c>
      <c r="H44" s="48" t="s">
        <v>47</v>
      </c>
      <c r="I44" s="64" t="str">
        <f t="shared" si="1"/>
        <v>2</v>
      </c>
      <c r="J44" s="48" t="s">
        <v>70</v>
      </c>
      <c r="K44" s="48" t="s">
        <v>39</v>
      </c>
      <c r="L44" s="64" t="str">
        <f t="shared" si="2"/>
        <v>3</v>
      </c>
      <c r="M44" s="48" t="s">
        <v>59</v>
      </c>
      <c r="N44" s="48" t="s">
        <v>45</v>
      </c>
      <c r="O44" s="64">
        <f t="shared" si="3"/>
        <v>0</v>
      </c>
      <c r="P44" s="48" t="s">
        <v>11</v>
      </c>
      <c r="Q44" s="48" t="s">
        <v>27</v>
      </c>
      <c r="R44" s="64" t="str">
        <f t="shared" si="4"/>
        <v>5</v>
      </c>
      <c r="S44" s="48" t="s">
        <v>32</v>
      </c>
      <c r="T44" s="48" t="s">
        <v>37</v>
      </c>
      <c r="U44" s="64" t="str">
        <f t="shared" si="5"/>
        <v>6</v>
      </c>
      <c r="V44" s="48" t="s">
        <v>55</v>
      </c>
      <c r="W44" s="48" t="s">
        <v>41</v>
      </c>
      <c r="X44" s="64">
        <f t="shared" si="6"/>
        <v>0</v>
      </c>
      <c r="Y44" s="48" t="s">
        <v>31</v>
      </c>
      <c r="Z44" s="48" t="s">
        <v>49</v>
      </c>
      <c r="AA44" s="64">
        <f t="shared" si="7"/>
        <v>0</v>
      </c>
      <c r="AB44" s="48" t="s">
        <v>14</v>
      </c>
      <c r="AC44" s="48" t="s">
        <v>48</v>
      </c>
      <c r="AD44" s="64">
        <f t="shared" si="8"/>
        <v>0</v>
      </c>
      <c r="AE44" s="48" t="s">
        <v>16</v>
      </c>
      <c r="AF44" s="48" t="s">
        <v>29</v>
      </c>
      <c r="AG44" s="64">
        <f t="shared" si="9"/>
        <v>0</v>
      </c>
      <c r="AH44" s="48" t="s">
        <v>3</v>
      </c>
      <c r="AI44" s="48" t="s">
        <v>43</v>
      </c>
      <c r="AJ44" s="64" t="str">
        <f t="shared" si="10"/>
        <v>11</v>
      </c>
      <c r="AK44" s="48" t="s">
        <v>28</v>
      </c>
      <c r="AL44" s="48" t="s">
        <v>46</v>
      </c>
      <c r="AM44" s="64">
        <f t="shared" si="11"/>
        <v>0</v>
      </c>
      <c r="AN44" s="48" t="s">
        <v>63</v>
      </c>
      <c r="AO44" s="48" t="s">
        <v>38</v>
      </c>
      <c r="AP44" s="64">
        <f t="shared" si="12"/>
        <v>0</v>
      </c>
      <c r="AQ44" s="48" t="s">
        <v>50</v>
      </c>
      <c r="AR44" s="64">
        <f t="shared" si="13"/>
        <v>6</v>
      </c>
      <c r="AS44" s="84">
        <f t="shared" si="14"/>
        <v>34</v>
      </c>
      <c r="AV44" s="48">
        <v>1</v>
      </c>
      <c r="AW44" s="48">
        <v>1</v>
      </c>
      <c r="AX44" s="48">
        <v>1</v>
      </c>
      <c r="AY44" s="48">
        <v>1</v>
      </c>
      <c r="AZ44" s="48">
        <v>1</v>
      </c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J44">
        <f t="shared" si="15"/>
        <v>13</v>
      </c>
    </row>
    <row r="45" spans="1:65" x14ac:dyDescent="0.25">
      <c r="A45" t="s">
        <v>1657</v>
      </c>
      <c r="B45" t="s">
        <v>573</v>
      </c>
      <c r="D45" s="48" t="s">
        <v>26</v>
      </c>
      <c r="E45" s="48" t="s">
        <v>45</v>
      </c>
      <c r="F45" s="64" t="str">
        <f t="shared" si="0"/>
        <v>4</v>
      </c>
      <c r="G45" s="48" t="s">
        <v>1611</v>
      </c>
      <c r="H45" s="48" t="s">
        <v>29</v>
      </c>
      <c r="I45" s="64" t="str">
        <f t="shared" si="1"/>
        <v>10</v>
      </c>
      <c r="J45" s="48" t="s">
        <v>70</v>
      </c>
      <c r="K45" s="48" t="s">
        <v>27</v>
      </c>
      <c r="L45" s="64" t="str">
        <f t="shared" si="2"/>
        <v>5</v>
      </c>
      <c r="M45" s="48" t="s">
        <v>18</v>
      </c>
      <c r="N45" s="48" t="s">
        <v>39</v>
      </c>
      <c r="O45" s="64" t="str">
        <f t="shared" si="3"/>
        <v>3</v>
      </c>
      <c r="P45" s="48" t="s">
        <v>11</v>
      </c>
      <c r="Q45" s="48" t="s">
        <v>37</v>
      </c>
      <c r="R45" s="64" t="str">
        <f t="shared" si="4"/>
        <v>6</v>
      </c>
      <c r="S45" s="48" t="s">
        <v>32</v>
      </c>
      <c r="T45" s="48" t="s">
        <v>41</v>
      </c>
      <c r="U45" s="64" t="str">
        <f t="shared" si="5"/>
        <v>7</v>
      </c>
      <c r="V45" s="48" t="s">
        <v>55</v>
      </c>
      <c r="W45" s="48" t="s">
        <v>49</v>
      </c>
      <c r="X45" s="64">
        <f t="shared" si="6"/>
        <v>0</v>
      </c>
      <c r="Y45" s="48" t="s">
        <v>31</v>
      </c>
      <c r="Z45" s="48" t="s">
        <v>48</v>
      </c>
      <c r="AA45" s="64">
        <f t="shared" si="7"/>
        <v>0</v>
      </c>
      <c r="AB45" s="48" t="s">
        <v>14</v>
      </c>
      <c r="AC45" s="48" t="s">
        <v>38</v>
      </c>
      <c r="AD45" s="64">
        <f t="shared" si="8"/>
        <v>0</v>
      </c>
      <c r="AE45" s="48" t="s">
        <v>33</v>
      </c>
      <c r="AF45" s="48" t="s">
        <v>47</v>
      </c>
      <c r="AG45" s="64" t="str">
        <f t="shared" si="9"/>
        <v>2</v>
      </c>
      <c r="AH45" s="48" t="s">
        <v>3</v>
      </c>
      <c r="AI45" s="48" t="s">
        <v>43</v>
      </c>
      <c r="AJ45" s="64" t="str">
        <f t="shared" si="10"/>
        <v>11</v>
      </c>
      <c r="AK45" s="48" t="s">
        <v>12</v>
      </c>
      <c r="AL45" s="48" t="s">
        <v>50</v>
      </c>
      <c r="AM45" s="64" t="str">
        <f t="shared" si="11"/>
        <v>1</v>
      </c>
      <c r="AN45" s="48" t="s">
        <v>114</v>
      </c>
      <c r="AO45" s="48" t="s">
        <v>46</v>
      </c>
      <c r="AP45" s="64" t="str">
        <f t="shared" si="12"/>
        <v>12</v>
      </c>
      <c r="AQ45" s="48" t="s">
        <v>50</v>
      </c>
      <c r="AR45" s="64">
        <f t="shared" si="13"/>
        <v>6</v>
      </c>
      <c r="AS45" s="84">
        <f t="shared" si="14"/>
        <v>67</v>
      </c>
      <c r="AV45" s="48">
        <v>1</v>
      </c>
      <c r="AW45" s="48">
        <v>1</v>
      </c>
      <c r="AX45" s="48">
        <v>1</v>
      </c>
      <c r="AY45" s="48">
        <v>1</v>
      </c>
      <c r="AZ45" s="48">
        <v>1</v>
      </c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J45">
        <f t="shared" si="15"/>
        <v>13</v>
      </c>
    </row>
    <row r="46" spans="1:65" x14ac:dyDescent="0.25">
      <c r="A46" t="s">
        <v>1658</v>
      </c>
      <c r="B46" t="s">
        <v>210</v>
      </c>
      <c r="D46" s="48" t="s">
        <v>26</v>
      </c>
      <c r="E46" s="48" t="s">
        <v>37</v>
      </c>
      <c r="F46" s="64" t="str">
        <f t="shared" si="0"/>
        <v>6</v>
      </c>
      <c r="G46" s="48" t="s">
        <v>1611</v>
      </c>
      <c r="H46" s="48" t="s">
        <v>43</v>
      </c>
      <c r="I46" s="64" t="str">
        <f t="shared" si="1"/>
        <v>11</v>
      </c>
      <c r="J46" s="48" t="s">
        <v>70</v>
      </c>
      <c r="K46" s="48" t="s">
        <v>49</v>
      </c>
      <c r="L46" s="64" t="str">
        <f t="shared" si="2"/>
        <v>8</v>
      </c>
      <c r="M46" s="48" t="s">
        <v>18</v>
      </c>
      <c r="N46" s="48" t="s">
        <v>47</v>
      </c>
      <c r="O46" s="64" t="str">
        <f t="shared" si="3"/>
        <v>2</v>
      </c>
      <c r="P46" s="48" t="s">
        <v>11</v>
      </c>
      <c r="Q46" s="48" t="s">
        <v>50</v>
      </c>
      <c r="R46" s="64" t="str">
        <f t="shared" si="4"/>
        <v>1</v>
      </c>
      <c r="S46" s="48" t="s">
        <v>32</v>
      </c>
      <c r="T46" s="48" t="s">
        <v>29</v>
      </c>
      <c r="U46" s="64" t="str">
        <f t="shared" si="5"/>
        <v>10</v>
      </c>
      <c r="V46" s="48" t="s">
        <v>55</v>
      </c>
      <c r="W46" s="48" t="s">
        <v>41</v>
      </c>
      <c r="X46" s="64">
        <f t="shared" si="6"/>
        <v>0</v>
      </c>
      <c r="Y46" s="48" t="s">
        <v>13</v>
      </c>
      <c r="Z46" s="48" t="s">
        <v>39</v>
      </c>
      <c r="AA46" s="64" t="str">
        <f t="shared" si="7"/>
        <v>3</v>
      </c>
      <c r="AB46" s="48" t="s">
        <v>14</v>
      </c>
      <c r="AC46" s="48" t="s">
        <v>46</v>
      </c>
      <c r="AD46" s="64">
        <f t="shared" si="8"/>
        <v>0</v>
      </c>
      <c r="AE46" s="48" t="s">
        <v>16</v>
      </c>
      <c r="AF46" s="48" t="s">
        <v>48</v>
      </c>
      <c r="AG46" s="64">
        <f t="shared" si="9"/>
        <v>0</v>
      </c>
      <c r="AH46" s="48" t="s">
        <v>3</v>
      </c>
      <c r="AI46" s="48" t="s">
        <v>38</v>
      </c>
      <c r="AJ46" s="64" t="str">
        <f t="shared" si="10"/>
        <v>13</v>
      </c>
      <c r="AK46" s="48" t="s">
        <v>12</v>
      </c>
      <c r="AL46" s="48" t="s">
        <v>27</v>
      </c>
      <c r="AM46" s="64" t="str">
        <f t="shared" si="11"/>
        <v>5</v>
      </c>
      <c r="AN46" s="48" t="s">
        <v>114</v>
      </c>
      <c r="AO46" s="48" t="s">
        <v>45</v>
      </c>
      <c r="AP46" s="64" t="str">
        <f t="shared" si="12"/>
        <v>4</v>
      </c>
      <c r="AQ46" s="48" t="s">
        <v>20</v>
      </c>
      <c r="AR46" s="64">
        <f t="shared" si="13"/>
        <v>0</v>
      </c>
      <c r="AS46" s="84">
        <f t="shared" si="14"/>
        <v>63</v>
      </c>
      <c r="AV46" s="48">
        <v>1</v>
      </c>
      <c r="AW46" s="48">
        <v>1</v>
      </c>
      <c r="AX46" s="48">
        <v>1</v>
      </c>
      <c r="AY46" s="48">
        <v>1</v>
      </c>
      <c r="AZ46" s="48">
        <v>1</v>
      </c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J46">
        <f t="shared" si="15"/>
        <v>13</v>
      </c>
    </row>
    <row r="47" spans="1:65" x14ac:dyDescent="0.25">
      <c r="A47" s="68" t="s">
        <v>1659</v>
      </c>
      <c r="B47" s="68" t="s">
        <v>1660</v>
      </c>
      <c r="D47" s="69" t="s">
        <v>26</v>
      </c>
      <c r="E47" s="69" t="s">
        <v>50</v>
      </c>
      <c r="F47" s="74">
        <v>0</v>
      </c>
      <c r="G47" s="69" t="s">
        <v>1611</v>
      </c>
      <c r="H47" s="69" t="s">
        <v>46</v>
      </c>
      <c r="I47" s="64" t="str">
        <f t="shared" si="1"/>
        <v>12</v>
      </c>
      <c r="J47" s="69" t="s">
        <v>70</v>
      </c>
      <c r="K47" s="69" t="s">
        <v>37</v>
      </c>
      <c r="L47" s="64" t="str">
        <f t="shared" si="2"/>
        <v>6</v>
      </c>
      <c r="M47" s="69" t="s">
        <v>59</v>
      </c>
      <c r="N47" s="69" t="s">
        <v>41</v>
      </c>
      <c r="O47" s="64">
        <f t="shared" si="3"/>
        <v>0</v>
      </c>
      <c r="P47" s="69" t="s">
        <v>7</v>
      </c>
      <c r="Q47" s="69" t="s">
        <v>49</v>
      </c>
      <c r="R47" s="64">
        <f t="shared" si="4"/>
        <v>0</v>
      </c>
      <c r="S47" s="69" t="s">
        <v>32</v>
      </c>
      <c r="T47" s="69" t="s">
        <v>27</v>
      </c>
      <c r="U47" s="64" t="str">
        <f t="shared" si="5"/>
        <v>5</v>
      </c>
      <c r="V47" s="69" t="s">
        <v>55</v>
      </c>
      <c r="W47" s="69" t="s">
        <v>45</v>
      </c>
      <c r="X47" s="64">
        <f t="shared" si="6"/>
        <v>0</v>
      </c>
      <c r="Y47" s="69" t="s">
        <v>31</v>
      </c>
      <c r="Z47" s="69" t="s">
        <v>39</v>
      </c>
      <c r="AA47" s="64">
        <f t="shared" si="7"/>
        <v>0</v>
      </c>
      <c r="AB47" s="69" t="s">
        <v>14</v>
      </c>
      <c r="AC47" s="69" t="s">
        <v>47</v>
      </c>
      <c r="AD47" s="64">
        <f t="shared" si="8"/>
        <v>0</v>
      </c>
      <c r="AE47" s="69" t="s">
        <v>33</v>
      </c>
      <c r="AF47" s="69" t="s">
        <v>38</v>
      </c>
      <c r="AG47" s="64" t="str">
        <f t="shared" si="9"/>
        <v>13</v>
      </c>
      <c r="AH47" s="69" t="s">
        <v>3</v>
      </c>
      <c r="AI47" s="69" t="s">
        <v>29</v>
      </c>
      <c r="AJ47" s="64" t="str">
        <f t="shared" si="10"/>
        <v>10</v>
      </c>
      <c r="AK47" s="69" t="s">
        <v>12</v>
      </c>
      <c r="AL47" s="69" t="s">
        <v>43</v>
      </c>
      <c r="AM47" s="64" t="str">
        <f t="shared" si="11"/>
        <v>11</v>
      </c>
      <c r="AN47" s="69" t="s">
        <v>114</v>
      </c>
      <c r="AO47" s="69" t="s">
        <v>48</v>
      </c>
      <c r="AP47" s="64" t="str">
        <f t="shared" si="12"/>
        <v>9</v>
      </c>
      <c r="AQ47" s="69" t="s">
        <v>50</v>
      </c>
      <c r="AR47" s="64">
        <f t="shared" si="13"/>
        <v>6</v>
      </c>
      <c r="AS47" s="84">
        <f t="shared" si="14"/>
        <v>72</v>
      </c>
      <c r="AV47" s="48">
        <v>1</v>
      </c>
      <c r="AW47" s="48">
        <v>1</v>
      </c>
      <c r="AX47" s="48">
        <v>1</v>
      </c>
      <c r="AY47" s="48">
        <v>1</v>
      </c>
      <c r="AZ47" s="48">
        <v>1</v>
      </c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J47">
        <f t="shared" si="15"/>
        <v>13</v>
      </c>
    </row>
    <row r="48" spans="1:65" x14ac:dyDescent="0.25">
      <c r="A48" t="s">
        <v>1661</v>
      </c>
      <c r="B48" t="s">
        <v>214</v>
      </c>
      <c r="D48" s="48" t="s">
        <v>26</v>
      </c>
      <c r="E48" s="48" t="s">
        <v>49</v>
      </c>
      <c r="F48" s="64" t="str">
        <f t="shared" si="0"/>
        <v>8</v>
      </c>
      <c r="G48" s="48" t="s">
        <v>1611</v>
      </c>
      <c r="H48" s="48" t="s">
        <v>38</v>
      </c>
      <c r="I48" s="64" t="str">
        <f t="shared" si="1"/>
        <v>13</v>
      </c>
      <c r="J48" s="48" t="s">
        <v>70</v>
      </c>
      <c r="K48" s="48" t="s">
        <v>39</v>
      </c>
      <c r="L48" s="64" t="str">
        <f t="shared" si="2"/>
        <v>3</v>
      </c>
      <c r="M48" s="48" t="s">
        <v>18</v>
      </c>
      <c r="N48" s="48" t="s">
        <v>27</v>
      </c>
      <c r="O48" s="64" t="str">
        <f t="shared" si="3"/>
        <v>5</v>
      </c>
      <c r="P48" s="48" t="s">
        <v>11</v>
      </c>
      <c r="Q48" s="48" t="s">
        <v>37</v>
      </c>
      <c r="R48" s="64" t="str">
        <f t="shared" si="4"/>
        <v>6</v>
      </c>
      <c r="S48" s="48" t="s">
        <v>10</v>
      </c>
      <c r="T48" s="48" t="s">
        <v>50</v>
      </c>
      <c r="U48" s="64">
        <f t="shared" si="5"/>
        <v>0</v>
      </c>
      <c r="V48" s="48" t="s">
        <v>55</v>
      </c>
      <c r="W48" s="48" t="s">
        <v>41</v>
      </c>
      <c r="X48" s="64">
        <f t="shared" si="6"/>
        <v>0</v>
      </c>
      <c r="Y48" s="48" t="s">
        <v>13</v>
      </c>
      <c r="Z48" s="48" t="s">
        <v>45</v>
      </c>
      <c r="AA48" s="64" t="str">
        <f t="shared" si="7"/>
        <v>4</v>
      </c>
      <c r="AB48" s="48" t="s">
        <v>14</v>
      </c>
      <c r="AC48" s="48" t="s">
        <v>43</v>
      </c>
      <c r="AD48" s="64">
        <f t="shared" si="8"/>
        <v>0</v>
      </c>
      <c r="AE48" s="48" t="s">
        <v>16</v>
      </c>
      <c r="AF48" s="48" t="s">
        <v>48</v>
      </c>
      <c r="AG48" s="64">
        <f t="shared" si="9"/>
        <v>0</v>
      </c>
      <c r="AH48" s="48" t="s">
        <v>3</v>
      </c>
      <c r="AI48" s="48" t="s">
        <v>46</v>
      </c>
      <c r="AJ48" s="64" t="str">
        <f t="shared" si="10"/>
        <v>12</v>
      </c>
      <c r="AK48" s="48" t="s">
        <v>28</v>
      </c>
      <c r="AL48" s="48" t="s">
        <v>47</v>
      </c>
      <c r="AM48" s="64">
        <f t="shared" si="11"/>
        <v>0</v>
      </c>
      <c r="AN48" s="48" t="s">
        <v>114</v>
      </c>
      <c r="AO48" s="48" t="s">
        <v>29</v>
      </c>
      <c r="AP48" s="64" t="str">
        <f t="shared" si="12"/>
        <v>10</v>
      </c>
      <c r="AQ48" s="48" t="s">
        <v>20</v>
      </c>
      <c r="AR48" s="64">
        <f t="shared" si="13"/>
        <v>0</v>
      </c>
      <c r="AS48" s="84">
        <f t="shared" si="14"/>
        <v>61</v>
      </c>
      <c r="AV48" s="48">
        <v>1</v>
      </c>
      <c r="AW48" s="48">
        <v>1</v>
      </c>
      <c r="AX48" s="48">
        <v>1</v>
      </c>
      <c r="AY48" s="48">
        <v>1</v>
      </c>
      <c r="AZ48" s="48">
        <v>1</v>
      </c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J48">
        <f t="shared" si="15"/>
        <v>13</v>
      </c>
    </row>
    <row r="49" spans="1:65" x14ac:dyDescent="0.25">
      <c r="A49" t="s">
        <v>1662</v>
      </c>
      <c r="B49" t="s">
        <v>1663</v>
      </c>
      <c r="C49" s="76" t="s">
        <v>24</v>
      </c>
      <c r="D49" s="48" t="s">
        <v>26</v>
      </c>
      <c r="E49" s="48" t="s">
        <v>45</v>
      </c>
      <c r="F49" s="64" t="str">
        <f t="shared" si="0"/>
        <v>4</v>
      </c>
      <c r="G49" s="48" t="s">
        <v>1611</v>
      </c>
      <c r="H49" s="48" t="s">
        <v>29</v>
      </c>
      <c r="I49" s="64" t="str">
        <f t="shared" si="1"/>
        <v>10</v>
      </c>
      <c r="J49" s="48" t="s">
        <v>70</v>
      </c>
      <c r="K49" s="48" t="s">
        <v>48</v>
      </c>
      <c r="L49" s="64" t="str">
        <f t="shared" si="2"/>
        <v>9</v>
      </c>
      <c r="M49" s="76" t="s">
        <v>18</v>
      </c>
      <c r="N49" s="76">
        <v>8</v>
      </c>
      <c r="O49" s="76">
        <f t="shared" si="3"/>
        <v>8</v>
      </c>
      <c r="P49" s="48" t="s">
        <v>7</v>
      </c>
      <c r="Q49" s="48" t="s">
        <v>27</v>
      </c>
      <c r="R49" s="64">
        <f t="shared" si="4"/>
        <v>0</v>
      </c>
      <c r="S49" s="48" t="s">
        <v>32</v>
      </c>
      <c r="T49" s="48" t="s">
        <v>46</v>
      </c>
      <c r="U49" s="64" t="str">
        <f t="shared" si="5"/>
        <v>12</v>
      </c>
      <c r="V49" s="48" t="s">
        <v>55</v>
      </c>
      <c r="W49" s="48" t="s">
        <v>37</v>
      </c>
      <c r="X49" s="64">
        <f t="shared" si="6"/>
        <v>0</v>
      </c>
      <c r="Y49" s="48" t="s">
        <v>13</v>
      </c>
      <c r="Z49" s="48" t="s">
        <v>43</v>
      </c>
      <c r="AA49" s="64" t="str">
        <f t="shared" si="7"/>
        <v>11</v>
      </c>
      <c r="AB49" s="48" t="s">
        <v>14</v>
      </c>
      <c r="AC49" s="48" t="s">
        <v>38</v>
      </c>
      <c r="AD49" s="64">
        <f t="shared" si="8"/>
        <v>0</v>
      </c>
      <c r="AE49" s="48" t="s">
        <v>16</v>
      </c>
      <c r="AF49" s="48" t="s">
        <v>50</v>
      </c>
      <c r="AG49" s="64">
        <f t="shared" si="9"/>
        <v>0</v>
      </c>
      <c r="AH49" s="48" t="s">
        <v>3</v>
      </c>
      <c r="AI49" s="76" t="s">
        <v>41</v>
      </c>
      <c r="AJ49" s="76" t="str">
        <f t="shared" si="10"/>
        <v>7</v>
      </c>
      <c r="AK49" s="48" t="s">
        <v>12</v>
      </c>
      <c r="AL49" s="48" t="s">
        <v>39</v>
      </c>
      <c r="AM49" s="64" t="str">
        <f t="shared" si="11"/>
        <v>3</v>
      </c>
      <c r="AN49" s="48" t="s">
        <v>114</v>
      </c>
      <c r="AO49" s="48" t="s">
        <v>47</v>
      </c>
      <c r="AP49" s="64" t="str">
        <f t="shared" si="12"/>
        <v>2</v>
      </c>
      <c r="AQ49" s="48" t="s">
        <v>50</v>
      </c>
      <c r="AR49" s="64">
        <f t="shared" si="13"/>
        <v>6</v>
      </c>
      <c r="AS49" s="84">
        <f t="shared" si="14"/>
        <v>72</v>
      </c>
      <c r="AV49" s="48">
        <v>1</v>
      </c>
      <c r="AW49" s="48">
        <v>1</v>
      </c>
      <c r="AX49" s="48">
        <v>1</v>
      </c>
      <c r="AY49" s="48">
        <v>1</v>
      </c>
      <c r="AZ49" s="48">
        <v>1</v>
      </c>
      <c r="BA49" s="48">
        <v>1</v>
      </c>
      <c r="BB49" s="76">
        <v>2</v>
      </c>
      <c r="BC49" s="76">
        <v>0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J49">
        <f t="shared" si="15"/>
        <v>11</v>
      </c>
      <c r="BL49" t="s">
        <v>24</v>
      </c>
      <c r="BM49" s="82" t="s">
        <v>1350</v>
      </c>
    </row>
    <row r="50" spans="1:65" x14ac:dyDescent="0.25">
      <c r="A50" t="s">
        <v>1664</v>
      </c>
      <c r="B50" t="s">
        <v>578</v>
      </c>
      <c r="D50" s="48" t="s">
        <v>26</v>
      </c>
      <c r="E50" s="48" t="s">
        <v>29</v>
      </c>
      <c r="F50" s="64" t="str">
        <f t="shared" si="0"/>
        <v>10</v>
      </c>
      <c r="G50" s="48" t="s">
        <v>1611</v>
      </c>
      <c r="H50" s="48" t="s">
        <v>46</v>
      </c>
      <c r="I50" s="64" t="str">
        <f t="shared" si="1"/>
        <v>12</v>
      </c>
      <c r="J50" s="48" t="s">
        <v>70</v>
      </c>
      <c r="K50" s="48" t="s">
        <v>37</v>
      </c>
      <c r="L50" s="64" t="str">
        <f t="shared" si="2"/>
        <v>6</v>
      </c>
      <c r="M50" s="48" t="s">
        <v>59</v>
      </c>
      <c r="N50" s="48" t="s">
        <v>50</v>
      </c>
      <c r="O50" s="64">
        <f t="shared" si="3"/>
        <v>0</v>
      </c>
      <c r="P50" s="48" t="s">
        <v>11</v>
      </c>
      <c r="Q50" s="48" t="s">
        <v>27</v>
      </c>
      <c r="R50" s="64" t="str">
        <f t="shared" si="4"/>
        <v>5</v>
      </c>
      <c r="S50" s="48" t="s">
        <v>32</v>
      </c>
      <c r="T50" s="48" t="s">
        <v>43</v>
      </c>
      <c r="U50" s="64" t="str">
        <f t="shared" si="5"/>
        <v>11</v>
      </c>
      <c r="V50" s="48" t="s">
        <v>55</v>
      </c>
      <c r="W50" s="48" t="s">
        <v>45</v>
      </c>
      <c r="X50" s="64">
        <f t="shared" si="6"/>
        <v>0</v>
      </c>
      <c r="Y50" s="48" t="s">
        <v>31</v>
      </c>
      <c r="Z50" s="48" t="s">
        <v>47</v>
      </c>
      <c r="AA50" s="64">
        <f t="shared" si="7"/>
        <v>0</v>
      </c>
      <c r="AB50" s="48" t="s">
        <v>14</v>
      </c>
      <c r="AC50" s="48" t="s">
        <v>49</v>
      </c>
      <c r="AD50" s="64">
        <f t="shared" si="8"/>
        <v>0</v>
      </c>
      <c r="AE50" s="48" t="s">
        <v>33</v>
      </c>
      <c r="AF50" s="48" t="s">
        <v>39</v>
      </c>
      <c r="AG50" s="64" t="str">
        <f t="shared" si="9"/>
        <v>3</v>
      </c>
      <c r="AH50" s="48" t="s">
        <v>3</v>
      </c>
      <c r="AI50" s="48" t="s">
        <v>38</v>
      </c>
      <c r="AJ50" s="64" t="str">
        <f t="shared" si="10"/>
        <v>13</v>
      </c>
      <c r="AK50" s="48" t="s">
        <v>12</v>
      </c>
      <c r="AL50" s="48" t="s">
        <v>41</v>
      </c>
      <c r="AM50" s="64" t="str">
        <f t="shared" si="11"/>
        <v>7</v>
      </c>
      <c r="AN50" s="48" t="s">
        <v>114</v>
      </c>
      <c r="AO50" s="48" t="s">
        <v>48</v>
      </c>
      <c r="AP50" s="64" t="str">
        <f t="shared" si="12"/>
        <v>9</v>
      </c>
      <c r="AQ50" s="48" t="s">
        <v>50</v>
      </c>
      <c r="AR50" s="64">
        <f t="shared" si="13"/>
        <v>6</v>
      </c>
      <c r="AS50" s="84">
        <f t="shared" si="14"/>
        <v>82</v>
      </c>
      <c r="AV50" s="48">
        <v>1</v>
      </c>
      <c r="AW50" s="48">
        <v>1</v>
      </c>
      <c r="AX50" s="48">
        <v>1</v>
      </c>
      <c r="AY50" s="48">
        <v>1</v>
      </c>
      <c r="AZ50" s="48">
        <v>1</v>
      </c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J50">
        <f t="shared" si="15"/>
        <v>13</v>
      </c>
    </row>
    <row r="51" spans="1:65" x14ac:dyDescent="0.25">
      <c r="A51" t="s">
        <v>1665</v>
      </c>
      <c r="B51" t="s">
        <v>1666</v>
      </c>
      <c r="D51" s="48" t="s">
        <v>26</v>
      </c>
      <c r="E51" s="48" t="s">
        <v>48</v>
      </c>
      <c r="F51" s="64" t="str">
        <f t="shared" si="0"/>
        <v>9</v>
      </c>
      <c r="G51" s="48" t="s">
        <v>1611</v>
      </c>
      <c r="H51" s="48" t="s">
        <v>43</v>
      </c>
      <c r="I51" s="64" t="str">
        <f t="shared" si="1"/>
        <v>11</v>
      </c>
      <c r="J51" s="48" t="s">
        <v>70</v>
      </c>
      <c r="K51" s="48" t="s">
        <v>27</v>
      </c>
      <c r="L51" s="64" t="str">
        <f t="shared" si="2"/>
        <v>5</v>
      </c>
      <c r="M51" s="48" t="s">
        <v>18</v>
      </c>
      <c r="N51" s="48" t="s">
        <v>47</v>
      </c>
      <c r="O51" s="64" t="str">
        <f t="shared" si="3"/>
        <v>2</v>
      </c>
      <c r="P51" s="48" t="s">
        <v>7</v>
      </c>
      <c r="Q51" s="48" t="s">
        <v>39</v>
      </c>
      <c r="R51" s="64">
        <f t="shared" si="4"/>
        <v>0</v>
      </c>
      <c r="S51" s="48" t="s">
        <v>32</v>
      </c>
      <c r="T51" s="48" t="s">
        <v>37</v>
      </c>
      <c r="U51" s="64" t="str">
        <f t="shared" si="5"/>
        <v>6</v>
      </c>
      <c r="V51" s="48" t="s">
        <v>9</v>
      </c>
      <c r="W51" s="48" t="s">
        <v>50</v>
      </c>
      <c r="X51" s="64" t="str">
        <f t="shared" si="6"/>
        <v>1</v>
      </c>
      <c r="Y51" s="48" t="s">
        <v>31</v>
      </c>
      <c r="Z51" s="48" t="s">
        <v>45</v>
      </c>
      <c r="AA51" s="64">
        <f t="shared" si="7"/>
        <v>0</v>
      </c>
      <c r="AB51" s="48" t="s">
        <v>14</v>
      </c>
      <c r="AC51" s="48" t="s">
        <v>29</v>
      </c>
      <c r="AD51" s="64">
        <f t="shared" si="8"/>
        <v>0</v>
      </c>
      <c r="AE51" s="48" t="s">
        <v>33</v>
      </c>
      <c r="AF51" s="48" t="s">
        <v>41</v>
      </c>
      <c r="AG51" s="64" t="str">
        <f t="shared" si="9"/>
        <v>7</v>
      </c>
      <c r="AH51" s="48" t="s">
        <v>3</v>
      </c>
      <c r="AI51" s="48" t="s">
        <v>38</v>
      </c>
      <c r="AJ51" s="64" t="str">
        <f t="shared" si="10"/>
        <v>13</v>
      </c>
      <c r="AK51" s="48" t="s">
        <v>12</v>
      </c>
      <c r="AL51" s="48" t="s">
        <v>46</v>
      </c>
      <c r="AM51" s="64" t="str">
        <f t="shared" si="11"/>
        <v>12</v>
      </c>
      <c r="AN51" s="48" t="s">
        <v>63</v>
      </c>
      <c r="AO51" s="48" t="s">
        <v>49</v>
      </c>
      <c r="AP51" s="64">
        <f t="shared" si="12"/>
        <v>0</v>
      </c>
      <c r="AQ51" s="48" t="s">
        <v>50</v>
      </c>
      <c r="AR51" s="64">
        <f t="shared" si="13"/>
        <v>6</v>
      </c>
      <c r="AS51" s="84">
        <f t="shared" si="14"/>
        <v>72</v>
      </c>
      <c r="AV51" s="48">
        <v>1</v>
      </c>
      <c r="AW51" s="48">
        <v>1</v>
      </c>
      <c r="AX51" s="48">
        <v>1</v>
      </c>
      <c r="AY51" s="48">
        <v>1</v>
      </c>
      <c r="AZ51" s="48">
        <v>1</v>
      </c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J51">
        <f t="shared" si="15"/>
        <v>13</v>
      </c>
    </row>
    <row r="52" spans="1:65" x14ac:dyDescent="0.25">
      <c r="A52" t="s">
        <v>1667</v>
      </c>
      <c r="B52" t="s">
        <v>232</v>
      </c>
      <c r="D52" s="48" t="s">
        <v>26</v>
      </c>
      <c r="E52" s="48" t="s">
        <v>37</v>
      </c>
      <c r="F52" s="64" t="str">
        <f t="shared" si="0"/>
        <v>6</v>
      </c>
      <c r="G52" s="48" t="s">
        <v>1611</v>
      </c>
      <c r="H52" s="48" t="s">
        <v>46</v>
      </c>
      <c r="I52" s="64" t="str">
        <f t="shared" si="1"/>
        <v>12</v>
      </c>
      <c r="J52" s="48" t="s">
        <v>70</v>
      </c>
      <c r="K52" s="48" t="s">
        <v>48</v>
      </c>
      <c r="L52" s="64" t="str">
        <f t="shared" si="2"/>
        <v>9</v>
      </c>
      <c r="M52" s="48" t="s">
        <v>59</v>
      </c>
      <c r="N52" s="48" t="s">
        <v>27</v>
      </c>
      <c r="O52" s="64">
        <f t="shared" si="3"/>
        <v>0</v>
      </c>
      <c r="P52" s="48" t="s">
        <v>11</v>
      </c>
      <c r="Q52" s="48" t="s">
        <v>45</v>
      </c>
      <c r="R52" s="64" t="str">
        <f t="shared" si="4"/>
        <v>4</v>
      </c>
      <c r="S52" s="48" t="s">
        <v>32</v>
      </c>
      <c r="T52" s="48" t="s">
        <v>29</v>
      </c>
      <c r="U52" s="64" t="str">
        <f t="shared" si="5"/>
        <v>10</v>
      </c>
      <c r="V52" s="48" t="s">
        <v>9</v>
      </c>
      <c r="W52" s="48" t="s">
        <v>47</v>
      </c>
      <c r="X52" s="64" t="str">
        <f t="shared" si="6"/>
        <v>2</v>
      </c>
      <c r="Y52" s="48" t="s">
        <v>13</v>
      </c>
      <c r="Z52" s="48" t="s">
        <v>50</v>
      </c>
      <c r="AA52" s="64" t="str">
        <f t="shared" si="7"/>
        <v>1</v>
      </c>
      <c r="AB52" s="48" t="s">
        <v>14</v>
      </c>
      <c r="AC52" s="48" t="s">
        <v>43</v>
      </c>
      <c r="AD52" s="64">
        <f t="shared" si="8"/>
        <v>0</v>
      </c>
      <c r="AE52" s="48" t="s">
        <v>33</v>
      </c>
      <c r="AF52" s="48" t="s">
        <v>41</v>
      </c>
      <c r="AG52" s="64" t="str">
        <f t="shared" si="9"/>
        <v>7</v>
      </c>
      <c r="AH52" s="48" t="s">
        <v>3</v>
      </c>
      <c r="AI52" s="48" t="s">
        <v>38</v>
      </c>
      <c r="AJ52" s="64" t="str">
        <f t="shared" si="10"/>
        <v>13</v>
      </c>
      <c r="AK52" s="48" t="s">
        <v>28</v>
      </c>
      <c r="AL52" s="48" t="s">
        <v>39</v>
      </c>
      <c r="AM52" s="64">
        <f t="shared" si="11"/>
        <v>0</v>
      </c>
      <c r="AN52" s="48" t="s">
        <v>114</v>
      </c>
      <c r="AO52" s="48" t="s">
        <v>49</v>
      </c>
      <c r="AP52" s="64" t="str">
        <f t="shared" si="12"/>
        <v>8</v>
      </c>
      <c r="AQ52" s="48" t="s">
        <v>50</v>
      </c>
      <c r="AR52" s="64">
        <f t="shared" si="13"/>
        <v>6</v>
      </c>
      <c r="AS52" s="84">
        <f t="shared" si="14"/>
        <v>78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J52">
        <f t="shared" si="15"/>
        <v>13</v>
      </c>
    </row>
    <row r="53" spans="1:65" x14ac:dyDescent="0.25">
      <c r="A53" t="s">
        <v>1668</v>
      </c>
      <c r="B53" t="s">
        <v>234</v>
      </c>
      <c r="D53" s="48" t="s">
        <v>26</v>
      </c>
      <c r="E53" s="48" t="s">
        <v>41</v>
      </c>
      <c r="F53" s="64" t="str">
        <f t="shared" si="0"/>
        <v>7</v>
      </c>
      <c r="G53" s="48" t="s">
        <v>1611</v>
      </c>
      <c r="H53" s="48" t="s">
        <v>43</v>
      </c>
      <c r="I53" s="64" t="str">
        <f t="shared" si="1"/>
        <v>11</v>
      </c>
      <c r="J53" s="48" t="s">
        <v>70</v>
      </c>
      <c r="K53" s="48" t="s">
        <v>48</v>
      </c>
      <c r="L53" s="64" t="str">
        <f t="shared" si="2"/>
        <v>9</v>
      </c>
      <c r="M53" s="48" t="s">
        <v>59</v>
      </c>
      <c r="N53" s="48" t="s">
        <v>45</v>
      </c>
      <c r="O53" s="64">
        <f t="shared" si="3"/>
        <v>0</v>
      </c>
      <c r="P53" s="48" t="s">
        <v>11</v>
      </c>
      <c r="Q53" s="48" t="s">
        <v>47</v>
      </c>
      <c r="R53" s="64" t="str">
        <f t="shared" si="4"/>
        <v>2</v>
      </c>
      <c r="S53" s="48" t="s">
        <v>32</v>
      </c>
      <c r="T53" s="48" t="s">
        <v>46</v>
      </c>
      <c r="U53" s="64" t="str">
        <f t="shared" si="5"/>
        <v>12</v>
      </c>
      <c r="V53" s="48" t="s">
        <v>9</v>
      </c>
      <c r="W53" s="48" t="s">
        <v>27</v>
      </c>
      <c r="X53" s="64" t="str">
        <f t="shared" si="6"/>
        <v>5</v>
      </c>
      <c r="Y53" s="48" t="s">
        <v>13</v>
      </c>
      <c r="Z53" s="48" t="s">
        <v>39</v>
      </c>
      <c r="AA53" s="64" t="str">
        <f t="shared" si="7"/>
        <v>3</v>
      </c>
      <c r="AB53" s="48" t="s">
        <v>14</v>
      </c>
      <c r="AC53" s="48" t="s">
        <v>29</v>
      </c>
      <c r="AD53" s="64">
        <f t="shared" si="8"/>
        <v>0</v>
      </c>
      <c r="AE53" s="48" t="s">
        <v>16</v>
      </c>
      <c r="AF53" s="48" t="s">
        <v>37</v>
      </c>
      <c r="AG53" s="64">
        <f t="shared" si="9"/>
        <v>0</v>
      </c>
      <c r="AH53" s="48" t="s">
        <v>3</v>
      </c>
      <c r="AI53" s="48" t="s">
        <v>38</v>
      </c>
      <c r="AJ53" s="64" t="str">
        <f t="shared" si="10"/>
        <v>13</v>
      </c>
      <c r="AK53" s="48" t="s">
        <v>12</v>
      </c>
      <c r="AL53" s="48" t="s">
        <v>50</v>
      </c>
      <c r="AM53" s="64" t="str">
        <f t="shared" si="11"/>
        <v>1</v>
      </c>
      <c r="AN53" s="48" t="s">
        <v>114</v>
      </c>
      <c r="AO53" s="48" t="s">
        <v>49</v>
      </c>
      <c r="AP53" s="64" t="str">
        <f t="shared" si="12"/>
        <v>8</v>
      </c>
      <c r="AQ53" s="48" t="s">
        <v>50</v>
      </c>
      <c r="AR53" s="64">
        <f t="shared" si="13"/>
        <v>6</v>
      </c>
      <c r="AS53" s="84">
        <f t="shared" si="14"/>
        <v>77</v>
      </c>
      <c r="AV53" s="48">
        <v>1</v>
      </c>
      <c r="AW53" s="48">
        <v>1</v>
      </c>
      <c r="AX53" s="48">
        <v>1</v>
      </c>
      <c r="AY53" s="48">
        <v>1</v>
      </c>
      <c r="AZ53" s="48">
        <v>1</v>
      </c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J53">
        <f t="shared" si="15"/>
        <v>13</v>
      </c>
    </row>
    <row r="54" spans="1:65" x14ac:dyDescent="0.25">
      <c r="A54" t="s">
        <v>1669</v>
      </c>
      <c r="B54" t="s">
        <v>236</v>
      </c>
      <c r="D54" s="48" t="s">
        <v>26</v>
      </c>
      <c r="E54" s="48" t="s">
        <v>41</v>
      </c>
      <c r="F54" s="64" t="str">
        <f t="shared" si="0"/>
        <v>7</v>
      </c>
      <c r="G54" s="48" t="s">
        <v>1611</v>
      </c>
      <c r="H54" s="48" t="s">
        <v>46</v>
      </c>
      <c r="I54" s="64" t="str">
        <f t="shared" si="1"/>
        <v>12</v>
      </c>
      <c r="J54" s="48" t="s">
        <v>70</v>
      </c>
      <c r="K54" s="48" t="s">
        <v>29</v>
      </c>
      <c r="L54" s="64" t="str">
        <f t="shared" si="2"/>
        <v>10</v>
      </c>
      <c r="M54" s="48" t="s">
        <v>59</v>
      </c>
      <c r="N54" s="48" t="s">
        <v>39</v>
      </c>
      <c r="O54" s="64">
        <f t="shared" si="3"/>
        <v>0</v>
      </c>
      <c r="P54" s="48" t="s">
        <v>11</v>
      </c>
      <c r="Q54" s="48" t="s">
        <v>50</v>
      </c>
      <c r="R54" s="64" t="str">
        <f t="shared" si="4"/>
        <v>1</v>
      </c>
      <c r="S54" s="48" t="s">
        <v>32</v>
      </c>
      <c r="T54" s="48" t="s">
        <v>48</v>
      </c>
      <c r="U54" s="64" t="str">
        <f t="shared" si="5"/>
        <v>9</v>
      </c>
      <c r="V54" s="48" t="s">
        <v>9</v>
      </c>
      <c r="W54" s="48" t="s">
        <v>47</v>
      </c>
      <c r="X54" s="64" t="str">
        <f t="shared" si="6"/>
        <v>2</v>
      </c>
      <c r="Y54" s="48" t="s">
        <v>31</v>
      </c>
      <c r="Z54" s="48" t="s">
        <v>45</v>
      </c>
      <c r="AA54" s="64">
        <f t="shared" si="7"/>
        <v>0</v>
      </c>
      <c r="AB54" s="48" t="s">
        <v>14</v>
      </c>
      <c r="AC54" s="48" t="s">
        <v>43</v>
      </c>
      <c r="AD54" s="64">
        <f t="shared" si="8"/>
        <v>0</v>
      </c>
      <c r="AE54" s="48" t="s">
        <v>33</v>
      </c>
      <c r="AF54" s="48" t="s">
        <v>27</v>
      </c>
      <c r="AG54" s="64" t="str">
        <f t="shared" si="9"/>
        <v>5</v>
      </c>
      <c r="AH54" s="48" t="s">
        <v>3</v>
      </c>
      <c r="AI54" s="48" t="s">
        <v>38</v>
      </c>
      <c r="AJ54" s="64" t="str">
        <f t="shared" si="10"/>
        <v>13</v>
      </c>
      <c r="AK54" s="48" t="s">
        <v>28</v>
      </c>
      <c r="AL54" s="48" t="s">
        <v>37</v>
      </c>
      <c r="AM54" s="64">
        <f t="shared" si="11"/>
        <v>0</v>
      </c>
      <c r="AN54" s="48" t="s">
        <v>114</v>
      </c>
      <c r="AO54" s="48" t="s">
        <v>49</v>
      </c>
      <c r="AP54" s="64" t="str">
        <f t="shared" si="12"/>
        <v>8</v>
      </c>
      <c r="AQ54" s="48" t="s">
        <v>50</v>
      </c>
      <c r="AR54" s="64">
        <f t="shared" si="13"/>
        <v>6</v>
      </c>
      <c r="AS54" s="84">
        <f t="shared" si="14"/>
        <v>73</v>
      </c>
      <c r="AV54" s="48">
        <v>1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J54">
        <f t="shared" si="15"/>
        <v>13</v>
      </c>
    </row>
    <row r="55" spans="1:65" x14ac:dyDescent="0.25">
      <c r="A55" t="s">
        <v>1670</v>
      </c>
      <c r="B55" t="s">
        <v>238</v>
      </c>
      <c r="D55" s="48" t="s">
        <v>15</v>
      </c>
      <c r="E55" s="48" t="s">
        <v>39</v>
      </c>
      <c r="F55" s="64">
        <f t="shared" si="0"/>
        <v>0</v>
      </c>
      <c r="G55" s="48" t="s">
        <v>1611</v>
      </c>
      <c r="H55" s="48" t="s">
        <v>29</v>
      </c>
      <c r="I55" s="64" t="str">
        <f t="shared" si="1"/>
        <v>10</v>
      </c>
      <c r="J55" s="48" t="s">
        <v>70</v>
      </c>
      <c r="K55" s="48" t="s">
        <v>41</v>
      </c>
      <c r="L55" s="64" t="str">
        <f t="shared" si="2"/>
        <v>7</v>
      </c>
      <c r="M55" s="48" t="s">
        <v>18</v>
      </c>
      <c r="N55" s="48" t="s">
        <v>27</v>
      </c>
      <c r="O55" s="64" t="str">
        <f t="shared" si="3"/>
        <v>5</v>
      </c>
      <c r="P55" s="48" t="s">
        <v>11</v>
      </c>
      <c r="Q55" s="48" t="s">
        <v>37</v>
      </c>
      <c r="R55" s="64" t="str">
        <f t="shared" si="4"/>
        <v>6</v>
      </c>
      <c r="S55" s="48" t="s">
        <v>32</v>
      </c>
      <c r="T55" s="48" t="s">
        <v>48</v>
      </c>
      <c r="U55" s="64" t="str">
        <f t="shared" si="5"/>
        <v>9</v>
      </c>
      <c r="V55" s="48" t="s">
        <v>55</v>
      </c>
      <c r="W55" s="48" t="s">
        <v>49</v>
      </c>
      <c r="X55" s="64">
        <f t="shared" si="6"/>
        <v>0</v>
      </c>
      <c r="Y55" s="48" t="s">
        <v>13</v>
      </c>
      <c r="Z55" s="48" t="s">
        <v>45</v>
      </c>
      <c r="AA55" s="64" t="str">
        <f t="shared" si="7"/>
        <v>4</v>
      </c>
      <c r="AB55" s="48" t="s">
        <v>14</v>
      </c>
      <c r="AC55" s="48" t="s">
        <v>46</v>
      </c>
      <c r="AD55" s="64">
        <f t="shared" si="8"/>
        <v>0</v>
      </c>
      <c r="AE55" s="48" t="s">
        <v>16</v>
      </c>
      <c r="AF55" s="48" t="s">
        <v>47</v>
      </c>
      <c r="AG55" s="64">
        <f t="shared" si="9"/>
        <v>0</v>
      </c>
      <c r="AH55" s="48" t="s">
        <v>3</v>
      </c>
      <c r="AI55" s="48" t="s">
        <v>38</v>
      </c>
      <c r="AJ55" s="64" t="str">
        <f t="shared" si="10"/>
        <v>13</v>
      </c>
      <c r="AK55" s="48" t="s">
        <v>12</v>
      </c>
      <c r="AL55" s="48" t="s">
        <v>50</v>
      </c>
      <c r="AM55" s="64" t="str">
        <f t="shared" si="11"/>
        <v>1</v>
      </c>
      <c r="AN55" s="48" t="s">
        <v>114</v>
      </c>
      <c r="AO55" s="48" t="s">
        <v>43</v>
      </c>
      <c r="AP55" s="64" t="str">
        <f t="shared" si="12"/>
        <v>11</v>
      </c>
      <c r="AQ55" s="48" t="s">
        <v>50</v>
      </c>
      <c r="AR55" s="64">
        <f t="shared" si="13"/>
        <v>6</v>
      </c>
      <c r="AS55" s="84">
        <f t="shared" si="14"/>
        <v>72</v>
      </c>
      <c r="AV55" s="48">
        <v>1</v>
      </c>
      <c r="AW55" s="48">
        <v>1</v>
      </c>
      <c r="AX55" s="48">
        <v>1</v>
      </c>
      <c r="AY55" s="48">
        <v>1</v>
      </c>
      <c r="AZ55" s="48">
        <v>1</v>
      </c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J55">
        <f t="shared" si="15"/>
        <v>13</v>
      </c>
    </row>
    <row r="56" spans="1:65" x14ac:dyDescent="0.25">
      <c r="A56" t="s">
        <v>1671</v>
      </c>
      <c r="B56" t="s">
        <v>250</v>
      </c>
      <c r="D56" s="48" t="s">
        <v>26</v>
      </c>
      <c r="E56" s="48" t="s">
        <v>27</v>
      </c>
      <c r="F56" s="64" t="str">
        <f t="shared" si="0"/>
        <v>5</v>
      </c>
      <c r="G56" s="48" t="s">
        <v>1611</v>
      </c>
      <c r="H56" s="48" t="s">
        <v>46</v>
      </c>
      <c r="I56" s="64" t="str">
        <f t="shared" si="1"/>
        <v>12</v>
      </c>
      <c r="J56" s="48" t="s">
        <v>70</v>
      </c>
      <c r="K56" s="48" t="s">
        <v>49</v>
      </c>
      <c r="L56" s="64" t="str">
        <f t="shared" si="2"/>
        <v>8</v>
      </c>
      <c r="M56" s="48" t="s">
        <v>18</v>
      </c>
      <c r="N56" s="48" t="s">
        <v>45</v>
      </c>
      <c r="O56" s="64" t="str">
        <f t="shared" si="3"/>
        <v>4</v>
      </c>
      <c r="P56" s="48" t="s">
        <v>11</v>
      </c>
      <c r="Q56" s="48" t="s">
        <v>48</v>
      </c>
      <c r="R56" s="64" t="str">
        <f t="shared" si="4"/>
        <v>9</v>
      </c>
      <c r="S56" s="48" t="s">
        <v>32</v>
      </c>
      <c r="T56" s="48" t="s">
        <v>29</v>
      </c>
      <c r="U56" s="64" t="str">
        <f t="shared" si="5"/>
        <v>10</v>
      </c>
      <c r="V56" s="48" t="s">
        <v>55</v>
      </c>
      <c r="W56" s="48" t="s">
        <v>39</v>
      </c>
      <c r="X56" s="64">
        <f t="shared" si="6"/>
        <v>0</v>
      </c>
      <c r="Y56" s="48" t="s">
        <v>31</v>
      </c>
      <c r="Z56" s="48" t="s">
        <v>47</v>
      </c>
      <c r="AA56" s="64">
        <f t="shared" si="7"/>
        <v>0</v>
      </c>
      <c r="AB56" s="48" t="s">
        <v>14</v>
      </c>
      <c r="AC56" s="48" t="s">
        <v>43</v>
      </c>
      <c r="AD56" s="64">
        <f t="shared" si="8"/>
        <v>0</v>
      </c>
      <c r="AE56" s="48" t="s">
        <v>33</v>
      </c>
      <c r="AF56" s="48" t="s">
        <v>50</v>
      </c>
      <c r="AG56" s="64" t="str">
        <f t="shared" si="9"/>
        <v>1</v>
      </c>
      <c r="AH56" s="48" t="s">
        <v>3</v>
      </c>
      <c r="AI56" s="48" t="s">
        <v>38</v>
      </c>
      <c r="AJ56" s="64" t="str">
        <f t="shared" si="10"/>
        <v>13</v>
      </c>
      <c r="AK56" s="48" t="s">
        <v>28</v>
      </c>
      <c r="AL56" s="48" t="s">
        <v>37</v>
      </c>
      <c r="AM56" s="64">
        <f t="shared" si="11"/>
        <v>0</v>
      </c>
      <c r="AN56" s="48" t="s">
        <v>114</v>
      </c>
      <c r="AO56" s="48" t="s">
        <v>41</v>
      </c>
      <c r="AP56" s="64" t="str">
        <f t="shared" si="12"/>
        <v>7</v>
      </c>
      <c r="AQ56" s="48" t="s">
        <v>20</v>
      </c>
      <c r="AR56" s="64">
        <f t="shared" si="13"/>
        <v>0</v>
      </c>
      <c r="AS56" s="84">
        <f t="shared" si="14"/>
        <v>69</v>
      </c>
      <c r="AV56" s="48">
        <v>1</v>
      </c>
      <c r="AW56" s="48">
        <v>1</v>
      </c>
      <c r="AX56" s="48">
        <v>1</v>
      </c>
      <c r="AY56" s="48">
        <v>1</v>
      </c>
      <c r="AZ56" s="48">
        <v>1</v>
      </c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J56">
        <f t="shared" si="15"/>
        <v>13</v>
      </c>
    </row>
    <row r="57" spans="1:65" s="78" customFormat="1" x14ac:dyDescent="0.25">
      <c r="A57" s="78" t="s">
        <v>1672</v>
      </c>
      <c r="B57" s="78" t="s">
        <v>252</v>
      </c>
      <c r="C57" s="79" t="s">
        <v>24</v>
      </c>
      <c r="D57" s="79" t="s">
        <v>15</v>
      </c>
      <c r="E57" s="79" t="s">
        <v>48</v>
      </c>
      <c r="F57" s="80">
        <f t="shared" si="0"/>
        <v>0</v>
      </c>
      <c r="G57" s="79" t="s">
        <v>85</v>
      </c>
      <c r="H57" s="79" t="s">
        <v>85</v>
      </c>
      <c r="I57" s="80">
        <f t="shared" si="1"/>
        <v>0</v>
      </c>
      <c r="J57" s="79" t="s">
        <v>85</v>
      </c>
      <c r="K57" s="79" t="s">
        <v>85</v>
      </c>
      <c r="L57" s="80">
        <f t="shared" si="2"/>
        <v>0</v>
      </c>
      <c r="M57" s="79" t="s">
        <v>85</v>
      </c>
      <c r="N57" s="79" t="s">
        <v>85</v>
      </c>
      <c r="O57" s="80">
        <f t="shared" si="3"/>
        <v>0</v>
      </c>
      <c r="P57" s="79" t="s">
        <v>85</v>
      </c>
      <c r="Q57" s="79" t="s">
        <v>85</v>
      </c>
      <c r="R57" s="80">
        <f t="shared" si="4"/>
        <v>0</v>
      </c>
      <c r="S57" s="79" t="s">
        <v>85</v>
      </c>
      <c r="T57" s="79" t="s">
        <v>85</v>
      </c>
      <c r="U57" s="80">
        <f t="shared" si="5"/>
        <v>0</v>
      </c>
      <c r="V57" s="79" t="s">
        <v>85</v>
      </c>
      <c r="W57" s="79" t="s">
        <v>85</v>
      </c>
      <c r="X57" s="80">
        <f t="shared" si="6"/>
        <v>0</v>
      </c>
      <c r="Y57" s="79" t="s">
        <v>85</v>
      </c>
      <c r="Z57" s="79" t="s">
        <v>85</v>
      </c>
      <c r="AA57" s="80">
        <f t="shared" si="7"/>
        <v>0</v>
      </c>
      <c r="AB57" s="79" t="s">
        <v>85</v>
      </c>
      <c r="AC57" s="79" t="s">
        <v>85</v>
      </c>
      <c r="AD57" s="80">
        <f t="shared" si="8"/>
        <v>0</v>
      </c>
      <c r="AE57" s="79" t="s">
        <v>85</v>
      </c>
      <c r="AF57" s="79" t="s">
        <v>85</v>
      </c>
      <c r="AG57" s="80">
        <f t="shared" si="9"/>
        <v>0</v>
      </c>
      <c r="AH57" s="79" t="s">
        <v>85</v>
      </c>
      <c r="AI57" s="79" t="s">
        <v>85</v>
      </c>
      <c r="AJ57" s="80">
        <f t="shared" si="10"/>
        <v>0</v>
      </c>
      <c r="AK57" s="79" t="s">
        <v>85</v>
      </c>
      <c r="AL57" s="79" t="s">
        <v>85</v>
      </c>
      <c r="AM57" s="80">
        <f t="shared" si="11"/>
        <v>0</v>
      </c>
      <c r="AN57" s="79" t="s">
        <v>85</v>
      </c>
      <c r="AO57" s="79" t="s">
        <v>85</v>
      </c>
      <c r="AP57" s="80">
        <f t="shared" si="12"/>
        <v>0</v>
      </c>
      <c r="AQ57" s="79" t="s">
        <v>85</v>
      </c>
      <c r="AR57" s="80">
        <f t="shared" si="13"/>
        <v>0</v>
      </c>
      <c r="AS57" s="85">
        <f t="shared" si="14"/>
        <v>0</v>
      </c>
      <c r="AT57" s="79"/>
      <c r="AV57" s="79">
        <v>0</v>
      </c>
      <c r="AW57" s="79">
        <v>0</v>
      </c>
      <c r="AX57" s="79">
        <v>0</v>
      </c>
      <c r="AY57" s="79">
        <v>0</v>
      </c>
      <c r="AZ57" s="79">
        <v>0</v>
      </c>
      <c r="BA57" s="79">
        <v>0</v>
      </c>
      <c r="BB57" s="79">
        <v>0</v>
      </c>
      <c r="BC57" s="79">
        <v>0</v>
      </c>
      <c r="BD57" s="79">
        <v>1</v>
      </c>
      <c r="BE57" s="79">
        <v>0</v>
      </c>
      <c r="BF57" s="79">
        <v>0</v>
      </c>
      <c r="BG57" s="79">
        <v>0</v>
      </c>
      <c r="BH57" s="79">
        <v>0</v>
      </c>
      <c r="BJ57" s="78">
        <f t="shared" si="15"/>
        <v>1</v>
      </c>
      <c r="BL57" s="78" t="s">
        <v>24</v>
      </c>
      <c r="BM57" s="78" t="s">
        <v>1624</v>
      </c>
    </row>
    <row r="58" spans="1:65" x14ac:dyDescent="0.25">
      <c r="A58" s="68" t="s">
        <v>1673</v>
      </c>
      <c r="B58" s="68" t="s">
        <v>252</v>
      </c>
      <c r="D58" s="69" t="s">
        <v>15</v>
      </c>
      <c r="E58" s="69" t="s">
        <v>48</v>
      </c>
      <c r="F58" s="81">
        <f t="shared" si="0"/>
        <v>0</v>
      </c>
      <c r="G58" s="69" t="s">
        <v>1611</v>
      </c>
      <c r="H58" s="69" t="s">
        <v>38</v>
      </c>
      <c r="I58" s="64" t="str">
        <f t="shared" si="1"/>
        <v>13</v>
      </c>
      <c r="J58" s="69" t="s">
        <v>70</v>
      </c>
      <c r="K58" s="69" t="s">
        <v>29</v>
      </c>
      <c r="L58" s="64" t="str">
        <f t="shared" si="2"/>
        <v>10</v>
      </c>
      <c r="M58" s="69" t="s">
        <v>18</v>
      </c>
      <c r="N58" s="69" t="s">
        <v>47</v>
      </c>
      <c r="O58" s="64" t="str">
        <f t="shared" si="3"/>
        <v>2</v>
      </c>
      <c r="P58" s="69" t="s">
        <v>11</v>
      </c>
      <c r="Q58" s="69" t="s">
        <v>27</v>
      </c>
      <c r="R58" s="64" t="str">
        <f t="shared" si="4"/>
        <v>5</v>
      </c>
      <c r="S58" s="69" t="s">
        <v>32</v>
      </c>
      <c r="T58" s="69" t="s">
        <v>46</v>
      </c>
      <c r="U58" s="64" t="str">
        <f t="shared" si="5"/>
        <v>12</v>
      </c>
      <c r="V58" s="69" t="s">
        <v>55</v>
      </c>
      <c r="W58" s="69" t="s">
        <v>39</v>
      </c>
      <c r="X58" s="64">
        <f t="shared" si="6"/>
        <v>0</v>
      </c>
      <c r="Y58" s="69" t="s">
        <v>13</v>
      </c>
      <c r="Z58" s="69" t="s">
        <v>50</v>
      </c>
      <c r="AA58" s="64" t="str">
        <f t="shared" si="7"/>
        <v>1</v>
      </c>
      <c r="AB58" s="69" t="s">
        <v>14</v>
      </c>
      <c r="AC58" s="69" t="s">
        <v>41</v>
      </c>
      <c r="AD58" s="64">
        <f t="shared" si="8"/>
        <v>0</v>
      </c>
      <c r="AE58" s="69" t="s">
        <v>16</v>
      </c>
      <c r="AF58" s="69" t="s">
        <v>49</v>
      </c>
      <c r="AG58" s="64">
        <f t="shared" si="9"/>
        <v>0</v>
      </c>
      <c r="AH58" s="69" t="s">
        <v>3</v>
      </c>
      <c r="AI58" s="69" t="s">
        <v>43</v>
      </c>
      <c r="AJ58" s="64" t="str">
        <f t="shared" si="10"/>
        <v>11</v>
      </c>
      <c r="AK58" s="69" t="s">
        <v>12</v>
      </c>
      <c r="AL58" s="69" t="s">
        <v>45</v>
      </c>
      <c r="AM58" s="64" t="str">
        <f t="shared" si="11"/>
        <v>4</v>
      </c>
      <c r="AN58" s="69" t="s">
        <v>114</v>
      </c>
      <c r="AO58" s="69" t="s">
        <v>37</v>
      </c>
      <c r="AP58" s="64" t="str">
        <f t="shared" si="12"/>
        <v>6</v>
      </c>
      <c r="AQ58" s="69" t="s">
        <v>50</v>
      </c>
      <c r="AR58" s="64">
        <f t="shared" si="13"/>
        <v>6</v>
      </c>
      <c r="AS58" s="84">
        <f t="shared" si="14"/>
        <v>70</v>
      </c>
      <c r="AV58" s="48">
        <v>1</v>
      </c>
      <c r="AW58" s="48">
        <v>1</v>
      </c>
      <c r="AX58" s="48">
        <v>1</v>
      </c>
      <c r="AY58" s="48">
        <v>1</v>
      </c>
      <c r="AZ58" s="48">
        <v>1</v>
      </c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J58">
        <f t="shared" si="15"/>
        <v>13</v>
      </c>
    </row>
    <row r="59" spans="1:65" x14ac:dyDescent="0.25">
      <c r="A59" t="s">
        <v>1674</v>
      </c>
      <c r="B59" t="s">
        <v>256</v>
      </c>
      <c r="D59" s="48" t="s">
        <v>15</v>
      </c>
      <c r="E59" s="48" t="s">
        <v>37</v>
      </c>
      <c r="F59" s="64">
        <f t="shared" si="0"/>
        <v>0</v>
      </c>
      <c r="G59" s="48" t="s">
        <v>1611</v>
      </c>
      <c r="H59" s="48" t="s">
        <v>38</v>
      </c>
      <c r="I59" s="64" t="str">
        <f t="shared" si="1"/>
        <v>13</v>
      </c>
      <c r="J59" s="48" t="s">
        <v>70</v>
      </c>
      <c r="K59" s="48" t="s">
        <v>41</v>
      </c>
      <c r="L59" s="64" t="str">
        <f t="shared" si="2"/>
        <v>7</v>
      </c>
      <c r="M59" s="48" t="s">
        <v>18</v>
      </c>
      <c r="N59" s="48" t="s">
        <v>50</v>
      </c>
      <c r="O59" s="64" t="str">
        <f t="shared" si="3"/>
        <v>1</v>
      </c>
      <c r="P59" s="48" t="s">
        <v>11</v>
      </c>
      <c r="Q59" s="48" t="s">
        <v>27</v>
      </c>
      <c r="R59" s="64" t="str">
        <f t="shared" si="4"/>
        <v>5</v>
      </c>
      <c r="S59" s="48" t="s">
        <v>32</v>
      </c>
      <c r="T59" s="48" t="s">
        <v>48</v>
      </c>
      <c r="U59" s="64" t="str">
        <f t="shared" si="5"/>
        <v>9</v>
      </c>
      <c r="V59" s="48" t="s">
        <v>55</v>
      </c>
      <c r="W59" s="48" t="s">
        <v>49</v>
      </c>
      <c r="X59" s="64">
        <f t="shared" si="6"/>
        <v>0</v>
      </c>
      <c r="Y59" s="48" t="s">
        <v>13</v>
      </c>
      <c r="Z59" s="48" t="s">
        <v>45</v>
      </c>
      <c r="AA59" s="64" t="str">
        <f t="shared" si="7"/>
        <v>4</v>
      </c>
      <c r="AB59" s="48" t="s">
        <v>14</v>
      </c>
      <c r="AC59" s="48" t="s">
        <v>46</v>
      </c>
      <c r="AD59" s="64">
        <f t="shared" si="8"/>
        <v>0</v>
      </c>
      <c r="AE59" s="48" t="s">
        <v>33</v>
      </c>
      <c r="AF59" s="48" t="s">
        <v>47</v>
      </c>
      <c r="AG59" s="64" t="str">
        <f t="shared" si="9"/>
        <v>2</v>
      </c>
      <c r="AH59" s="48" t="s">
        <v>3</v>
      </c>
      <c r="AI59" s="48" t="s">
        <v>43</v>
      </c>
      <c r="AJ59" s="64" t="str">
        <f t="shared" si="10"/>
        <v>11</v>
      </c>
      <c r="AK59" s="48" t="s">
        <v>12</v>
      </c>
      <c r="AL59" s="48" t="s">
        <v>39</v>
      </c>
      <c r="AM59" s="64" t="str">
        <f t="shared" si="11"/>
        <v>3</v>
      </c>
      <c r="AN59" s="48" t="s">
        <v>114</v>
      </c>
      <c r="AO59" s="48" t="s">
        <v>29</v>
      </c>
      <c r="AP59" s="64" t="str">
        <f t="shared" si="12"/>
        <v>10</v>
      </c>
      <c r="AQ59" s="48" t="s">
        <v>50</v>
      </c>
      <c r="AR59" s="64">
        <f t="shared" si="13"/>
        <v>6</v>
      </c>
      <c r="AS59" s="84">
        <f t="shared" si="14"/>
        <v>71</v>
      </c>
      <c r="AV59" s="48">
        <v>1</v>
      </c>
      <c r="AW59" s="48">
        <v>1</v>
      </c>
      <c r="AX59" s="48">
        <v>1</v>
      </c>
      <c r="AY59" s="48">
        <v>1</v>
      </c>
      <c r="AZ59" s="48">
        <v>1</v>
      </c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J59">
        <f t="shared" si="15"/>
        <v>13</v>
      </c>
    </row>
    <row r="60" spans="1:65" x14ac:dyDescent="0.25">
      <c r="A60" t="s">
        <v>1675</v>
      </c>
      <c r="B60" t="s">
        <v>260</v>
      </c>
      <c r="D60" s="48" t="s">
        <v>26</v>
      </c>
      <c r="E60" s="48" t="s">
        <v>37</v>
      </c>
      <c r="F60" s="64" t="str">
        <f t="shared" si="0"/>
        <v>6</v>
      </c>
      <c r="G60" s="48" t="s">
        <v>1611</v>
      </c>
      <c r="H60" s="48" t="s">
        <v>41</v>
      </c>
      <c r="I60" s="64" t="str">
        <f t="shared" si="1"/>
        <v>7</v>
      </c>
      <c r="J60" s="48" t="s">
        <v>70</v>
      </c>
      <c r="K60" s="48" t="s">
        <v>29</v>
      </c>
      <c r="L60" s="64" t="str">
        <f t="shared" si="2"/>
        <v>10</v>
      </c>
      <c r="M60" s="48" t="s">
        <v>59</v>
      </c>
      <c r="N60" s="48" t="s">
        <v>48</v>
      </c>
      <c r="O60" s="64">
        <f t="shared" si="3"/>
        <v>0</v>
      </c>
      <c r="P60" s="48" t="s">
        <v>7</v>
      </c>
      <c r="Q60" s="48" t="s">
        <v>27</v>
      </c>
      <c r="R60" s="64">
        <f t="shared" si="4"/>
        <v>0</v>
      </c>
      <c r="S60" s="48" t="s">
        <v>32</v>
      </c>
      <c r="T60" s="48" t="s">
        <v>45</v>
      </c>
      <c r="U60" s="64" t="str">
        <f t="shared" si="5"/>
        <v>4</v>
      </c>
      <c r="V60" s="48" t="s">
        <v>9</v>
      </c>
      <c r="W60" s="48" t="s">
        <v>49</v>
      </c>
      <c r="X60" s="64" t="str">
        <f t="shared" si="6"/>
        <v>8</v>
      </c>
      <c r="Y60" s="48" t="s">
        <v>13</v>
      </c>
      <c r="Z60" s="48" t="s">
        <v>39</v>
      </c>
      <c r="AA60" s="64" t="str">
        <f t="shared" si="7"/>
        <v>3</v>
      </c>
      <c r="AB60" s="48" t="s">
        <v>14</v>
      </c>
      <c r="AC60" s="48" t="s">
        <v>46</v>
      </c>
      <c r="AD60" s="64">
        <f t="shared" si="8"/>
        <v>0</v>
      </c>
      <c r="AE60" s="48" t="s">
        <v>33</v>
      </c>
      <c r="AF60" s="48" t="s">
        <v>50</v>
      </c>
      <c r="AG60" s="64" t="str">
        <f t="shared" si="9"/>
        <v>1</v>
      </c>
      <c r="AH60" s="48" t="s">
        <v>3</v>
      </c>
      <c r="AI60" s="48" t="s">
        <v>38</v>
      </c>
      <c r="AJ60" s="64" t="str">
        <f t="shared" si="10"/>
        <v>13</v>
      </c>
      <c r="AK60" s="48" t="s">
        <v>12</v>
      </c>
      <c r="AL60" s="48" t="s">
        <v>47</v>
      </c>
      <c r="AM60" s="64" t="str">
        <f t="shared" si="11"/>
        <v>2</v>
      </c>
      <c r="AN60" s="48" t="s">
        <v>114</v>
      </c>
      <c r="AO60" s="48" t="s">
        <v>43</v>
      </c>
      <c r="AP60" s="64" t="str">
        <f t="shared" si="12"/>
        <v>11</v>
      </c>
      <c r="AQ60" s="48" t="s">
        <v>50</v>
      </c>
      <c r="AR60" s="64">
        <f t="shared" si="13"/>
        <v>6</v>
      </c>
      <c r="AS60" s="84">
        <f t="shared" si="14"/>
        <v>71</v>
      </c>
      <c r="AV60" s="48">
        <v>1</v>
      </c>
      <c r="AW60" s="48">
        <v>1</v>
      </c>
      <c r="AX60" s="48">
        <v>1</v>
      </c>
      <c r="AY60" s="48">
        <v>1</v>
      </c>
      <c r="AZ60" s="48">
        <v>1</v>
      </c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J60">
        <f t="shared" si="15"/>
        <v>13</v>
      </c>
    </row>
    <row r="61" spans="1:65" x14ac:dyDescent="0.25">
      <c r="A61" t="s">
        <v>1676</v>
      </c>
      <c r="B61" t="s">
        <v>264</v>
      </c>
      <c r="D61" s="48" t="s">
        <v>26</v>
      </c>
      <c r="E61" s="48" t="s">
        <v>47</v>
      </c>
      <c r="F61" s="64" t="str">
        <f t="shared" si="0"/>
        <v>2</v>
      </c>
      <c r="G61" s="48" t="s">
        <v>1611</v>
      </c>
      <c r="H61" s="48" t="s">
        <v>38</v>
      </c>
      <c r="I61" s="64" t="str">
        <f t="shared" si="1"/>
        <v>13</v>
      </c>
      <c r="J61" s="48" t="s">
        <v>70</v>
      </c>
      <c r="K61" s="48" t="s">
        <v>39</v>
      </c>
      <c r="L61" s="64" t="str">
        <f t="shared" si="2"/>
        <v>3</v>
      </c>
      <c r="M61" s="48" t="s">
        <v>59</v>
      </c>
      <c r="N61" s="48" t="s">
        <v>45</v>
      </c>
      <c r="O61" s="64">
        <f t="shared" si="3"/>
        <v>0</v>
      </c>
      <c r="P61" s="48" t="s">
        <v>11</v>
      </c>
      <c r="Q61" s="48" t="s">
        <v>41</v>
      </c>
      <c r="R61" s="64" t="str">
        <f t="shared" si="4"/>
        <v>7</v>
      </c>
      <c r="S61" s="48" t="s">
        <v>32</v>
      </c>
      <c r="T61" s="48" t="s">
        <v>29</v>
      </c>
      <c r="U61" s="64" t="str">
        <f t="shared" si="5"/>
        <v>10</v>
      </c>
      <c r="V61" s="48" t="s">
        <v>55</v>
      </c>
      <c r="W61" s="48" t="s">
        <v>48</v>
      </c>
      <c r="X61" s="64">
        <f t="shared" si="6"/>
        <v>0</v>
      </c>
      <c r="Y61" s="48" t="s">
        <v>13</v>
      </c>
      <c r="Z61" s="48" t="s">
        <v>50</v>
      </c>
      <c r="AA61" s="64" t="str">
        <f t="shared" si="7"/>
        <v>1</v>
      </c>
      <c r="AB61" s="48" t="s">
        <v>14</v>
      </c>
      <c r="AC61" s="48" t="s">
        <v>43</v>
      </c>
      <c r="AD61" s="64">
        <f t="shared" si="8"/>
        <v>0</v>
      </c>
      <c r="AE61" s="48" t="s">
        <v>33</v>
      </c>
      <c r="AF61" s="48" t="s">
        <v>27</v>
      </c>
      <c r="AG61" s="64" t="str">
        <f t="shared" si="9"/>
        <v>5</v>
      </c>
      <c r="AH61" s="48" t="s">
        <v>3</v>
      </c>
      <c r="AI61" s="48" t="s">
        <v>46</v>
      </c>
      <c r="AJ61" s="64" t="str">
        <f t="shared" si="10"/>
        <v>12</v>
      </c>
      <c r="AK61" s="48" t="s">
        <v>12</v>
      </c>
      <c r="AL61" s="48" t="s">
        <v>37</v>
      </c>
      <c r="AM61" s="64" t="str">
        <f t="shared" si="11"/>
        <v>6</v>
      </c>
      <c r="AN61" s="48" t="s">
        <v>114</v>
      </c>
      <c r="AO61" s="48" t="s">
        <v>49</v>
      </c>
      <c r="AP61" s="64" t="str">
        <f t="shared" si="12"/>
        <v>8</v>
      </c>
      <c r="AQ61" s="48" t="s">
        <v>50</v>
      </c>
      <c r="AR61" s="64">
        <f t="shared" si="13"/>
        <v>6</v>
      </c>
      <c r="AS61" s="84">
        <f t="shared" si="14"/>
        <v>73</v>
      </c>
      <c r="AV61" s="48">
        <v>1</v>
      </c>
      <c r="AW61" s="48">
        <v>1</v>
      </c>
      <c r="AX61" s="48">
        <v>1</v>
      </c>
      <c r="AY61" s="48">
        <v>1</v>
      </c>
      <c r="AZ61" s="48">
        <v>1</v>
      </c>
      <c r="BA61" s="48">
        <v>1</v>
      </c>
      <c r="BB61" s="48">
        <v>1</v>
      </c>
      <c r="BC61" s="48">
        <v>1</v>
      </c>
      <c r="BD61" s="48">
        <v>1</v>
      </c>
      <c r="BE61" s="48">
        <v>1</v>
      </c>
      <c r="BF61" s="48">
        <v>1</v>
      </c>
      <c r="BG61" s="48">
        <v>1</v>
      </c>
      <c r="BH61" s="48">
        <v>1</v>
      </c>
      <c r="BJ61">
        <f t="shared" si="15"/>
        <v>13</v>
      </c>
    </row>
    <row r="62" spans="1:65" x14ac:dyDescent="0.25">
      <c r="A62" t="s">
        <v>1677</v>
      </c>
      <c r="B62" t="s">
        <v>268</v>
      </c>
      <c r="D62" s="48" t="s">
        <v>26</v>
      </c>
      <c r="E62" s="48" t="s">
        <v>45</v>
      </c>
      <c r="F62" s="64" t="str">
        <f t="shared" si="0"/>
        <v>4</v>
      </c>
      <c r="G62" s="48" t="s">
        <v>1611</v>
      </c>
      <c r="H62" s="48" t="s">
        <v>38</v>
      </c>
      <c r="I62" s="64" t="str">
        <f t="shared" si="1"/>
        <v>13</v>
      </c>
      <c r="J62" s="48" t="s">
        <v>70</v>
      </c>
      <c r="K62" s="48" t="s">
        <v>49</v>
      </c>
      <c r="L62" s="64" t="str">
        <f t="shared" si="2"/>
        <v>8</v>
      </c>
      <c r="M62" s="48" t="s">
        <v>18</v>
      </c>
      <c r="N62" s="48" t="s">
        <v>50</v>
      </c>
      <c r="O62" s="64" t="str">
        <f t="shared" si="3"/>
        <v>1</v>
      </c>
      <c r="P62" s="48" t="s">
        <v>11</v>
      </c>
      <c r="Q62" s="48" t="s">
        <v>48</v>
      </c>
      <c r="R62" s="64" t="str">
        <f t="shared" si="4"/>
        <v>9</v>
      </c>
      <c r="S62" s="48" t="s">
        <v>32</v>
      </c>
      <c r="T62" s="48" t="s">
        <v>29</v>
      </c>
      <c r="U62" s="64" t="str">
        <f t="shared" si="5"/>
        <v>10</v>
      </c>
      <c r="V62" s="48" t="s">
        <v>55</v>
      </c>
      <c r="W62" s="48" t="s">
        <v>41</v>
      </c>
      <c r="X62" s="64">
        <f t="shared" si="6"/>
        <v>0</v>
      </c>
      <c r="Y62" s="48" t="s">
        <v>31</v>
      </c>
      <c r="Z62" s="48" t="s">
        <v>37</v>
      </c>
      <c r="AA62" s="64">
        <f t="shared" si="7"/>
        <v>0</v>
      </c>
      <c r="AB62" s="48" t="s">
        <v>14</v>
      </c>
      <c r="AC62" s="48" t="s">
        <v>46</v>
      </c>
      <c r="AD62" s="64">
        <f t="shared" si="8"/>
        <v>0</v>
      </c>
      <c r="AE62" s="48" t="s">
        <v>33</v>
      </c>
      <c r="AF62" s="48" t="s">
        <v>47</v>
      </c>
      <c r="AG62" s="64" t="str">
        <f t="shared" si="9"/>
        <v>2</v>
      </c>
      <c r="AH62" s="48" t="s">
        <v>3</v>
      </c>
      <c r="AI62" s="48" t="s">
        <v>43</v>
      </c>
      <c r="AJ62" s="64" t="str">
        <f t="shared" si="10"/>
        <v>11</v>
      </c>
      <c r="AK62" s="48" t="s">
        <v>28</v>
      </c>
      <c r="AL62" s="48" t="s">
        <v>39</v>
      </c>
      <c r="AM62" s="64">
        <f t="shared" si="11"/>
        <v>0</v>
      </c>
      <c r="AN62" s="48" t="s">
        <v>63</v>
      </c>
      <c r="AO62" s="48" t="s">
        <v>27</v>
      </c>
      <c r="AP62" s="64">
        <f t="shared" si="12"/>
        <v>0</v>
      </c>
      <c r="AQ62" s="48" t="s">
        <v>50</v>
      </c>
      <c r="AR62" s="64">
        <f t="shared" si="13"/>
        <v>6</v>
      </c>
      <c r="AS62" s="84">
        <f t="shared" si="14"/>
        <v>64</v>
      </c>
      <c r="AV62" s="48">
        <v>1</v>
      </c>
      <c r="AW62" s="48">
        <v>1</v>
      </c>
      <c r="AX62" s="48">
        <v>1</v>
      </c>
      <c r="AY62" s="48">
        <v>1</v>
      </c>
      <c r="AZ62" s="48">
        <v>1</v>
      </c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J62">
        <f t="shared" si="15"/>
        <v>13</v>
      </c>
    </row>
    <row r="63" spans="1:65" s="78" customFormat="1" x14ac:dyDescent="0.25">
      <c r="A63" s="78" t="s">
        <v>1678</v>
      </c>
      <c r="B63" s="78" t="s">
        <v>276</v>
      </c>
      <c r="C63" s="79" t="s">
        <v>24</v>
      </c>
      <c r="D63" s="79" t="s">
        <v>26</v>
      </c>
      <c r="E63" s="79" t="s">
        <v>39</v>
      </c>
      <c r="F63" s="80" t="str">
        <f t="shared" si="0"/>
        <v>3</v>
      </c>
      <c r="G63" s="79" t="s">
        <v>85</v>
      </c>
      <c r="H63" s="79" t="s">
        <v>85</v>
      </c>
      <c r="I63" s="80">
        <f t="shared" si="1"/>
        <v>0</v>
      </c>
      <c r="J63" s="79" t="s">
        <v>85</v>
      </c>
      <c r="K63" s="79" t="s">
        <v>85</v>
      </c>
      <c r="L63" s="80">
        <f t="shared" si="2"/>
        <v>0</v>
      </c>
      <c r="M63" s="79" t="s">
        <v>85</v>
      </c>
      <c r="N63" s="79" t="s">
        <v>85</v>
      </c>
      <c r="O63" s="80">
        <f t="shared" si="3"/>
        <v>0</v>
      </c>
      <c r="P63" s="79" t="s">
        <v>85</v>
      </c>
      <c r="Q63" s="79" t="s">
        <v>85</v>
      </c>
      <c r="R63" s="80">
        <f t="shared" si="4"/>
        <v>0</v>
      </c>
      <c r="S63" s="79" t="s">
        <v>85</v>
      </c>
      <c r="T63" s="79" t="s">
        <v>85</v>
      </c>
      <c r="U63" s="80">
        <f t="shared" si="5"/>
        <v>0</v>
      </c>
      <c r="V63" s="79" t="s">
        <v>85</v>
      </c>
      <c r="W63" s="79" t="s">
        <v>85</v>
      </c>
      <c r="X63" s="80">
        <f t="shared" si="6"/>
        <v>0</v>
      </c>
      <c r="Y63" s="79" t="s">
        <v>85</v>
      </c>
      <c r="Z63" s="79" t="s">
        <v>85</v>
      </c>
      <c r="AA63" s="80">
        <f t="shared" si="7"/>
        <v>0</v>
      </c>
      <c r="AB63" s="79" t="s">
        <v>85</v>
      </c>
      <c r="AC63" s="79" t="s">
        <v>85</v>
      </c>
      <c r="AD63" s="80">
        <f t="shared" si="8"/>
        <v>0</v>
      </c>
      <c r="AE63" s="79" t="s">
        <v>85</v>
      </c>
      <c r="AF63" s="79" t="s">
        <v>85</v>
      </c>
      <c r="AG63" s="80">
        <f t="shared" si="9"/>
        <v>0</v>
      </c>
      <c r="AH63" s="79" t="s">
        <v>85</v>
      </c>
      <c r="AI63" s="79" t="s">
        <v>85</v>
      </c>
      <c r="AJ63" s="80">
        <f t="shared" si="10"/>
        <v>0</v>
      </c>
      <c r="AK63" s="79" t="s">
        <v>85</v>
      </c>
      <c r="AL63" s="79" t="s">
        <v>85</v>
      </c>
      <c r="AM63" s="80">
        <f t="shared" si="11"/>
        <v>0</v>
      </c>
      <c r="AN63" s="79" t="s">
        <v>85</v>
      </c>
      <c r="AO63" s="79" t="s">
        <v>85</v>
      </c>
      <c r="AP63" s="80">
        <f t="shared" si="12"/>
        <v>0</v>
      </c>
      <c r="AQ63" s="79" t="s">
        <v>85</v>
      </c>
      <c r="AR63" s="80">
        <f t="shared" si="13"/>
        <v>0</v>
      </c>
      <c r="AS63" s="85">
        <f t="shared" si="14"/>
        <v>3</v>
      </c>
      <c r="AT63" s="79"/>
      <c r="AV63" s="79">
        <v>0</v>
      </c>
      <c r="AW63" s="79">
        <v>0</v>
      </c>
      <c r="AX63" s="79">
        <v>1</v>
      </c>
      <c r="AY63" s="79">
        <v>0</v>
      </c>
      <c r="AZ63" s="79">
        <v>0</v>
      </c>
      <c r="BA63" s="79">
        <v>0</v>
      </c>
      <c r="BB63" s="79">
        <v>0</v>
      </c>
      <c r="BC63" s="79">
        <v>0</v>
      </c>
      <c r="BD63" s="79">
        <v>0</v>
      </c>
      <c r="BE63" s="79">
        <v>0</v>
      </c>
      <c r="BF63" s="79">
        <v>0</v>
      </c>
      <c r="BG63" s="79">
        <v>0</v>
      </c>
      <c r="BH63" s="79">
        <v>0</v>
      </c>
      <c r="BJ63" s="78">
        <f t="shared" si="15"/>
        <v>1</v>
      </c>
      <c r="BL63" s="78" t="s">
        <v>24</v>
      </c>
      <c r="BM63" s="78" t="s">
        <v>1624</v>
      </c>
    </row>
    <row r="64" spans="1:65" x14ac:dyDescent="0.25">
      <c r="A64" s="68" t="s">
        <v>1679</v>
      </c>
      <c r="B64" s="68" t="s">
        <v>276</v>
      </c>
      <c r="D64" s="69" t="s">
        <v>26</v>
      </c>
      <c r="E64" s="69" t="s">
        <v>27</v>
      </c>
      <c r="F64" s="81">
        <v>3</v>
      </c>
      <c r="G64" s="69" t="s">
        <v>1611</v>
      </c>
      <c r="H64" s="69" t="s">
        <v>38</v>
      </c>
      <c r="I64" s="64" t="str">
        <f t="shared" si="1"/>
        <v>13</v>
      </c>
      <c r="J64" s="69" t="s">
        <v>70</v>
      </c>
      <c r="K64" s="69" t="s">
        <v>49</v>
      </c>
      <c r="L64" s="64" t="str">
        <f t="shared" si="2"/>
        <v>8</v>
      </c>
      <c r="M64" s="69" t="s">
        <v>18</v>
      </c>
      <c r="N64" s="69" t="s">
        <v>37</v>
      </c>
      <c r="O64" s="64" t="str">
        <f t="shared" si="3"/>
        <v>6</v>
      </c>
      <c r="P64" s="69" t="s">
        <v>7</v>
      </c>
      <c r="Q64" s="69" t="s">
        <v>47</v>
      </c>
      <c r="R64" s="64">
        <f t="shared" si="4"/>
        <v>0</v>
      </c>
      <c r="S64" s="69" t="s">
        <v>32</v>
      </c>
      <c r="T64" s="69" t="s">
        <v>48</v>
      </c>
      <c r="U64" s="64" t="str">
        <f t="shared" si="5"/>
        <v>9</v>
      </c>
      <c r="V64" s="69" t="s">
        <v>55</v>
      </c>
      <c r="W64" s="81" t="s">
        <v>39</v>
      </c>
      <c r="X64" s="81">
        <f t="shared" si="6"/>
        <v>0</v>
      </c>
      <c r="Y64" s="69" t="s">
        <v>31</v>
      </c>
      <c r="Z64" s="69" t="s">
        <v>41</v>
      </c>
      <c r="AA64" s="64">
        <f t="shared" si="7"/>
        <v>0</v>
      </c>
      <c r="AB64" s="69" t="s">
        <v>14</v>
      </c>
      <c r="AC64" s="69" t="s">
        <v>29</v>
      </c>
      <c r="AD64" s="64">
        <f t="shared" si="8"/>
        <v>0</v>
      </c>
      <c r="AE64" s="69" t="s">
        <v>16</v>
      </c>
      <c r="AF64" s="69" t="s">
        <v>50</v>
      </c>
      <c r="AG64" s="64">
        <f t="shared" si="9"/>
        <v>0</v>
      </c>
      <c r="AH64" s="69" t="s">
        <v>3</v>
      </c>
      <c r="AI64" s="69" t="s">
        <v>46</v>
      </c>
      <c r="AJ64" s="64" t="str">
        <f t="shared" si="10"/>
        <v>12</v>
      </c>
      <c r="AK64" s="69" t="s">
        <v>12</v>
      </c>
      <c r="AL64" s="69" t="s">
        <v>45</v>
      </c>
      <c r="AM64" s="64" t="str">
        <f t="shared" si="11"/>
        <v>4</v>
      </c>
      <c r="AN64" s="69" t="s">
        <v>114</v>
      </c>
      <c r="AO64" s="69" t="s">
        <v>43</v>
      </c>
      <c r="AP64" s="64" t="str">
        <f t="shared" si="12"/>
        <v>11</v>
      </c>
      <c r="AQ64" s="69" t="s">
        <v>20</v>
      </c>
      <c r="AR64" s="64">
        <f t="shared" si="13"/>
        <v>0</v>
      </c>
      <c r="AS64" s="84">
        <f t="shared" si="14"/>
        <v>66</v>
      </c>
      <c r="AV64" s="48">
        <v>1</v>
      </c>
      <c r="AW64" s="48">
        <v>1</v>
      </c>
      <c r="AX64" s="48">
        <v>1</v>
      </c>
      <c r="AY64" s="48">
        <v>1</v>
      </c>
      <c r="AZ64" s="48">
        <v>1</v>
      </c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J64">
        <f t="shared" si="15"/>
        <v>13</v>
      </c>
    </row>
    <row r="65" spans="1:65" x14ac:dyDescent="0.25">
      <c r="A65" t="s">
        <v>1680</v>
      </c>
      <c r="B65" t="s">
        <v>278</v>
      </c>
      <c r="D65" s="48" t="s">
        <v>26</v>
      </c>
      <c r="E65" s="48" t="s">
        <v>47</v>
      </c>
      <c r="F65" s="64" t="str">
        <f t="shared" si="0"/>
        <v>2</v>
      </c>
      <c r="G65" s="48" t="s">
        <v>1611</v>
      </c>
      <c r="H65" s="48" t="s">
        <v>38</v>
      </c>
      <c r="I65" s="64" t="str">
        <f t="shared" si="1"/>
        <v>13</v>
      </c>
      <c r="J65" s="48" t="s">
        <v>70</v>
      </c>
      <c r="K65" s="48" t="s">
        <v>49</v>
      </c>
      <c r="L65" s="64" t="str">
        <f t="shared" si="2"/>
        <v>8</v>
      </c>
      <c r="M65" s="48" t="s">
        <v>59</v>
      </c>
      <c r="N65" s="48" t="s">
        <v>39</v>
      </c>
      <c r="O65" s="64">
        <f t="shared" si="3"/>
        <v>0</v>
      </c>
      <c r="P65" s="48" t="s">
        <v>11</v>
      </c>
      <c r="Q65" s="48" t="s">
        <v>41</v>
      </c>
      <c r="R65" s="64" t="str">
        <f t="shared" si="4"/>
        <v>7</v>
      </c>
      <c r="S65" s="48" t="s">
        <v>32</v>
      </c>
      <c r="T65" s="48" t="s">
        <v>29</v>
      </c>
      <c r="U65" s="64" t="str">
        <f t="shared" si="5"/>
        <v>10</v>
      </c>
      <c r="V65" s="48" t="s">
        <v>55</v>
      </c>
      <c r="W65" s="48" t="s">
        <v>45</v>
      </c>
      <c r="X65" s="64">
        <f t="shared" si="6"/>
        <v>0</v>
      </c>
      <c r="Y65" s="48" t="s">
        <v>31</v>
      </c>
      <c r="Z65" s="48" t="s">
        <v>27</v>
      </c>
      <c r="AA65" s="64">
        <f t="shared" si="7"/>
        <v>0</v>
      </c>
      <c r="AB65" s="48" t="s">
        <v>14</v>
      </c>
      <c r="AC65" s="48" t="s">
        <v>48</v>
      </c>
      <c r="AD65" s="64">
        <f t="shared" si="8"/>
        <v>0</v>
      </c>
      <c r="AE65" s="48" t="s">
        <v>33</v>
      </c>
      <c r="AF65" s="48" t="s">
        <v>50</v>
      </c>
      <c r="AG65" s="64" t="str">
        <f t="shared" si="9"/>
        <v>1</v>
      </c>
      <c r="AH65" s="48" t="s">
        <v>3</v>
      </c>
      <c r="AI65" s="48" t="s">
        <v>46</v>
      </c>
      <c r="AJ65" s="64" t="str">
        <f t="shared" si="10"/>
        <v>12</v>
      </c>
      <c r="AK65" s="48" t="s">
        <v>12</v>
      </c>
      <c r="AL65" s="48" t="s">
        <v>37</v>
      </c>
      <c r="AM65" s="64" t="str">
        <f t="shared" si="11"/>
        <v>6</v>
      </c>
      <c r="AN65" s="48" t="s">
        <v>114</v>
      </c>
      <c r="AO65" s="48" t="s">
        <v>43</v>
      </c>
      <c r="AP65" s="64" t="str">
        <f t="shared" si="12"/>
        <v>11</v>
      </c>
      <c r="AQ65" s="48" t="s">
        <v>50</v>
      </c>
      <c r="AR65" s="64">
        <f t="shared" si="13"/>
        <v>6</v>
      </c>
      <c r="AS65" s="84">
        <f t="shared" si="14"/>
        <v>76</v>
      </c>
      <c r="AV65" s="48">
        <v>1</v>
      </c>
      <c r="AW65" s="48">
        <v>1</v>
      </c>
      <c r="AX65" s="48">
        <v>1</v>
      </c>
      <c r="AY65" s="48">
        <v>1</v>
      </c>
      <c r="AZ65" s="48">
        <v>1</v>
      </c>
      <c r="BA65" s="48">
        <v>1</v>
      </c>
      <c r="BB65" s="48">
        <v>1</v>
      </c>
      <c r="BC65" s="48">
        <v>1</v>
      </c>
      <c r="BD65" s="48">
        <v>1</v>
      </c>
      <c r="BE65" s="48">
        <v>1</v>
      </c>
      <c r="BF65" s="48">
        <v>1</v>
      </c>
      <c r="BG65" s="48">
        <v>1</v>
      </c>
      <c r="BH65" s="48">
        <v>1</v>
      </c>
      <c r="BJ65">
        <f t="shared" si="15"/>
        <v>13</v>
      </c>
    </row>
    <row r="66" spans="1:65" x14ac:dyDescent="0.25">
      <c r="A66" t="s">
        <v>1681</v>
      </c>
      <c r="B66" t="s">
        <v>282</v>
      </c>
      <c r="D66" s="48" t="s">
        <v>26</v>
      </c>
      <c r="E66" s="48" t="s">
        <v>37</v>
      </c>
      <c r="F66" s="64" t="str">
        <f t="shared" si="0"/>
        <v>6</v>
      </c>
      <c r="G66" s="48" t="s">
        <v>1611</v>
      </c>
      <c r="H66" s="48" t="s">
        <v>46</v>
      </c>
      <c r="I66" s="64" t="str">
        <f t="shared" si="1"/>
        <v>12</v>
      </c>
      <c r="J66" s="48" t="s">
        <v>70</v>
      </c>
      <c r="K66" s="48" t="s">
        <v>48</v>
      </c>
      <c r="L66" s="64" t="str">
        <f t="shared" si="2"/>
        <v>9</v>
      </c>
      <c r="M66" s="48" t="s">
        <v>18</v>
      </c>
      <c r="N66" s="48" t="s">
        <v>50</v>
      </c>
      <c r="O66" s="64" t="str">
        <f t="shared" si="3"/>
        <v>1</v>
      </c>
      <c r="P66" s="48" t="s">
        <v>11</v>
      </c>
      <c r="Q66" s="48" t="s">
        <v>45</v>
      </c>
      <c r="R66" s="64" t="str">
        <f t="shared" si="4"/>
        <v>4</v>
      </c>
      <c r="S66" s="48" t="s">
        <v>32</v>
      </c>
      <c r="T66" s="48" t="s">
        <v>29</v>
      </c>
      <c r="U66" s="64" t="str">
        <f t="shared" si="5"/>
        <v>10</v>
      </c>
      <c r="V66" s="48" t="s">
        <v>55</v>
      </c>
      <c r="W66" s="48" t="s">
        <v>49</v>
      </c>
      <c r="X66" s="64">
        <f t="shared" si="6"/>
        <v>0</v>
      </c>
      <c r="Y66" s="48" t="s">
        <v>13</v>
      </c>
      <c r="Z66" s="48" t="s">
        <v>47</v>
      </c>
      <c r="AA66" s="64" t="str">
        <f t="shared" si="7"/>
        <v>2</v>
      </c>
      <c r="AB66" s="48" t="s">
        <v>14</v>
      </c>
      <c r="AC66" s="48" t="s">
        <v>43</v>
      </c>
      <c r="AD66" s="64">
        <f t="shared" si="8"/>
        <v>0</v>
      </c>
      <c r="AE66" s="48" t="s">
        <v>16</v>
      </c>
      <c r="AF66" s="48" t="s">
        <v>27</v>
      </c>
      <c r="AG66" s="64">
        <f t="shared" si="9"/>
        <v>0</v>
      </c>
      <c r="AH66" s="48" t="s">
        <v>3</v>
      </c>
      <c r="AI66" s="48" t="s">
        <v>38</v>
      </c>
      <c r="AJ66" s="64" t="str">
        <f t="shared" si="10"/>
        <v>13</v>
      </c>
      <c r="AK66" s="48" t="s">
        <v>12</v>
      </c>
      <c r="AL66" s="48" t="s">
        <v>39</v>
      </c>
      <c r="AM66" s="64" t="str">
        <f t="shared" si="11"/>
        <v>3</v>
      </c>
      <c r="AN66" s="48" t="s">
        <v>114</v>
      </c>
      <c r="AO66" s="48" t="s">
        <v>41</v>
      </c>
      <c r="AP66" s="64" t="str">
        <f t="shared" si="12"/>
        <v>7</v>
      </c>
      <c r="AQ66" s="48" t="s">
        <v>20</v>
      </c>
      <c r="AR66" s="64">
        <f t="shared" si="13"/>
        <v>0</v>
      </c>
      <c r="AS66" s="84">
        <f t="shared" si="14"/>
        <v>67</v>
      </c>
      <c r="AV66" s="48">
        <v>1</v>
      </c>
      <c r="AW66" s="48">
        <v>1</v>
      </c>
      <c r="AX66" s="48">
        <v>1</v>
      </c>
      <c r="AY66" s="48">
        <v>1</v>
      </c>
      <c r="AZ66" s="48">
        <v>1</v>
      </c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J66">
        <f t="shared" si="15"/>
        <v>13</v>
      </c>
    </row>
    <row r="67" spans="1:65" x14ac:dyDescent="0.25">
      <c r="A67" t="s">
        <v>1682</v>
      </c>
      <c r="B67" t="s">
        <v>290</v>
      </c>
      <c r="D67" s="48" t="s">
        <v>26</v>
      </c>
      <c r="E67" s="48" t="s">
        <v>27</v>
      </c>
      <c r="F67" s="64" t="str">
        <f t="shared" ref="F67:F125" si="16">IF(D67=F$1,E67,0)</f>
        <v>5</v>
      </c>
      <c r="G67" s="48" t="s">
        <v>1611</v>
      </c>
      <c r="H67" s="48" t="s">
        <v>38</v>
      </c>
      <c r="I67" s="64" t="str">
        <f t="shared" ref="I67:I125" si="17">IF(G67=I$1,H67,0)</f>
        <v>13</v>
      </c>
      <c r="J67" s="48" t="s">
        <v>70</v>
      </c>
      <c r="K67" s="48" t="s">
        <v>37</v>
      </c>
      <c r="L67" s="64" t="str">
        <f t="shared" ref="L67:L125" si="18">IF(J67=L$1,K67,0)</f>
        <v>6</v>
      </c>
      <c r="M67" s="48" t="s">
        <v>59</v>
      </c>
      <c r="N67" s="48" t="s">
        <v>45</v>
      </c>
      <c r="O67" s="64">
        <f t="shared" ref="O67:O125" si="19">IF(M67=O$1,N67,0)</f>
        <v>0</v>
      </c>
      <c r="P67" s="48" t="s">
        <v>11</v>
      </c>
      <c r="Q67" s="48" t="s">
        <v>41</v>
      </c>
      <c r="R67" s="64" t="str">
        <f t="shared" ref="R67:R125" si="20">IF(P67=R$1,Q67,0)</f>
        <v>7</v>
      </c>
      <c r="S67" s="48" t="s">
        <v>32</v>
      </c>
      <c r="T67" s="48" t="s">
        <v>29</v>
      </c>
      <c r="U67" s="64" t="str">
        <f t="shared" ref="U67:U125" si="21">IF(S67=U$1,T67,0)</f>
        <v>10</v>
      </c>
      <c r="V67" s="48" t="s">
        <v>9</v>
      </c>
      <c r="W67" s="48" t="s">
        <v>39</v>
      </c>
      <c r="X67" s="64" t="str">
        <f t="shared" ref="X67:X125" si="22">IF(V67=X$1,W67,0)</f>
        <v>3</v>
      </c>
      <c r="Y67" s="48" t="s">
        <v>13</v>
      </c>
      <c r="Z67" s="48" t="s">
        <v>47</v>
      </c>
      <c r="AA67" s="64" t="str">
        <f t="shared" ref="AA67:AA125" si="23">IF(Y67=AA$1,Z67,0)</f>
        <v>2</v>
      </c>
      <c r="AB67" s="48" t="s">
        <v>14</v>
      </c>
      <c r="AC67" s="48" t="s">
        <v>43</v>
      </c>
      <c r="AD67" s="64">
        <f t="shared" ref="AD67:AD125" si="24">IF(AB67=AD$1,AC67,0)</f>
        <v>0</v>
      </c>
      <c r="AE67" s="48" t="s">
        <v>33</v>
      </c>
      <c r="AF67" s="48" t="s">
        <v>49</v>
      </c>
      <c r="AG67" s="64" t="str">
        <f t="shared" ref="AG67:AG125" si="25">IF(AE67=AG$1,AF67,0)</f>
        <v>8</v>
      </c>
      <c r="AH67" s="48" t="s">
        <v>3</v>
      </c>
      <c r="AI67" s="48" t="s">
        <v>46</v>
      </c>
      <c r="AJ67" s="64" t="str">
        <f t="shared" ref="AJ67:AJ125" si="26">IF(AH67=AJ$1,AI67,0)</f>
        <v>12</v>
      </c>
      <c r="AK67" s="48" t="s">
        <v>12</v>
      </c>
      <c r="AL67" s="48" t="s">
        <v>50</v>
      </c>
      <c r="AM67" s="64" t="str">
        <f t="shared" ref="AM67:AM125" si="27">IF(AK67=AM$1,AL67,0)</f>
        <v>1</v>
      </c>
      <c r="AN67" s="48" t="s">
        <v>114</v>
      </c>
      <c r="AO67" s="48" t="s">
        <v>48</v>
      </c>
      <c r="AP67" s="64" t="str">
        <f t="shared" ref="AP67:AP125" si="28">IF(AN67=AP$1,AO67,0)</f>
        <v>9</v>
      </c>
      <c r="AQ67" s="48" t="s">
        <v>50</v>
      </c>
      <c r="AR67" s="64">
        <f t="shared" ref="AR67:AR125" si="29">IF(AQ67=$AR$1,6,0)</f>
        <v>6</v>
      </c>
      <c r="AS67" s="84">
        <f t="shared" ref="AS67:AS125" si="30">+F67+I67+L67+O67+R67+U67+X67+AA67+AD67+AG67+AJ67+AM67+AP67+AR67</f>
        <v>82</v>
      </c>
      <c r="AV67" s="48">
        <v>1</v>
      </c>
      <c r="AW67" s="48">
        <v>1</v>
      </c>
      <c r="AX67" s="48">
        <v>1</v>
      </c>
      <c r="AY67" s="48">
        <v>1</v>
      </c>
      <c r="AZ67" s="48">
        <v>1</v>
      </c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J67">
        <f t="shared" ref="BJ67:BJ125" si="31">COUNTIF(AV67:BH67,1)</f>
        <v>13</v>
      </c>
    </row>
    <row r="68" spans="1:65" s="78" customFormat="1" x14ac:dyDescent="0.25">
      <c r="A68" s="78" t="s">
        <v>1683</v>
      </c>
      <c r="B68" s="78" t="s">
        <v>293</v>
      </c>
      <c r="C68" s="79" t="s">
        <v>24</v>
      </c>
      <c r="D68" s="79" t="s">
        <v>26</v>
      </c>
      <c r="E68" s="79" t="s">
        <v>50</v>
      </c>
      <c r="F68" s="80" t="str">
        <f t="shared" si="16"/>
        <v>1</v>
      </c>
      <c r="G68" s="79" t="s">
        <v>85</v>
      </c>
      <c r="H68" s="79" t="s">
        <v>85</v>
      </c>
      <c r="I68" s="80">
        <f t="shared" si="17"/>
        <v>0</v>
      </c>
      <c r="J68" s="79" t="s">
        <v>85</v>
      </c>
      <c r="K68" s="79" t="s">
        <v>85</v>
      </c>
      <c r="L68" s="80">
        <f t="shared" si="18"/>
        <v>0</v>
      </c>
      <c r="M68" s="79" t="s">
        <v>85</v>
      </c>
      <c r="N68" s="79" t="s">
        <v>85</v>
      </c>
      <c r="O68" s="80">
        <f t="shared" si="19"/>
        <v>0</v>
      </c>
      <c r="P68" s="79" t="s">
        <v>85</v>
      </c>
      <c r="Q68" s="79" t="s">
        <v>85</v>
      </c>
      <c r="R68" s="80">
        <f t="shared" si="20"/>
        <v>0</v>
      </c>
      <c r="S68" s="79" t="s">
        <v>85</v>
      </c>
      <c r="T68" s="79" t="s">
        <v>85</v>
      </c>
      <c r="U68" s="80">
        <f t="shared" si="21"/>
        <v>0</v>
      </c>
      <c r="V68" s="79" t="s">
        <v>85</v>
      </c>
      <c r="W68" s="79" t="s">
        <v>85</v>
      </c>
      <c r="X68" s="80">
        <f t="shared" si="22"/>
        <v>0</v>
      </c>
      <c r="Y68" s="79" t="s">
        <v>85</v>
      </c>
      <c r="Z68" s="79" t="s">
        <v>85</v>
      </c>
      <c r="AA68" s="80">
        <f t="shared" si="23"/>
        <v>0</v>
      </c>
      <c r="AB68" s="79" t="s">
        <v>85</v>
      </c>
      <c r="AC68" s="79" t="s">
        <v>85</v>
      </c>
      <c r="AD68" s="80">
        <f t="shared" si="24"/>
        <v>0</v>
      </c>
      <c r="AE68" s="79" t="s">
        <v>85</v>
      </c>
      <c r="AF68" s="79" t="s">
        <v>85</v>
      </c>
      <c r="AG68" s="80">
        <f t="shared" si="25"/>
        <v>0</v>
      </c>
      <c r="AH68" s="79" t="s">
        <v>85</v>
      </c>
      <c r="AI68" s="79" t="s">
        <v>85</v>
      </c>
      <c r="AJ68" s="80">
        <f t="shared" si="26"/>
        <v>0</v>
      </c>
      <c r="AK68" s="79" t="s">
        <v>85</v>
      </c>
      <c r="AL68" s="79" t="s">
        <v>85</v>
      </c>
      <c r="AM68" s="80">
        <f t="shared" si="27"/>
        <v>0</v>
      </c>
      <c r="AN68" s="79" t="s">
        <v>85</v>
      </c>
      <c r="AO68" s="79" t="s">
        <v>85</v>
      </c>
      <c r="AP68" s="80">
        <f t="shared" si="28"/>
        <v>0</v>
      </c>
      <c r="AQ68" s="79" t="s">
        <v>85</v>
      </c>
      <c r="AR68" s="80">
        <f t="shared" si="29"/>
        <v>0</v>
      </c>
      <c r="AS68" s="85">
        <f t="shared" si="30"/>
        <v>1</v>
      </c>
      <c r="AT68" s="79"/>
      <c r="AV68" s="79">
        <v>1</v>
      </c>
      <c r="AW68" s="79">
        <v>0</v>
      </c>
      <c r="AX68" s="79">
        <v>0</v>
      </c>
      <c r="AY68" s="79">
        <v>0</v>
      </c>
      <c r="AZ68" s="79">
        <v>0</v>
      </c>
      <c r="BA68" s="79">
        <v>0</v>
      </c>
      <c r="BB68" s="79">
        <v>0</v>
      </c>
      <c r="BC68" s="79">
        <v>0</v>
      </c>
      <c r="BD68" s="79">
        <v>0</v>
      </c>
      <c r="BE68" s="79">
        <v>0</v>
      </c>
      <c r="BF68" s="79">
        <v>0</v>
      </c>
      <c r="BG68" s="79">
        <v>0</v>
      </c>
      <c r="BH68" s="79">
        <v>0</v>
      </c>
      <c r="BJ68" s="78">
        <f t="shared" si="31"/>
        <v>1</v>
      </c>
      <c r="BL68" s="78" t="s">
        <v>24</v>
      </c>
      <c r="BM68" s="78" t="s">
        <v>1624</v>
      </c>
    </row>
    <row r="69" spans="1:65" x14ac:dyDescent="0.25">
      <c r="A69" s="68" t="s">
        <v>1684</v>
      </c>
      <c r="B69" s="68" t="s">
        <v>293</v>
      </c>
      <c r="D69" s="69" t="s">
        <v>26</v>
      </c>
      <c r="E69" s="69" t="s">
        <v>50</v>
      </c>
      <c r="F69" s="81" t="str">
        <f t="shared" si="16"/>
        <v>1</v>
      </c>
      <c r="G69" s="69" t="s">
        <v>1611</v>
      </c>
      <c r="H69" s="69" t="s">
        <v>43</v>
      </c>
      <c r="I69" s="64" t="str">
        <f t="shared" si="17"/>
        <v>11</v>
      </c>
      <c r="J69" s="69" t="s">
        <v>70</v>
      </c>
      <c r="K69" s="69" t="s">
        <v>29</v>
      </c>
      <c r="L69" s="64" t="str">
        <f t="shared" si="18"/>
        <v>10</v>
      </c>
      <c r="M69" s="69" t="s">
        <v>59</v>
      </c>
      <c r="N69" s="69" t="s">
        <v>27</v>
      </c>
      <c r="O69" s="64">
        <f t="shared" si="19"/>
        <v>0</v>
      </c>
      <c r="P69" s="69" t="s">
        <v>11</v>
      </c>
      <c r="Q69" s="69" t="s">
        <v>45</v>
      </c>
      <c r="R69" s="64" t="str">
        <f t="shared" si="20"/>
        <v>4</v>
      </c>
      <c r="S69" s="69" t="s">
        <v>32</v>
      </c>
      <c r="T69" s="69" t="s">
        <v>38</v>
      </c>
      <c r="U69" s="64" t="str">
        <f t="shared" si="21"/>
        <v>13</v>
      </c>
      <c r="V69" s="69" t="s">
        <v>55</v>
      </c>
      <c r="W69" s="69" t="s">
        <v>49</v>
      </c>
      <c r="X69" s="64">
        <f t="shared" si="22"/>
        <v>0</v>
      </c>
      <c r="Y69" s="69" t="s">
        <v>31</v>
      </c>
      <c r="Z69" s="69" t="s">
        <v>37</v>
      </c>
      <c r="AA69" s="64">
        <f t="shared" si="23"/>
        <v>0</v>
      </c>
      <c r="AB69" s="69" t="s">
        <v>14</v>
      </c>
      <c r="AC69" s="69" t="s">
        <v>48</v>
      </c>
      <c r="AD69" s="64">
        <f t="shared" si="24"/>
        <v>0</v>
      </c>
      <c r="AE69" s="69" t="s">
        <v>16</v>
      </c>
      <c r="AF69" s="69" t="s">
        <v>41</v>
      </c>
      <c r="AG69" s="64">
        <f t="shared" si="25"/>
        <v>0</v>
      </c>
      <c r="AH69" s="69" t="s">
        <v>3</v>
      </c>
      <c r="AI69" s="69" t="s">
        <v>46</v>
      </c>
      <c r="AJ69" s="64" t="str">
        <f t="shared" si="26"/>
        <v>12</v>
      </c>
      <c r="AK69" s="69" t="s">
        <v>12</v>
      </c>
      <c r="AL69" s="69" t="s">
        <v>39</v>
      </c>
      <c r="AM69" s="64" t="str">
        <f t="shared" si="27"/>
        <v>3</v>
      </c>
      <c r="AN69" s="69" t="s">
        <v>63</v>
      </c>
      <c r="AO69" s="69" t="s">
        <v>47</v>
      </c>
      <c r="AP69" s="64">
        <f t="shared" si="28"/>
        <v>0</v>
      </c>
      <c r="AQ69" s="69" t="s">
        <v>50</v>
      </c>
      <c r="AR69" s="64">
        <f t="shared" si="29"/>
        <v>6</v>
      </c>
      <c r="AS69" s="84">
        <f t="shared" si="30"/>
        <v>60</v>
      </c>
      <c r="AV69" s="48">
        <v>1</v>
      </c>
      <c r="AW69" s="48">
        <v>1</v>
      </c>
      <c r="AX69" s="48">
        <v>1</v>
      </c>
      <c r="AY69" s="48">
        <v>1</v>
      </c>
      <c r="AZ69" s="48">
        <v>1</v>
      </c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J69">
        <f t="shared" si="31"/>
        <v>13</v>
      </c>
    </row>
    <row r="70" spans="1:65" x14ac:dyDescent="0.25">
      <c r="A70" t="s">
        <v>1685</v>
      </c>
      <c r="B70" t="s">
        <v>301</v>
      </c>
      <c r="D70" s="48" t="s">
        <v>26</v>
      </c>
      <c r="E70" s="48" t="s">
        <v>48</v>
      </c>
      <c r="F70" s="64" t="str">
        <f t="shared" si="16"/>
        <v>9</v>
      </c>
      <c r="G70" s="48" t="s">
        <v>1611</v>
      </c>
      <c r="H70" s="48" t="s">
        <v>43</v>
      </c>
      <c r="I70" s="64" t="str">
        <f t="shared" si="17"/>
        <v>11</v>
      </c>
      <c r="J70" s="48" t="s">
        <v>70</v>
      </c>
      <c r="K70" s="48" t="s">
        <v>29</v>
      </c>
      <c r="L70" s="64" t="str">
        <f t="shared" si="18"/>
        <v>10</v>
      </c>
      <c r="M70" s="48" t="s">
        <v>18</v>
      </c>
      <c r="N70" s="48" t="s">
        <v>39</v>
      </c>
      <c r="O70" s="64" t="str">
        <f t="shared" si="19"/>
        <v>3</v>
      </c>
      <c r="P70" s="48" t="s">
        <v>11</v>
      </c>
      <c r="Q70" s="48" t="s">
        <v>27</v>
      </c>
      <c r="R70" s="64" t="str">
        <f t="shared" si="20"/>
        <v>5</v>
      </c>
      <c r="S70" s="48" t="s">
        <v>32</v>
      </c>
      <c r="T70" s="48" t="s">
        <v>49</v>
      </c>
      <c r="U70" s="64" t="str">
        <f t="shared" si="21"/>
        <v>8</v>
      </c>
      <c r="V70" s="48" t="s">
        <v>55</v>
      </c>
      <c r="W70" s="48" t="s">
        <v>45</v>
      </c>
      <c r="X70" s="64">
        <f t="shared" si="22"/>
        <v>0</v>
      </c>
      <c r="Y70" s="48" t="s">
        <v>31</v>
      </c>
      <c r="Z70" s="48" t="s">
        <v>37</v>
      </c>
      <c r="AA70" s="64">
        <f t="shared" si="23"/>
        <v>0</v>
      </c>
      <c r="AB70" s="48" t="s">
        <v>14</v>
      </c>
      <c r="AC70" s="48" t="s">
        <v>46</v>
      </c>
      <c r="AD70" s="64">
        <f t="shared" si="24"/>
        <v>0</v>
      </c>
      <c r="AE70" s="48" t="s">
        <v>33</v>
      </c>
      <c r="AF70" s="48" t="s">
        <v>47</v>
      </c>
      <c r="AG70" s="64" t="str">
        <f t="shared" si="25"/>
        <v>2</v>
      </c>
      <c r="AH70" s="48" t="s">
        <v>3</v>
      </c>
      <c r="AI70" s="48" t="s">
        <v>38</v>
      </c>
      <c r="AJ70" s="64" t="str">
        <f t="shared" si="26"/>
        <v>13</v>
      </c>
      <c r="AK70" s="48" t="s">
        <v>12</v>
      </c>
      <c r="AL70" s="48" t="s">
        <v>50</v>
      </c>
      <c r="AM70" s="64" t="str">
        <f t="shared" si="27"/>
        <v>1</v>
      </c>
      <c r="AN70" s="48" t="s">
        <v>114</v>
      </c>
      <c r="AO70" s="48" t="s">
        <v>41</v>
      </c>
      <c r="AP70" s="64" t="str">
        <f t="shared" si="28"/>
        <v>7</v>
      </c>
      <c r="AQ70" s="48" t="s">
        <v>50</v>
      </c>
      <c r="AR70" s="64">
        <f t="shared" si="29"/>
        <v>6</v>
      </c>
      <c r="AS70" s="84">
        <f t="shared" si="30"/>
        <v>75</v>
      </c>
      <c r="AV70" s="48">
        <v>1</v>
      </c>
      <c r="AW70" s="48">
        <v>1</v>
      </c>
      <c r="AX70" s="48">
        <v>1</v>
      </c>
      <c r="AY70" s="48">
        <v>1</v>
      </c>
      <c r="AZ70" s="48">
        <v>1</v>
      </c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J70">
        <f t="shared" si="31"/>
        <v>13</v>
      </c>
    </row>
    <row r="71" spans="1:65" x14ac:dyDescent="0.25">
      <c r="A71" t="s">
        <v>1686</v>
      </c>
      <c r="B71" t="s">
        <v>303</v>
      </c>
      <c r="D71" s="48" t="s">
        <v>15</v>
      </c>
      <c r="E71" s="48" t="s">
        <v>47</v>
      </c>
      <c r="F71" s="64">
        <f t="shared" si="16"/>
        <v>0</v>
      </c>
      <c r="G71" s="48" t="s">
        <v>1611</v>
      </c>
      <c r="H71" s="48" t="s">
        <v>46</v>
      </c>
      <c r="I71" s="64" t="str">
        <f t="shared" si="17"/>
        <v>12</v>
      </c>
      <c r="J71" s="48" t="s">
        <v>70</v>
      </c>
      <c r="K71" s="48" t="s">
        <v>48</v>
      </c>
      <c r="L71" s="64" t="str">
        <f t="shared" si="18"/>
        <v>9</v>
      </c>
      <c r="M71" s="48" t="s">
        <v>59</v>
      </c>
      <c r="N71" s="48" t="s">
        <v>37</v>
      </c>
      <c r="O71" s="64">
        <f t="shared" si="19"/>
        <v>0</v>
      </c>
      <c r="P71" s="48" t="s">
        <v>11</v>
      </c>
      <c r="Q71" s="48" t="s">
        <v>27</v>
      </c>
      <c r="R71" s="64" t="str">
        <f t="shared" si="20"/>
        <v>5</v>
      </c>
      <c r="S71" s="48" t="s">
        <v>32</v>
      </c>
      <c r="T71" s="48" t="s">
        <v>29</v>
      </c>
      <c r="U71" s="64" t="str">
        <f t="shared" si="21"/>
        <v>10</v>
      </c>
      <c r="V71" s="48" t="s">
        <v>55</v>
      </c>
      <c r="W71" s="48" t="s">
        <v>41</v>
      </c>
      <c r="X71" s="64">
        <f t="shared" si="22"/>
        <v>0</v>
      </c>
      <c r="Y71" s="48" t="s">
        <v>13</v>
      </c>
      <c r="Z71" s="48" t="s">
        <v>39</v>
      </c>
      <c r="AA71" s="64" t="str">
        <f t="shared" si="23"/>
        <v>3</v>
      </c>
      <c r="AB71" s="48" t="s">
        <v>14</v>
      </c>
      <c r="AC71" s="48" t="s">
        <v>43</v>
      </c>
      <c r="AD71" s="64">
        <f t="shared" si="24"/>
        <v>0</v>
      </c>
      <c r="AE71" s="48" t="s">
        <v>33</v>
      </c>
      <c r="AF71" s="48" t="s">
        <v>50</v>
      </c>
      <c r="AG71" s="64" t="str">
        <f t="shared" si="25"/>
        <v>1</v>
      </c>
      <c r="AH71" s="48" t="s">
        <v>3</v>
      </c>
      <c r="AI71" s="48" t="s">
        <v>38</v>
      </c>
      <c r="AJ71" s="64" t="str">
        <f t="shared" si="26"/>
        <v>13</v>
      </c>
      <c r="AK71" s="48" t="s">
        <v>12</v>
      </c>
      <c r="AL71" s="48" t="s">
        <v>45</v>
      </c>
      <c r="AM71" s="64" t="str">
        <f t="shared" si="27"/>
        <v>4</v>
      </c>
      <c r="AN71" s="48" t="s">
        <v>114</v>
      </c>
      <c r="AO71" s="48" t="s">
        <v>49</v>
      </c>
      <c r="AP71" s="64" t="str">
        <f t="shared" si="28"/>
        <v>8</v>
      </c>
      <c r="AQ71" s="48" t="s">
        <v>20</v>
      </c>
      <c r="AR71" s="64">
        <f t="shared" si="29"/>
        <v>0</v>
      </c>
      <c r="AS71" s="84">
        <f t="shared" si="30"/>
        <v>65</v>
      </c>
      <c r="AV71" s="48">
        <v>1</v>
      </c>
      <c r="AW71" s="48">
        <v>1</v>
      </c>
      <c r="AX71" s="48">
        <v>1</v>
      </c>
      <c r="AY71" s="48">
        <v>1</v>
      </c>
      <c r="AZ71" s="48">
        <v>1</v>
      </c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J71">
        <f t="shared" si="31"/>
        <v>13</v>
      </c>
    </row>
    <row r="72" spans="1:65" x14ac:dyDescent="0.25">
      <c r="A72" t="s">
        <v>1687</v>
      </c>
      <c r="B72" t="s">
        <v>307</v>
      </c>
      <c r="D72" s="48" t="s">
        <v>15</v>
      </c>
      <c r="E72" s="48" t="s">
        <v>50</v>
      </c>
      <c r="F72" s="64">
        <f t="shared" si="16"/>
        <v>0</v>
      </c>
      <c r="G72" s="48" t="s">
        <v>1611</v>
      </c>
      <c r="H72" s="48" t="s">
        <v>43</v>
      </c>
      <c r="I72" s="64" t="str">
        <f t="shared" si="17"/>
        <v>11</v>
      </c>
      <c r="J72" s="48" t="s">
        <v>70</v>
      </c>
      <c r="K72" s="48" t="s">
        <v>37</v>
      </c>
      <c r="L72" s="64" t="str">
        <f t="shared" si="18"/>
        <v>6</v>
      </c>
      <c r="M72" s="48" t="s">
        <v>59</v>
      </c>
      <c r="N72" s="48" t="s">
        <v>39</v>
      </c>
      <c r="O72" s="64">
        <f t="shared" si="19"/>
        <v>0</v>
      </c>
      <c r="P72" s="48" t="s">
        <v>11</v>
      </c>
      <c r="Q72" s="48" t="s">
        <v>29</v>
      </c>
      <c r="R72" s="64" t="str">
        <f t="shared" si="20"/>
        <v>10</v>
      </c>
      <c r="S72" s="48" t="s">
        <v>32</v>
      </c>
      <c r="T72" s="48" t="s">
        <v>46</v>
      </c>
      <c r="U72" s="64" t="str">
        <f t="shared" si="21"/>
        <v>12</v>
      </c>
      <c r="V72" s="48" t="s">
        <v>55</v>
      </c>
      <c r="W72" s="48" t="s">
        <v>48</v>
      </c>
      <c r="X72" s="64">
        <f t="shared" si="22"/>
        <v>0</v>
      </c>
      <c r="Y72" s="48" t="s">
        <v>31</v>
      </c>
      <c r="Z72" s="48" t="s">
        <v>47</v>
      </c>
      <c r="AA72" s="64">
        <f t="shared" si="23"/>
        <v>0</v>
      </c>
      <c r="AB72" s="48" t="s">
        <v>44</v>
      </c>
      <c r="AC72" s="48" t="s">
        <v>27</v>
      </c>
      <c r="AD72" s="64" t="str">
        <f t="shared" si="24"/>
        <v>5</v>
      </c>
      <c r="AE72" s="48" t="s">
        <v>16</v>
      </c>
      <c r="AF72" s="48" t="s">
        <v>41</v>
      </c>
      <c r="AG72" s="64">
        <f t="shared" si="25"/>
        <v>0</v>
      </c>
      <c r="AH72" s="48" t="s">
        <v>3</v>
      </c>
      <c r="AI72" s="48" t="s">
        <v>38</v>
      </c>
      <c r="AJ72" s="64" t="str">
        <f t="shared" si="26"/>
        <v>13</v>
      </c>
      <c r="AK72" s="48" t="s">
        <v>28</v>
      </c>
      <c r="AL72" s="48" t="s">
        <v>45</v>
      </c>
      <c r="AM72" s="64">
        <f t="shared" si="27"/>
        <v>0</v>
      </c>
      <c r="AN72" s="48" t="s">
        <v>114</v>
      </c>
      <c r="AO72" s="48" t="s">
        <v>49</v>
      </c>
      <c r="AP72" s="64" t="str">
        <f t="shared" si="28"/>
        <v>8</v>
      </c>
      <c r="AQ72" s="48" t="s">
        <v>20</v>
      </c>
      <c r="AR72" s="64">
        <f t="shared" si="29"/>
        <v>0</v>
      </c>
      <c r="AS72" s="84">
        <f t="shared" si="30"/>
        <v>65</v>
      </c>
      <c r="AV72" s="48">
        <v>1</v>
      </c>
      <c r="AW72" s="48">
        <v>1</v>
      </c>
      <c r="AX72" s="48">
        <v>1</v>
      </c>
      <c r="AY72" s="48">
        <v>1</v>
      </c>
      <c r="AZ72" s="48">
        <v>1</v>
      </c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J72">
        <f t="shared" si="31"/>
        <v>13</v>
      </c>
    </row>
    <row r="73" spans="1:65" x14ac:dyDescent="0.25">
      <c r="A73" s="68" t="s">
        <v>1688</v>
      </c>
      <c r="B73" s="68" t="s">
        <v>309</v>
      </c>
      <c r="D73" s="69" t="s">
        <v>26</v>
      </c>
      <c r="E73" s="69" t="s">
        <v>45</v>
      </c>
      <c r="F73" s="74">
        <v>0</v>
      </c>
      <c r="G73" s="69" t="s">
        <v>1611</v>
      </c>
      <c r="H73" s="69" t="s">
        <v>38</v>
      </c>
      <c r="I73" s="64" t="str">
        <f t="shared" si="17"/>
        <v>13</v>
      </c>
      <c r="J73" s="69" t="s">
        <v>70</v>
      </c>
      <c r="K73" s="69" t="s">
        <v>46</v>
      </c>
      <c r="L73" s="64" t="str">
        <f t="shared" si="18"/>
        <v>12</v>
      </c>
      <c r="M73" s="69" t="s">
        <v>59</v>
      </c>
      <c r="N73" s="69" t="s">
        <v>50</v>
      </c>
      <c r="O73" s="64">
        <f t="shared" si="19"/>
        <v>0</v>
      </c>
      <c r="P73" s="69" t="s">
        <v>11</v>
      </c>
      <c r="Q73" s="69" t="s">
        <v>47</v>
      </c>
      <c r="R73" s="64" t="str">
        <f t="shared" si="20"/>
        <v>2</v>
      </c>
      <c r="S73" s="69" t="s">
        <v>32</v>
      </c>
      <c r="T73" s="69" t="s">
        <v>43</v>
      </c>
      <c r="U73" s="64" t="str">
        <f t="shared" si="21"/>
        <v>11</v>
      </c>
      <c r="V73" s="69" t="s">
        <v>55</v>
      </c>
      <c r="W73" s="69" t="s">
        <v>27</v>
      </c>
      <c r="X73" s="64">
        <f t="shared" si="22"/>
        <v>0</v>
      </c>
      <c r="Y73" s="69" t="s">
        <v>31</v>
      </c>
      <c r="Z73" s="69" t="s">
        <v>37</v>
      </c>
      <c r="AA73" s="64">
        <f t="shared" si="23"/>
        <v>0</v>
      </c>
      <c r="AB73" s="69" t="s">
        <v>14</v>
      </c>
      <c r="AC73" s="69" t="s">
        <v>41</v>
      </c>
      <c r="AD73" s="64">
        <f t="shared" si="24"/>
        <v>0</v>
      </c>
      <c r="AE73" s="69" t="s">
        <v>16</v>
      </c>
      <c r="AF73" s="69" t="s">
        <v>39</v>
      </c>
      <c r="AG73" s="64">
        <f t="shared" si="25"/>
        <v>0</v>
      </c>
      <c r="AH73" s="69" t="s">
        <v>3</v>
      </c>
      <c r="AI73" s="69" t="s">
        <v>29</v>
      </c>
      <c r="AJ73" s="64" t="str">
        <f t="shared" si="26"/>
        <v>10</v>
      </c>
      <c r="AK73" s="69" t="s">
        <v>12</v>
      </c>
      <c r="AL73" s="69" t="s">
        <v>48</v>
      </c>
      <c r="AM73" s="64" t="str">
        <f t="shared" si="27"/>
        <v>9</v>
      </c>
      <c r="AN73" s="69" t="s">
        <v>114</v>
      </c>
      <c r="AO73" s="69" t="s">
        <v>49</v>
      </c>
      <c r="AP73" s="64" t="str">
        <f t="shared" si="28"/>
        <v>8</v>
      </c>
      <c r="AQ73" s="69" t="s">
        <v>50</v>
      </c>
      <c r="AR73" s="64">
        <f t="shared" si="29"/>
        <v>6</v>
      </c>
      <c r="AS73" s="84">
        <f t="shared" si="30"/>
        <v>71</v>
      </c>
      <c r="AV73" s="48">
        <v>1</v>
      </c>
      <c r="AW73" s="48">
        <v>1</v>
      </c>
      <c r="AX73" s="48">
        <v>1</v>
      </c>
      <c r="AY73" s="48">
        <v>1</v>
      </c>
      <c r="AZ73" s="48">
        <v>1</v>
      </c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J73">
        <f t="shared" si="31"/>
        <v>13</v>
      </c>
    </row>
    <row r="74" spans="1:65" x14ac:dyDescent="0.25">
      <c r="A74" t="s">
        <v>1689</v>
      </c>
      <c r="B74" t="s">
        <v>606</v>
      </c>
      <c r="D74" s="48" t="s">
        <v>26</v>
      </c>
      <c r="E74" s="48" t="s">
        <v>43</v>
      </c>
      <c r="F74" s="64" t="str">
        <f t="shared" si="16"/>
        <v>11</v>
      </c>
      <c r="G74" s="48" t="s">
        <v>1611</v>
      </c>
      <c r="H74" s="48" t="s">
        <v>38</v>
      </c>
      <c r="I74" s="64" t="str">
        <f t="shared" si="17"/>
        <v>13</v>
      </c>
      <c r="J74" s="48" t="s">
        <v>70</v>
      </c>
      <c r="K74" s="48" t="s">
        <v>48</v>
      </c>
      <c r="L74" s="64" t="str">
        <f t="shared" si="18"/>
        <v>9</v>
      </c>
      <c r="M74" s="48" t="s">
        <v>18</v>
      </c>
      <c r="N74" s="48" t="s">
        <v>39</v>
      </c>
      <c r="O74" s="64" t="str">
        <f t="shared" si="19"/>
        <v>3</v>
      </c>
      <c r="P74" s="48" t="s">
        <v>11</v>
      </c>
      <c r="Q74" s="48" t="s">
        <v>29</v>
      </c>
      <c r="R74" s="64" t="str">
        <f t="shared" si="20"/>
        <v>10</v>
      </c>
      <c r="S74" s="48" t="s">
        <v>32</v>
      </c>
      <c r="T74" s="48" t="s">
        <v>46</v>
      </c>
      <c r="U74" s="64" t="str">
        <f t="shared" si="21"/>
        <v>12</v>
      </c>
      <c r="V74" s="48" t="s">
        <v>55</v>
      </c>
      <c r="W74" s="48" t="s">
        <v>49</v>
      </c>
      <c r="X74" s="64">
        <f t="shared" si="22"/>
        <v>0</v>
      </c>
      <c r="Y74" s="48" t="s">
        <v>31</v>
      </c>
      <c r="Z74" s="48" t="s">
        <v>45</v>
      </c>
      <c r="AA74" s="64">
        <f t="shared" si="23"/>
        <v>0</v>
      </c>
      <c r="AB74" s="48" t="s">
        <v>14</v>
      </c>
      <c r="AC74" s="48" t="s">
        <v>41</v>
      </c>
      <c r="AD74" s="64">
        <f t="shared" si="24"/>
        <v>0</v>
      </c>
      <c r="AE74" s="48" t="s">
        <v>33</v>
      </c>
      <c r="AF74" s="48" t="s">
        <v>50</v>
      </c>
      <c r="AG74" s="64" t="str">
        <f t="shared" si="25"/>
        <v>1</v>
      </c>
      <c r="AH74" s="48" t="s">
        <v>3</v>
      </c>
      <c r="AI74" s="48" t="s">
        <v>37</v>
      </c>
      <c r="AJ74" s="64" t="str">
        <f t="shared" si="26"/>
        <v>6</v>
      </c>
      <c r="AK74" s="48" t="s">
        <v>28</v>
      </c>
      <c r="AL74" s="48" t="s">
        <v>47</v>
      </c>
      <c r="AM74" s="64">
        <f t="shared" si="27"/>
        <v>0</v>
      </c>
      <c r="AN74" s="48" t="s">
        <v>114</v>
      </c>
      <c r="AO74" s="48" t="s">
        <v>27</v>
      </c>
      <c r="AP74" s="64" t="str">
        <f t="shared" si="28"/>
        <v>5</v>
      </c>
      <c r="AQ74" s="48" t="s">
        <v>50</v>
      </c>
      <c r="AR74" s="64">
        <f t="shared" si="29"/>
        <v>6</v>
      </c>
      <c r="AS74" s="84">
        <f t="shared" si="30"/>
        <v>76</v>
      </c>
      <c r="AV74" s="48">
        <v>1</v>
      </c>
      <c r="AW74" s="48">
        <v>1</v>
      </c>
      <c r="AX74" s="48">
        <v>1</v>
      </c>
      <c r="AY74" s="48">
        <v>1</v>
      </c>
      <c r="AZ74" s="48">
        <v>1</v>
      </c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J74">
        <f t="shared" si="31"/>
        <v>13</v>
      </c>
    </row>
    <row r="75" spans="1:65" x14ac:dyDescent="0.25">
      <c r="A75" t="s">
        <v>1690</v>
      </c>
      <c r="B75" t="s">
        <v>311</v>
      </c>
      <c r="D75" s="48" t="s">
        <v>26</v>
      </c>
      <c r="E75" s="48" t="s">
        <v>37</v>
      </c>
      <c r="F75" s="64" t="str">
        <f t="shared" si="16"/>
        <v>6</v>
      </c>
      <c r="G75" s="48" t="s">
        <v>1611</v>
      </c>
      <c r="H75" s="48" t="s">
        <v>46</v>
      </c>
      <c r="I75" s="64" t="str">
        <f t="shared" si="17"/>
        <v>12</v>
      </c>
      <c r="J75" s="48" t="s">
        <v>70</v>
      </c>
      <c r="K75" s="48" t="s">
        <v>48</v>
      </c>
      <c r="L75" s="64" t="str">
        <f t="shared" si="18"/>
        <v>9</v>
      </c>
      <c r="M75" s="48" t="s">
        <v>18</v>
      </c>
      <c r="N75" s="48" t="s">
        <v>50</v>
      </c>
      <c r="O75" s="64" t="str">
        <f t="shared" si="19"/>
        <v>1</v>
      </c>
      <c r="P75" s="48" t="s">
        <v>7</v>
      </c>
      <c r="Q75" s="48" t="s">
        <v>45</v>
      </c>
      <c r="R75" s="64">
        <f t="shared" si="20"/>
        <v>0</v>
      </c>
      <c r="S75" s="48" t="s">
        <v>32</v>
      </c>
      <c r="T75" s="48" t="s">
        <v>29</v>
      </c>
      <c r="U75" s="64" t="str">
        <f t="shared" si="21"/>
        <v>10</v>
      </c>
      <c r="V75" s="48" t="s">
        <v>55</v>
      </c>
      <c r="W75" s="48" t="s">
        <v>39</v>
      </c>
      <c r="X75" s="64">
        <f t="shared" si="22"/>
        <v>0</v>
      </c>
      <c r="Y75" s="48" t="s">
        <v>31</v>
      </c>
      <c r="Z75" s="48" t="s">
        <v>27</v>
      </c>
      <c r="AA75" s="64">
        <f t="shared" si="23"/>
        <v>0</v>
      </c>
      <c r="AB75" s="48" t="s">
        <v>14</v>
      </c>
      <c r="AC75" s="48" t="s">
        <v>43</v>
      </c>
      <c r="AD75" s="64">
        <f t="shared" si="24"/>
        <v>0</v>
      </c>
      <c r="AE75" s="48" t="s">
        <v>16</v>
      </c>
      <c r="AF75" s="48" t="s">
        <v>41</v>
      </c>
      <c r="AG75" s="64">
        <f t="shared" si="25"/>
        <v>0</v>
      </c>
      <c r="AH75" s="48" t="s">
        <v>3</v>
      </c>
      <c r="AI75" s="48" t="s">
        <v>38</v>
      </c>
      <c r="AJ75" s="64" t="str">
        <f t="shared" si="26"/>
        <v>13</v>
      </c>
      <c r="AK75" s="48" t="s">
        <v>12</v>
      </c>
      <c r="AL75" s="48" t="s">
        <v>47</v>
      </c>
      <c r="AM75" s="64" t="str">
        <f t="shared" si="27"/>
        <v>2</v>
      </c>
      <c r="AN75" s="48" t="s">
        <v>114</v>
      </c>
      <c r="AO75" s="48" t="s">
        <v>49</v>
      </c>
      <c r="AP75" s="64" t="str">
        <f t="shared" si="28"/>
        <v>8</v>
      </c>
      <c r="AQ75" s="48" t="s">
        <v>20</v>
      </c>
      <c r="AR75" s="64">
        <f t="shared" si="29"/>
        <v>0</v>
      </c>
      <c r="AS75" s="84">
        <f t="shared" si="30"/>
        <v>61</v>
      </c>
      <c r="AV75" s="48">
        <v>1</v>
      </c>
      <c r="AW75" s="48">
        <v>1</v>
      </c>
      <c r="AX75" s="48">
        <v>1</v>
      </c>
      <c r="AY75" s="48">
        <v>1</v>
      </c>
      <c r="AZ75" s="48">
        <v>1</v>
      </c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J75">
        <f t="shared" si="31"/>
        <v>13</v>
      </c>
    </row>
    <row r="76" spans="1:65" x14ac:dyDescent="0.25">
      <c r="A76" t="s">
        <v>1691</v>
      </c>
      <c r="B76" t="s">
        <v>314</v>
      </c>
      <c r="D76" s="48" t="s">
        <v>26</v>
      </c>
      <c r="E76" s="48" t="s">
        <v>41</v>
      </c>
      <c r="F76" s="64" t="str">
        <f t="shared" si="16"/>
        <v>7</v>
      </c>
      <c r="G76" s="48" t="s">
        <v>1611</v>
      </c>
      <c r="H76" s="48" t="s">
        <v>38</v>
      </c>
      <c r="I76" s="64" t="str">
        <f t="shared" si="17"/>
        <v>13</v>
      </c>
      <c r="J76" s="48" t="s">
        <v>70</v>
      </c>
      <c r="K76" s="48" t="s">
        <v>49</v>
      </c>
      <c r="L76" s="64" t="str">
        <f t="shared" si="18"/>
        <v>8</v>
      </c>
      <c r="M76" s="48" t="s">
        <v>18</v>
      </c>
      <c r="N76" s="48" t="s">
        <v>39</v>
      </c>
      <c r="O76" s="64" t="str">
        <f t="shared" si="19"/>
        <v>3</v>
      </c>
      <c r="P76" s="48" t="s">
        <v>11</v>
      </c>
      <c r="Q76" s="48" t="s">
        <v>37</v>
      </c>
      <c r="R76" s="64" t="str">
        <f t="shared" si="20"/>
        <v>6</v>
      </c>
      <c r="S76" s="48" t="s">
        <v>32</v>
      </c>
      <c r="T76" s="48" t="s">
        <v>29</v>
      </c>
      <c r="U76" s="64" t="str">
        <f t="shared" si="21"/>
        <v>10</v>
      </c>
      <c r="V76" s="48" t="s">
        <v>9</v>
      </c>
      <c r="W76" s="48" t="s">
        <v>47</v>
      </c>
      <c r="X76" s="64" t="str">
        <f t="shared" si="22"/>
        <v>2</v>
      </c>
      <c r="Y76" s="48" t="s">
        <v>31</v>
      </c>
      <c r="Z76" s="48" t="s">
        <v>27</v>
      </c>
      <c r="AA76" s="64">
        <f t="shared" si="23"/>
        <v>0</v>
      </c>
      <c r="AB76" s="48" t="s">
        <v>14</v>
      </c>
      <c r="AC76" s="48" t="s">
        <v>46</v>
      </c>
      <c r="AD76" s="64">
        <f t="shared" si="24"/>
        <v>0</v>
      </c>
      <c r="AE76" s="48" t="s">
        <v>16</v>
      </c>
      <c r="AF76" s="48" t="s">
        <v>48</v>
      </c>
      <c r="AG76" s="64">
        <f t="shared" si="25"/>
        <v>0</v>
      </c>
      <c r="AH76" s="48" t="s">
        <v>3</v>
      </c>
      <c r="AI76" s="48" t="s">
        <v>43</v>
      </c>
      <c r="AJ76" s="64" t="str">
        <f t="shared" si="26"/>
        <v>11</v>
      </c>
      <c r="AK76" s="48" t="s">
        <v>12</v>
      </c>
      <c r="AL76" s="48" t="s">
        <v>45</v>
      </c>
      <c r="AM76" s="64" t="str">
        <f t="shared" si="27"/>
        <v>4</v>
      </c>
      <c r="AN76" s="48" t="s">
        <v>63</v>
      </c>
      <c r="AO76" s="48" t="s">
        <v>50</v>
      </c>
      <c r="AP76" s="64">
        <f t="shared" si="28"/>
        <v>0</v>
      </c>
      <c r="AQ76" s="48" t="s">
        <v>50</v>
      </c>
      <c r="AR76" s="64">
        <f t="shared" si="29"/>
        <v>6</v>
      </c>
      <c r="AS76" s="84">
        <f t="shared" si="30"/>
        <v>70</v>
      </c>
      <c r="AV76" s="48">
        <v>1</v>
      </c>
      <c r="AW76" s="48">
        <v>1</v>
      </c>
      <c r="AX76" s="48">
        <v>1</v>
      </c>
      <c r="AY76" s="48">
        <v>1</v>
      </c>
      <c r="AZ76" s="48">
        <v>1</v>
      </c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J76">
        <f t="shared" si="31"/>
        <v>13</v>
      </c>
    </row>
    <row r="77" spans="1:65" x14ac:dyDescent="0.25">
      <c r="A77" t="s">
        <v>1692</v>
      </c>
      <c r="B77" t="s">
        <v>316</v>
      </c>
      <c r="D77" s="48" t="s">
        <v>15</v>
      </c>
      <c r="E77" s="48" t="s">
        <v>41</v>
      </c>
      <c r="F77" s="64">
        <f t="shared" si="16"/>
        <v>0</v>
      </c>
      <c r="G77" s="48" t="s">
        <v>1611</v>
      </c>
      <c r="H77" s="48" t="s">
        <v>38</v>
      </c>
      <c r="I77" s="64" t="str">
        <f t="shared" si="17"/>
        <v>13</v>
      </c>
      <c r="J77" s="48" t="s">
        <v>34</v>
      </c>
      <c r="K77" s="48" t="s">
        <v>48</v>
      </c>
      <c r="L77" s="64">
        <f t="shared" si="18"/>
        <v>0</v>
      </c>
      <c r="M77" s="48" t="s">
        <v>59</v>
      </c>
      <c r="N77" s="48" t="s">
        <v>47</v>
      </c>
      <c r="O77" s="64">
        <f t="shared" si="19"/>
        <v>0</v>
      </c>
      <c r="P77" s="48" t="s">
        <v>11</v>
      </c>
      <c r="Q77" s="48" t="s">
        <v>37</v>
      </c>
      <c r="R77" s="64" t="str">
        <f t="shared" si="20"/>
        <v>6</v>
      </c>
      <c r="S77" s="48" t="s">
        <v>32</v>
      </c>
      <c r="T77" s="48" t="s">
        <v>46</v>
      </c>
      <c r="U77" s="64" t="str">
        <f t="shared" si="21"/>
        <v>12</v>
      </c>
      <c r="V77" s="48" t="s">
        <v>55</v>
      </c>
      <c r="W77" s="48" t="s">
        <v>49</v>
      </c>
      <c r="X77" s="64">
        <f t="shared" si="22"/>
        <v>0</v>
      </c>
      <c r="Y77" s="48" t="s">
        <v>31</v>
      </c>
      <c r="Z77" s="48" t="s">
        <v>27</v>
      </c>
      <c r="AA77" s="64">
        <f t="shared" si="23"/>
        <v>0</v>
      </c>
      <c r="AB77" s="48" t="s">
        <v>14</v>
      </c>
      <c r="AC77" s="48" t="s">
        <v>43</v>
      </c>
      <c r="AD77" s="64">
        <f t="shared" si="24"/>
        <v>0</v>
      </c>
      <c r="AE77" s="48" t="s">
        <v>16</v>
      </c>
      <c r="AF77" s="48" t="s">
        <v>45</v>
      </c>
      <c r="AG77" s="64">
        <f t="shared" si="25"/>
        <v>0</v>
      </c>
      <c r="AH77" s="48" t="s">
        <v>3</v>
      </c>
      <c r="AI77" s="48" t="s">
        <v>29</v>
      </c>
      <c r="AJ77" s="64" t="str">
        <f t="shared" si="26"/>
        <v>10</v>
      </c>
      <c r="AK77" s="48" t="s">
        <v>12</v>
      </c>
      <c r="AL77" s="48" t="s">
        <v>39</v>
      </c>
      <c r="AM77" s="64" t="str">
        <f t="shared" si="27"/>
        <v>3</v>
      </c>
      <c r="AN77" s="48" t="s">
        <v>63</v>
      </c>
      <c r="AO77" s="48" t="s">
        <v>50</v>
      </c>
      <c r="AP77" s="64">
        <f t="shared" si="28"/>
        <v>0</v>
      </c>
      <c r="AQ77" s="48" t="s">
        <v>20</v>
      </c>
      <c r="AR77" s="64">
        <f t="shared" si="29"/>
        <v>0</v>
      </c>
      <c r="AS77" s="84">
        <f t="shared" si="30"/>
        <v>44</v>
      </c>
      <c r="AV77" s="48">
        <v>1</v>
      </c>
      <c r="AW77" s="48">
        <v>1</v>
      </c>
      <c r="AX77" s="48">
        <v>1</v>
      </c>
      <c r="AY77" s="48">
        <v>1</v>
      </c>
      <c r="AZ77" s="48">
        <v>1</v>
      </c>
      <c r="BA77" s="48">
        <v>1</v>
      </c>
      <c r="BB77" s="48">
        <v>1</v>
      </c>
      <c r="BC77" s="48">
        <v>1</v>
      </c>
      <c r="BD77" s="48">
        <v>1</v>
      </c>
      <c r="BE77" s="48">
        <v>1</v>
      </c>
      <c r="BF77" s="48">
        <v>1</v>
      </c>
      <c r="BG77" s="48">
        <v>1</v>
      </c>
      <c r="BH77" s="48">
        <v>1</v>
      </c>
      <c r="BJ77">
        <f t="shared" si="31"/>
        <v>13</v>
      </c>
    </row>
    <row r="78" spans="1:65" x14ac:dyDescent="0.25">
      <c r="A78" s="68" t="s">
        <v>1693</v>
      </c>
      <c r="B78" s="68" t="s">
        <v>320</v>
      </c>
      <c r="D78" s="69" t="s">
        <v>26</v>
      </c>
      <c r="E78" s="69" t="s">
        <v>45</v>
      </c>
      <c r="F78" s="74">
        <v>0</v>
      </c>
      <c r="G78" s="69" t="s">
        <v>1611</v>
      </c>
      <c r="H78" s="69" t="s">
        <v>46</v>
      </c>
      <c r="I78" s="64" t="str">
        <f t="shared" si="17"/>
        <v>12</v>
      </c>
      <c r="J78" s="69" t="s">
        <v>70</v>
      </c>
      <c r="K78" s="69" t="s">
        <v>49</v>
      </c>
      <c r="L78" s="64" t="str">
        <f t="shared" si="18"/>
        <v>8</v>
      </c>
      <c r="M78" s="69" t="s">
        <v>59</v>
      </c>
      <c r="N78" s="69" t="s">
        <v>27</v>
      </c>
      <c r="O78" s="64">
        <f t="shared" si="19"/>
        <v>0</v>
      </c>
      <c r="P78" s="69" t="s">
        <v>11</v>
      </c>
      <c r="Q78" s="69" t="s">
        <v>41</v>
      </c>
      <c r="R78" s="64" t="str">
        <f t="shared" si="20"/>
        <v>7</v>
      </c>
      <c r="S78" s="69" t="s">
        <v>32</v>
      </c>
      <c r="T78" s="69" t="s">
        <v>37</v>
      </c>
      <c r="U78" s="64" t="str">
        <f t="shared" si="21"/>
        <v>6</v>
      </c>
      <c r="V78" s="69" t="s">
        <v>55</v>
      </c>
      <c r="W78" s="69" t="s">
        <v>29</v>
      </c>
      <c r="X78" s="64">
        <f t="shared" si="22"/>
        <v>0</v>
      </c>
      <c r="Y78" s="69" t="s">
        <v>13</v>
      </c>
      <c r="Z78" s="69" t="s">
        <v>50</v>
      </c>
      <c r="AA78" s="64" t="str">
        <f t="shared" si="23"/>
        <v>1</v>
      </c>
      <c r="AB78" s="69" t="s">
        <v>14</v>
      </c>
      <c r="AC78" s="69" t="s">
        <v>43</v>
      </c>
      <c r="AD78" s="64">
        <f t="shared" si="24"/>
        <v>0</v>
      </c>
      <c r="AE78" s="69" t="s">
        <v>33</v>
      </c>
      <c r="AF78" s="69" t="s">
        <v>39</v>
      </c>
      <c r="AG78" s="64" t="str">
        <f t="shared" si="25"/>
        <v>3</v>
      </c>
      <c r="AH78" s="69" t="s">
        <v>3</v>
      </c>
      <c r="AI78" s="69" t="s">
        <v>38</v>
      </c>
      <c r="AJ78" s="64" t="str">
        <f t="shared" si="26"/>
        <v>13</v>
      </c>
      <c r="AK78" s="69" t="s">
        <v>28</v>
      </c>
      <c r="AL78" s="69" t="s">
        <v>47</v>
      </c>
      <c r="AM78" s="64">
        <f t="shared" si="27"/>
        <v>0</v>
      </c>
      <c r="AN78" s="69" t="s">
        <v>114</v>
      </c>
      <c r="AO78" s="69" t="s">
        <v>48</v>
      </c>
      <c r="AP78" s="64" t="str">
        <f t="shared" si="28"/>
        <v>9</v>
      </c>
      <c r="AQ78" s="69" t="s">
        <v>50</v>
      </c>
      <c r="AR78" s="64">
        <f t="shared" si="29"/>
        <v>6</v>
      </c>
      <c r="AS78" s="84">
        <f t="shared" si="30"/>
        <v>65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J78">
        <f t="shared" si="31"/>
        <v>13</v>
      </c>
    </row>
    <row r="79" spans="1:65" s="78" customFormat="1" x14ac:dyDescent="0.25">
      <c r="A79" s="78" t="s">
        <v>1694</v>
      </c>
      <c r="B79" s="78" t="s">
        <v>322</v>
      </c>
      <c r="C79" s="79" t="s">
        <v>24</v>
      </c>
      <c r="D79" s="79" t="s">
        <v>26</v>
      </c>
      <c r="E79" s="79" t="s">
        <v>45</v>
      </c>
      <c r="F79" s="80" t="str">
        <f t="shared" si="16"/>
        <v>4</v>
      </c>
      <c r="G79" s="79" t="s">
        <v>85</v>
      </c>
      <c r="H79" s="79" t="s">
        <v>85</v>
      </c>
      <c r="I79" s="80">
        <f t="shared" si="17"/>
        <v>0</v>
      </c>
      <c r="J79" s="79" t="s">
        <v>85</v>
      </c>
      <c r="K79" s="79" t="s">
        <v>85</v>
      </c>
      <c r="L79" s="80">
        <f t="shared" si="18"/>
        <v>0</v>
      </c>
      <c r="M79" s="79" t="s">
        <v>85</v>
      </c>
      <c r="N79" s="79" t="s">
        <v>85</v>
      </c>
      <c r="O79" s="80">
        <f t="shared" si="19"/>
        <v>0</v>
      </c>
      <c r="P79" s="79" t="s">
        <v>85</v>
      </c>
      <c r="Q79" s="79" t="s">
        <v>85</v>
      </c>
      <c r="R79" s="80">
        <f t="shared" si="20"/>
        <v>0</v>
      </c>
      <c r="S79" s="79" t="s">
        <v>85</v>
      </c>
      <c r="T79" s="79" t="s">
        <v>85</v>
      </c>
      <c r="U79" s="80">
        <f t="shared" si="21"/>
        <v>0</v>
      </c>
      <c r="V79" s="79" t="s">
        <v>85</v>
      </c>
      <c r="W79" s="79" t="s">
        <v>85</v>
      </c>
      <c r="X79" s="80">
        <f t="shared" si="22"/>
        <v>0</v>
      </c>
      <c r="Y79" s="79" t="s">
        <v>85</v>
      </c>
      <c r="Z79" s="79" t="s">
        <v>85</v>
      </c>
      <c r="AA79" s="80">
        <f t="shared" si="23"/>
        <v>0</v>
      </c>
      <c r="AB79" s="79" t="s">
        <v>85</v>
      </c>
      <c r="AC79" s="79" t="s">
        <v>85</v>
      </c>
      <c r="AD79" s="80">
        <f t="shared" si="24"/>
        <v>0</v>
      </c>
      <c r="AE79" s="79" t="s">
        <v>85</v>
      </c>
      <c r="AF79" s="79" t="s">
        <v>85</v>
      </c>
      <c r="AG79" s="80">
        <f t="shared" si="25"/>
        <v>0</v>
      </c>
      <c r="AH79" s="79" t="s">
        <v>85</v>
      </c>
      <c r="AI79" s="79" t="s">
        <v>85</v>
      </c>
      <c r="AJ79" s="80">
        <f t="shared" si="26"/>
        <v>0</v>
      </c>
      <c r="AK79" s="79" t="s">
        <v>85</v>
      </c>
      <c r="AL79" s="79" t="s">
        <v>85</v>
      </c>
      <c r="AM79" s="80">
        <f t="shared" si="27"/>
        <v>0</v>
      </c>
      <c r="AN79" s="79" t="s">
        <v>85</v>
      </c>
      <c r="AO79" s="79" t="s">
        <v>85</v>
      </c>
      <c r="AP79" s="80">
        <f t="shared" si="28"/>
        <v>0</v>
      </c>
      <c r="AQ79" s="79" t="s">
        <v>85</v>
      </c>
      <c r="AR79" s="80">
        <f t="shared" si="29"/>
        <v>0</v>
      </c>
      <c r="AS79" s="85">
        <f t="shared" si="30"/>
        <v>4</v>
      </c>
      <c r="AT79" s="79"/>
      <c r="AV79" s="79">
        <v>0</v>
      </c>
      <c r="AW79" s="79">
        <v>0</v>
      </c>
      <c r="AX79" s="79">
        <v>0</v>
      </c>
      <c r="AY79" s="79">
        <v>1</v>
      </c>
      <c r="AZ79" s="79">
        <v>0</v>
      </c>
      <c r="BA79" s="79">
        <v>0</v>
      </c>
      <c r="BB79" s="79">
        <v>0</v>
      </c>
      <c r="BC79" s="79">
        <v>0</v>
      </c>
      <c r="BD79" s="79">
        <v>0</v>
      </c>
      <c r="BE79" s="79">
        <v>0</v>
      </c>
      <c r="BF79" s="79">
        <v>0</v>
      </c>
      <c r="BG79" s="79">
        <v>0</v>
      </c>
      <c r="BH79" s="79">
        <v>0</v>
      </c>
      <c r="BJ79" s="78">
        <f t="shared" si="31"/>
        <v>1</v>
      </c>
      <c r="BL79" s="78" t="s">
        <v>24</v>
      </c>
      <c r="BM79" s="78" t="s">
        <v>1624</v>
      </c>
    </row>
    <row r="80" spans="1:65" x14ac:dyDescent="0.25">
      <c r="A80" s="68" t="s">
        <v>1695</v>
      </c>
      <c r="B80" s="68" t="s">
        <v>322</v>
      </c>
      <c r="D80" s="69" t="s">
        <v>26</v>
      </c>
      <c r="E80" s="69" t="s">
        <v>45</v>
      </c>
      <c r="F80" s="81" t="str">
        <f t="shared" si="16"/>
        <v>4</v>
      </c>
      <c r="G80" s="69" t="s">
        <v>1611</v>
      </c>
      <c r="H80" s="69" t="s">
        <v>46</v>
      </c>
      <c r="I80" s="64" t="str">
        <f t="shared" si="17"/>
        <v>12</v>
      </c>
      <c r="J80" s="69" t="s">
        <v>70</v>
      </c>
      <c r="K80" s="69" t="s">
        <v>29</v>
      </c>
      <c r="L80" s="64" t="str">
        <f t="shared" si="18"/>
        <v>10</v>
      </c>
      <c r="M80" s="69" t="s">
        <v>18</v>
      </c>
      <c r="N80" s="69" t="s">
        <v>47</v>
      </c>
      <c r="O80" s="64" t="str">
        <f t="shared" si="19"/>
        <v>2</v>
      </c>
      <c r="P80" s="69" t="s">
        <v>11</v>
      </c>
      <c r="Q80" s="69" t="s">
        <v>49</v>
      </c>
      <c r="R80" s="64" t="str">
        <f t="shared" si="20"/>
        <v>8</v>
      </c>
      <c r="S80" s="69" t="s">
        <v>32</v>
      </c>
      <c r="T80" s="69" t="s">
        <v>41</v>
      </c>
      <c r="U80" s="64" t="str">
        <f t="shared" si="21"/>
        <v>7</v>
      </c>
      <c r="V80" s="69" t="s">
        <v>55</v>
      </c>
      <c r="W80" s="69" t="s">
        <v>37</v>
      </c>
      <c r="X80" s="64">
        <f t="shared" si="22"/>
        <v>0</v>
      </c>
      <c r="Y80" s="69" t="s">
        <v>31</v>
      </c>
      <c r="Z80" s="69" t="s">
        <v>50</v>
      </c>
      <c r="AA80" s="64">
        <f t="shared" si="23"/>
        <v>0</v>
      </c>
      <c r="AB80" s="69" t="s">
        <v>14</v>
      </c>
      <c r="AC80" s="69" t="s">
        <v>43</v>
      </c>
      <c r="AD80" s="64">
        <f t="shared" si="24"/>
        <v>0</v>
      </c>
      <c r="AE80" s="69" t="s">
        <v>16</v>
      </c>
      <c r="AF80" s="69" t="s">
        <v>39</v>
      </c>
      <c r="AG80" s="64">
        <f t="shared" si="25"/>
        <v>0</v>
      </c>
      <c r="AH80" s="69" t="s">
        <v>3</v>
      </c>
      <c r="AI80" s="69" t="s">
        <v>38</v>
      </c>
      <c r="AJ80" s="64" t="str">
        <f t="shared" si="26"/>
        <v>13</v>
      </c>
      <c r="AK80" s="69" t="s">
        <v>12</v>
      </c>
      <c r="AL80" s="69" t="s">
        <v>27</v>
      </c>
      <c r="AM80" s="64" t="str">
        <f t="shared" si="27"/>
        <v>5</v>
      </c>
      <c r="AN80" s="69" t="s">
        <v>114</v>
      </c>
      <c r="AO80" s="69" t="s">
        <v>48</v>
      </c>
      <c r="AP80" s="64" t="str">
        <f t="shared" si="28"/>
        <v>9</v>
      </c>
      <c r="AQ80" s="69" t="s">
        <v>50</v>
      </c>
      <c r="AR80" s="64">
        <f t="shared" si="29"/>
        <v>6</v>
      </c>
      <c r="AS80" s="84">
        <f t="shared" si="30"/>
        <v>76</v>
      </c>
      <c r="AV80" s="48">
        <v>1</v>
      </c>
      <c r="AW80" s="48">
        <v>1</v>
      </c>
      <c r="AX80" s="48">
        <v>1</v>
      </c>
      <c r="AY80" s="48">
        <v>1</v>
      </c>
      <c r="AZ80" s="48">
        <v>1</v>
      </c>
      <c r="BA80" s="48">
        <v>1</v>
      </c>
      <c r="BB80" s="48">
        <v>1</v>
      </c>
      <c r="BC80" s="48">
        <v>1</v>
      </c>
      <c r="BD80" s="48">
        <v>1</v>
      </c>
      <c r="BE80" s="48">
        <v>1</v>
      </c>
      <c r="BF80" s="48">
        <v>1</v>
      </c>
      <c r="BG80" s="48">
        <v>1</v>
      </c>
      <c r="BH80" s="48">
        <v>1</v>
      </c>
      <c r="BJ80">
        <f t="shared" si="31"/>
        <v>13</v>
      </c>
    </row>
    <row r="81" spans="1:65" x14ac:dyDescent="0.25">
      <c r="A81" t="s">
        <v>1696</v>
      </c>
      <c r="B81" t="s">
        <v>325</v>
      </c>
      <c r="D81" s="48" t="s">
        <v>15</v>
      </c>
      <c r="E81" s="48" t="s">
        <v>50</v>
      </c>
      <c r="F81" s="64">
        <f t="shared" si="16"/>
        <v>0</v>
      </c>
      <c r="G81" s="48" t="s">
        <v>1611</v>
      </c>
      <c r="H81" s="48" t="s">
        <v>38</v>
      </c>
      <c r="I81" s="64" t="str">
        <f t="shared" si="17"/>
        <v>13</v>
      </c>
      <c r="J81" s="48" t="s">
        <v>70</v>
      </c>
      <c r="K81" s="48" t="s">
        <v>48</v>
      </c>
      <c r="L81" s="64" t="str">
        <f t="shared" si="18"/>
        <v>9</v>
      </c>
      <c r="M81" s="48" t="s">
        <v>59</v>
      </c>
      <c r="N81" s="48" t="s">
        <v>45</v>
      </c>
      <c r="O81" s="64">
        <f t="shared" si="19"/>
        <v>0</v>
      </c>
      <c r="P81" s="48" t="s">
        <v>11</v>
      </c>
      <c r="Q81" s="48" t="s">
        <v>37</v>
      </c>
      <c r="R81" s="64" t="str">
        <f t="shared" si="20"/>
        <v>6</v>
      </c>
      <c r="S81" s="48" t="s">
        <v>32</v>
      </c>
      <c r="T81" s="48" t="s">
        <v>46</v>
      </c>
      <c r="U81" s="64" t="str">
        <f t="shared" si="21"/>
        <v>12</v>
      </c>
      <c r="V81" s="48" t="s">
        <v>55</v>
      </c>
      <c r="W81" s="48" t="s">
        <v>41</v>
      </c>
      <c r="X81" s="64">
        <f t="shared" si="22"/>
        <v>0</v>
      </c>
      <c r="Y81" s="48" t="s">
        <v>31</v>
      </c>
      <c r="Z81" s="48" t="s">
        <v>39</v>
      </c>
      <c r="AA81" s="64">
        <f t="shared" si="23"/>
        <v>0</v>
      </c>
      <c r="AB81" s="48" t="s">
        <v>14</v>
      </c>
      <c r="AC81" s="48" t="s">
        <v>29</v>
      </c>
      <c r="AD81" s="64">
        <f t="shared" si="24"/>
        <v>0</v>
      </c>
      <c r="AE81" s="48" t="s">
        <v>33</v>
      </c>
      <c r="AF81" s="48" t="s">
        <v>27</v>
      </c>
      <c r="AG81" s="64" t="str">
        <f t="shared" si="25"/>
        <v>5</v>
      </c>
      <c r="AH81" s="48" t="s">
        <v>3</v>
      </c>
      <c r="AI81" s="48" t="s">
        <v>43</v>
      </c>
      <c r="AJ81" s="64" t="str">
        <f t="shared" si="26"/>
        <v>11</v>
      </c>
      <c r="AK81" s="48" t="s">
        <v>28</v>
      </c>
      <c r="AL81" s="48" t="s">
        <v>47</v>
      </c>
      <c r="AM81" s="64">
        <f t="shared" si="27"/>
        <v>0</v>
      </c>
      <c r="AN81" s="48" t="s">
        <v>114</v>
      </c>
      <c r="AO81" s="48" t="s">
        <v>49</v>
      </c>
      <c r="AP81" s="64" t="str">
        <f t="shared" si="28"/>
        <v>8</v>
      </c>
      <c r="AQ81" s="48" t="s">
        <v>50</v>
      </c>
      <c r="AR81" s="64">
        <f t="shared" si="29"/>
        <v>6</v>
      </c>
      <c r="AS81" s="84">
        <f t="shared" si="30"/>
        <v>70</v>
      </c>
      <c r="AV81" s="48">
        <v>1</v>
      </c>
      <c r="AW81" s="48">
        <v>1</v>
      </c>
      <c r="AX81" s="48">
        <v>1</v>
      </c>
      <c r="AY81" s="48">
        <v>1</v>
      </c>
      <c r="AZ81" s="48">
        <v>1</v>
      </c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J81">
        <f t="shared" si="31"/>
        <v>13</v>
      </c>
    </row>
    <row r="82" spans="1:65" x14ac:dyDescent="0.25">
      <c r="A82" t="s">
        <v>1697</v>
      </c>
      <c r="B82" t="s">
        <v>327</v>
      </c>
      <c r="D82" s="48" t="s">
        <v>26</v>
      </c>
      <c r="E82" s="48" t="s">
        <v>49</v>
      </c>
      <c r="F82" s="64" t="str">
        <f t="shared" si="16"/>
        <v>8</v>
      </c>
      <c r="G82" s="48" t="s">
        <v>1611</v>
      </c>
      <c r="H82" s="48" t="s">
        <v>43</v>
      </c>
      <c r="I82" s="64" t="str">
        <f t="shared" si="17"/>
        <v>11</v>
      </c>
      <c r="J82" s="48" t="s">
        <v>70</v>
      </c>
      <c r="K82" s="48" t="s">
        <v>29</v>
      </c>
      <c r="L82" s="64" t="str">
        <f t="shared" si="18"/>
        <v>10</v>
      </c>
      <c r="M82" s="48" t="s">
        <v>18</v>
      </c>
      <c r="N82" s="48" t="s">
        <v>47</v>
      </c>
      <c r="O82" s="64" t="str">
        <f t="shared" si="19"/>
        <v>2</v>
      </c>
      <c r="P82" s="48" t="s">
        <v>7</v>
      </c>
      <c r="Q82" s="48" t="s">
        <v>45</v>
      </c>
      <c r="R82" s="64">
        <f t="shared" si="20"/>
        <v>0</v>
      </c>
      <c r="S82" s="48" t="s">
        <v>10</v>
      </c>
      <c r="T82" s="48" t="s">
        <v>50</v>
      </c>
      <c r="U82" s="64">
        <f t="shared" si="21"/>
        <v>0</v>
      </c>
      <c r="V82" s="48" t="s">
        <v>9</v>
      </c>
      <c r="W82" s="48" t="s">
        <v>48</v>
      </c>
      <c r="X82" s="64" t="str">
        <f t="shared" si="22"/>
        <v>9</v>
      </c>
      <c r="Y82" s="48" t="s">
        <v>13</v>
      </c>
      <c r="Z82" s="48" t="s">
        <v>39</v>
      </c>
      <c r="AA82" s="64" t="str">
        <f t="shared" si="23"/>
        <v>3</v>
      </c>
      <c r="AB82" s="48" t="s">
        <v>14</v>
      </c>
      <c r="AC82" s="48" t="s">
        <v>38</v>
      </c>
      <c r="AD82" s="64">
        <f t="shared" si="24"/>
        <v>0</v>
      </c>
      <c r="AE82" s="48" t="s">
        <v>33</v>
      </c>
      <c r="AF82" s="48" t="s">
        <v>37</v>
      </c>
      <c r="AG82" s="64" t="str">
        <f t="shared" si="25"/>
        <v>6</v>
      </c>
      <c r="AH82" s="48" t="s">
        <v>3</v>
      </c>
      <c r="AI82" s="48" t="s">
        <v>46</v>
      </c>
      <c r="AJ82" s="64" t="str">
        <f t="shared" si="26"/>
        <v>12</v>
      </c>
      <c r="AK82" s="48" t="s">
        <v>12</v>
      </c>
      <c r="AL82" s="48" t="s">
        <v>41</v>
      </c>
      <c r="AM82" s="64" t="str">
        <f t="shared" si="27"/>
        <v>7</v>
      </c>
      <c r="AN82" s="48" t="s">
        <v>114</v>
      </c>
      <c r="AO82" s="48" t="s">
        <v>27</v>
      </c>
      <c r="AP82" s="64" t="str">
        <f t="shared" si="28"/>
        <v>5</v>
      </c>
      <c r="AQ82" s="48" t="s">
        <v>20</v>
      </c>
      <c r="AR82" s="64">
        <f t="shared" si="29"/>
        <v>0</v>
      </c>
      <c r="AS82" s="84">
        <f t="shared" si="30"/>
        <v>73</v>
      </c>
      <c r="AV82" s="48">
        <v>1</v>
      </c>
      <c r="AW82" s="48">
        <v>1</v>
      </c>
      <c r="AX82" s="48">
        <v>1</v>
      </c>
      <c r="AY82" s="48">
        <v>1</v>
      </c>
      <c r="AZ82" s="48">
        <v>1</v>
      </c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J82">
        <f t="shared" si="31"/>
        <v>13</v>
      </c>
    </row>
    <row r="83" spans="1:65" x14ac:dyDescent="0.25">
      <c r="A83" t="s">
        <v>1698</v>
      </c>
      <c r="B83" t="s">
        <v>330</v>
      </c>
      <c r="D83" s="48" t="s">
        <v>26</v>
      </c>
      <c r="E83" s="48" t="s">
        <v>39</v>
      </c>
      <c r="F83" s="64" t="str">
        <f t="shared" si="16"/>
        <v>3</v>
      </c>
      <c r="G83" s="48" t="s">
        <v>1611</v>
      </c>
      <c r="H83" s="48" t="s">
        <v>43</v>
      </c>
      <c r="I83" s="64" t="str">
        <f t="shared" si="17"/>
        <v>11</v>
      </c>
      <c r="J83" s="48" t="s">
        <v>70</v>
      </c>
      <c r="K83" s="48" t="s">
        <v>29</v>
      </c>
      <c r="L83" s="64" t="str">
        <f t="shared" si="18"/>
        <v>10</v>
      </c>
      <c r="M83" s="48" t="s">
        <v>18</v>
      </c>
      <c r="N83" s="48" t="s">
        <v>45</v>
      </c>
      <c r="O83" s="64" t="str">
        <f t="shared" si="19"/>
        <v>4</v>
      </c>
      <c r="P83" s="48" t="s">
        <v>11</v>
      </c>
      <c r="Q83" s="48" t="s">
        <v>27</v>
      </c>
      <c r="R83" s="64" t="str">
        <f t="shared" si="20"/>
        <v>5</v>
      </c>
      <c r="S83" s="48" t="s">
        <v>32</v>
      </c>
      <c r="T83" s="48" t="s">
        <v>46</v>
      </c>
      <c r="U83" s="64" t="str">
        <f t="shared" si="21"/>
        <v>12</v>
      </c>
      <c r="V83" s="48" t="s">
        <v>55</v>
      </c>
      <c r="W83" s="48" t="s">
        <v>48</v>
      </c>
      <c r="X83" s="64">
        <f t="shared" si="22"/>
        <v>0</v>
      </c>
      <c r="Y83" s="48" t="s">
        <v>13</v>
      </c>
      <c r="Z83" s="48" t="s">
        <v>37</v>
      </c>
      <c r="AA83" s="64" t="str">
        <f t="shared" si="23"/>
        <v>6</v>
      </c>
      <c r="AB83" s="48" t="s">
        <v>14</v>
      </c>
      <c r="AC83" s="48" t="s">
        <v>49</v>
      </c>
      <c r="AD83" s="64">
        <f t="shared" si="24"/>
        <v>0</v>
      </c>
      <c r="AE83" s="48" t="s">
        <v>16</v>
      </c>
      <c r="AF83" s="48" t="s">
        <v>50</v>
      </c>
      <c r="AG83" s="64">
        <f t="shared" si="25"/>
        <v>0</v>
      </c>
      <c r="AH83" s="48" t="s">
        <v>3</v>
      </c>
      <c r="AI83" s="48" t="s">
        <v>38</v>
      </c>
      <c r="AJ83" s="64" t="str">
        <f t="shared" si="26"/>
        <v>13</v>
      </c>
      <c r="AK83" s="48" t="s">
        <v>12</v>
      </c>
      <c r="AL83" s="48" t="s">
        <v>47</v>
      </c>
      <c r="AM83" s="64" t="str">
        <f t="shared" si="27"/>
        <v>2</v>
      </c>
      <c r="AN83" s="48" t="s">
        <v>114</v>
      </c>
      <c r="AO83" s="48" t="s">
        <v>41</v>
      </c>
      <c r="AP83" s="64" t="str">
        <f t="shared" si="28"/>
        <v>7</v>
      </c>
      <c r="AQ83" s="48" t="s">
        <v>50</v>
      </c>
      <c r="AR83" s="64">
        <f t="shared" si="29"/>
        <v>6</v>
      </c>
      <c r="AS83" s="84">
        <f t="shared" si="30"/>
        <v>79</v>
      </c>
      <c r="AV83" s="48">
        <v>1</v>
      </c>
      <c r="AW83" s="48">
        <v>1</v>
      </c>
      <c r="AX83" s="48">
        <v>1</v>
      </c>
      <c r="AY83" s="48">
        <v>1</v>
      </c>
      <c r="AZ83" s="48">
        <v>1</v>
      </c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J83">
        <f t="shared" si="31"/>
        <v>13</v>
      </c>
    </row>
    <row r="84" spans="1:65" x14ac:dyDescent="0.25">
      <c r="A84" t="s">
        <v>1699</v>
      </c>
      <c r="B84" t="s">
        <v>332</v>
      </c>
      <c r="D84" s="48" t="s">
        <v>15</v>
      </c>
      <c r="E84" s="48" t="s">
        <v>47</v>
      </c>
      <c r="F84" s="64">
        <f t="shared" si="16"/>
        <v>0</v>
      </c>
      <c r="G84" s="48" t="s">
        <v>1611</v>
      </c>
      <c r="H84" s="48" t="s">
        <v>38</v>
      </c>
      <c r="I84" s="64" t="str">
        <f t="shared" si="17"/>
        <v>13</v>
      </c>
      <c r="J84" s="48" t="s">
        <v>70</v>
      </c>
      <c r="K84" s="48" t="s">
        <v>48</v>
      </c>
      <c r="L84" s="64" t="str">
        <f t="shared" si="18"/>
        <v>9</v>
      </c>
      <c r="M84" s="48" t="s">
        <v>18</v>
      </c>
      <c r="N84" s="48" t="s">
        <v>45</v>
      </c>
      <c r="O84" s="64" t="str">
        <f t="shared" si="19"/>
        <v>4</v>
      </c>
      <c r="P84" s="48" t="s">
        <v>11</v>
      </c>
      <c r="Q84" s="48" t="s">
        <v>27</v>
      </c>
      <c r="R84" s="64" t="str">
        <f t="shared" si="20"/>
        <v>5</v>
      </c>
      <c r="S84" s="48" t="s">
        <v>32</v>
      </c>
      <c r="T84" s="48" t="s">
        <v>37</v>
      </c>
      <c r="U84" s="64" t="str">
        <f t="shared" si="21"/>
        <v>6</v>
      </c>
      <c r="V84" s="48" t="s">
        <v>55</v>
      </c>
      <c r="W84" s="48" t="s">
        <v>49</v>
      </c>
      <c r="X84" s="64">
        <f t="shared" si="22"/>
        <v>0</v>
      </c>
      <c r="Y84" s="48" t="s">
        <v>13</v>
      </c>
      <c r="Z84" s="48" t="s">
        <v>41</v>
      </c>
      <c r="AA84" s="64" t="str">
        <f t="shared" si="23"/>
        <v>7</v>
      </c>
      <c r="AB84" s="48" t="s">
        <v>14</v>
      </c>
      <c r="AC84" s="48" t="s">
        <v>46</v>
      </c>
      <c r="AD84" s="64">
        <f t="shared" si="24"/>
        <v>0</v>
      </c>
      <c r="AE84" s="48" t="s">
        <v>33</v>
      </c>
      <c r="AF84" s="48" t="s">
        <v>50</v>
      </c>
      <c r="AG84" s="64" t="str">
        <f t="shared" si="25"/>
        <v>1</v>
      </c>
      <c r="AH84" s="48" t="s">
        <v>3</v>
      </c>
      <c r="AI84" s="48" t="s">
        <v>43</v>
      </c>
      <c r="AJ84" s="64" t="str">
        <f t="shared" si="26"/>
        <v>11</v>
      </c>
      <c r="AK84" s="48" t="s">
        <v>12</v>
      </c>
      <c r="AL84" s="48" t="s">
        <v>39</v>
      </c>
      <c r="AM84" s="64" t="str">
        <f t="shared" si="27"/>
        <v>3</v>
      </c>
      <c r="AN84" s="48" t="s">
        <v>114</v>
      </c>
      <c r="AO84" s="48" t="s">
        <v>29</v>
      </c>
      <c r="AP84" s="64" t="str">
        <f t="shared" si="28"/>
        <v>10</v>
      </c>
      <c r="AQ84" s="48" t="s">
        <v>50</v>
      </c>
      <c r="AR84" s="64">
        <f t="shared" si="29"/>
        <v>6</v>
      </c>
      <c r="AS84" s="84">
        <f t="shared" si="30"/>
        <v>75</v>
      </c>
      <c r="AV84" s="48">
        <v>1</v>
      </c>
      <c r="AW84" s="48">
        <v>1</v>
      </c>
      <c r="AX84" s="48">
        <v>1</v>
      </c>
      <c r="AY84" s="48">
        <v>1</v>
      </c>
      <c r="AZ84" s="48">
        <v>1</v>
      </c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J84">
        <f t="shared" si="31"/>
        <v>13</v>
      </c>
    </row>
    <row r="85" spans="1:65" x14ac:dyDescent="0.25">
      <c r="A85" t="s">
        <v>1700</v>
      </c>
      <c r="B85" t="s">
        <v>336</v>
      </c>
      <c r="D85" s="48" t="s">
        <v>26</v>
      </c>
      <c r="E85" s="48" t="s">
        <v>27</v>
      </c>
      <c r="F85" s="64" t="str">
        <f t="shared" si="16"/>
        <v>5</v>
      </c>
      <c r="G85" s="48" t="s">
        <v>1611</v>
      </c>
      <c r="H85" s="48" t="s">
        <v>46</v>
      </c>
      <c r="I85" s="64" t="str">
        <f t="shared" si="17"/>
        <v>12</v>
      </c>
      <c r="J85" s="48" t="s">
        <v>70</v>
      </c>
      <c r="K85" s="48" t="s">
        <v>47</v>
      </c>
      <c r="L85" s="64" t="str">
        <f t="shared" si="18"/>
        <v>2</v>
      </c>
      <c r="M85" s="48" t="s">
        <v>59</v>
      </c>
      <c r="N85" s="48" t="s">
        <v>37</v>
      </c>
      <c r="O85" s="64">
        <f t="shared" si="19"/>
        <v>0</v>
      </c>
      <c r="P85" s="48" t="s">
        <v>7</v>
      </c>
      <c r="Q85" s="48" t="s">
        <v>45</v>
      </c>
      <c r="R85" s="64">
        <f t="shared" si="20"/>
        <v>0</v>
      </c>
      <c r="S85" s="48" t="s">
        <v>32</v>
      </c>
      <c r="T85" s="48" t="s">
        <v>49</v>
      </c>
      <c r="U85" s="64" t="str">
        <f t="shared" si="21"/>
        <v>8</v>
      </c>
      <c r="V85" s="48" t="s">
        <v>55</v>
      </c>
      <c r="W85" s="48" t="s">
        <v>43</v>
      </c>
      <c r="X85" s="64">
        <f t="shared" si="22"/>
        <v>0</v>
      </c>
      <c r="Y85" s="48" t="s">
        <v>31</v>
      </c>
      <c r="Z85" s="48" t="s">
        <v>41</v>
      </c>
      <c r="AA85" s="64">
        <f t="shared" si="23"/>
        <v>0</v>
      </c>
      <c r="AB85" s="48" t="s">
        <v>14</v>
      </c>
      <c r="AC85" s="48" t="s">
        <v>48</v>
      </c>
      <c r="AD85" s="64">
        <f t="shared" si="24"/>
        <v>0</v>
      </c>
      <c r="AE85" s="48" t="s">
        <v>33</v>
      </c>
      <c r="AF85" s="48" t="s">
        <v>39</v>
      </c>
      <c r="AG85" s="64" t="str">
        <f t="shared" si="25"/>
        <v>3</v>
      </c>
      <c r="AH85" s="48" t="s">
        <v>3</v>
      </c>
      <c r="AI85" s="48" t="s">
        <v>38</v>
      </c>
      <c r="AJ85" s="64" t="str">
        <f t="shared" si="26"/>
        <v>13</v>
      </c>
      <c r="AK85" s="48" t="s">
        <v>28</v>
      </c>
      <c r="AL85" s="48" t="s">
        <v>50</v>
      </c>
      <c r="AM85" s="64">
        <f t="shared" si="27"/>
        <v>0</v>
      </c>
      <c r="AN85" s="48" t="s">
        <v>114</v>
      </c>
      <c r="AO85" s="48" t="s">
        <v>29</v>
      </c>
      <c r="AP85" s="64" t="str">
        <f t="shared" si="28"/>
        <v>10</v>
      </c>
      <c r="AQ85" s="48" t="s">
        <v>50</v>
      </c>
      <c r="AR85" s="64">
        <f t="shared" si="29"/>
        <v>6</v>
      </c>
      <c r="AS85" s="84">
        <f t="shared" si="30"/>
        <v>59</v>
      </c>
      <c r="AV85" s="48">
        <v>1</v>
      </c>
      <c r="AW85" s="48">
        <v>1</v>
      </c>
      <c r="AX85" s="48">
        <v>1</v>
      </c>
      <c r="AY85" s="48">
        <v>1</v>
      </c>
      <c r="AZ85" s="48">
        <v>1</v>
      </c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J85">
        <f t="shared" si="31"/>
        <v>13</v>
      </c>
    </row>
    <row r="86" spans="1:65" x14ac:dyDescent="0.25">
      <c r="A86" t="s">
        <v>1701</v>
      </c>
      <c r="B86" t="s">
        <v>348</v>
      </c>
      <c r="D86" s="48" t="s">
        <v>26</v>
      </c>
      <c r="E86" s="48" t="s">
        <v>50</v>
      </c>
      <c r="F86" s="64" t="str">
        <f t="shared" si="16"/>
        <v>1</v>
      </c>
      <c r="G86" s="48" t="s">
        <v>1611</v>
      </c>
      <c r="H86" s="48" t="s">
        <v>43</v>
      </c>
      <c r="I86" s="64" t="str">
        <f t="shared" si="17"/>
        <v>11</v>
      </c>
      <c r="J86" s="48" t="s">
        <v>34</v>
      </c>
      <c r="K86" s="48" t="s">
        <v>47</v>
      </c>
      <c r="L86" s="64">
        <f t="shared" si="18"/>
        <v>0</v>
      </c>
      <c r="M86" s="48" t="s">
        <v>59</v>
      </c>
      <c r="N86" s="48" t="s">
        <v>39</v>
      </c>
      <c r="O86" s="64">
        <f t="shared" si="19"/>
        <v>0</v>
      </c>
      <c r="P86" s="48" t="s">
        <v>11</v>
      </c>
      <c r="Q86" s="48" t="s">
        <v>29</v>
      </c>
      <c r="R86" s="64" t="str">
        <f t="shared" si="20"/>
        <v>10</v>
      </c>
      <c r="S86" s="48" t="s">
        <v>32</v>
      </c>
      <c r="T86" s="48" t="s">
        <v>48</v>
      </c>
      <c r="U86" s="64" t="str">
        <f t="shared" si="21"/>
        <v>9</v>
      </c>
      <c r="V86" s="48" t="s">
        <v>55</v>
      </c>
      <c r="W86" s="48" t="s">
        <v>49</v>
      </c>
      <c r="X86" s="64">
        <f t="shared" si="22"/>
        <v>0</v>
      </c>
      <c r="Y86" s="48" t="s">
        <v>13</v>
      </c>
      <c r="Z86" s="48" t="s">
        <v>41</v>
      </c>
      <c r="AA86" s="64" t="str">
        <f t="shared" si="23"/>
        <v>7</v>
      </c>
      <c r="AB86" s="48" t="s">
        <v>14</v>
      </c>
      <c r="AC86" s="48" t="s">
        <v>46</v>
      </c>
      <c r="AD86" s="64">
        <f t="shared" si="24"/>
        <v>0</v>
      </c>
      <c r="AE86" s="48" t="s">
        <v>16</v>
      </c>
      <c r="AF86" s="48" t="s">
        <v>45</v>
      </c>
      <c r="AG86" s="64">
        <f t="shared" si="25"/>
        <v>0</v>
      </c>
      <c r="AH86" s="48" t="s">
        <v>3</v>
      </c>
      <c r="AI86" s="48" t="s">
        <v>38</v>
      </c>
      <c r="AJ86" s="64" t="str">
        <f t="shared" si="26"/>
        <v>13</v>
      </c>
      <c r="AK86" s="48" t="s">
        <v>12</v>
      </c>
      <c r="AL86" s="48" t="s">
        <v>27</v>
      </c>
      <c r="AM86" s="64" t="str">
        <f t="shared" si="27"/>
        <v>5</v>
      </c>
      <c r="AN86" s="48" t="s">
        <v>114</v>
      </c>
      <c r="AO86" s="48" t="s">
        <v>37</v>
      </c>
      <c r="AP86" s="64" t="str">
        <f t="shared" si="28"/>
        <v>6</v>
      </c>
      <c r="AQ86" s="48" t="s">
        <v>50</v>
      </c>
      <c r="AR86" s="64">
        <f t="shared" si="29"/>
        <v>6</v>
      </c>
      <c r="AS86" s="84">
        <f t="shared" si="30"/>
        <v>68</v>
      </c>
      <c r="AV86" s="48">
        <v>1</v>
      </c>
      <c r="AW86" s="48">
        <v>1</v>
      </c>
      <c r="AX86" s="48">
        <v>1</v>
      </c>
      <c r="AY86" s="48">
        <v>1</v>
      </c>
      <c r="AZ86" s="48">
        <v>1</v>
      </c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J86">
        <f t="shared" si="31"/>
        <v>13</v>
      </c>
    </row>
    <row r="87" spans="1:65" x14ac:dyDescent="0.25">
      <c r="A87" t="s">
        <v>1702</v>
      </c>
      <c r="B87" t="s">
        <v>352</v>
      </c>
      <c r="D87" s="48" t="s">
        <v>26</v>
      </c>
      <c r="E87" s="48" t="s">
        <v>50</v>
      </c>
      <c r="F87" s="64" t="str">
        <f t="shared" si="16"/>
        <v>1</v>
      </c>
      <c r="G87" s="48" t="s">
        <v>1611</v>
      </c>
      <c r="H87" s="48" t="s">
        <v>46</v>
      </c>
      <c r="I87" s="64" t="str">
        <f t="shared" si="17"/>
        <v>12</v>
      </c>
      <c r="J87" s="48" t="s">
        <v>70</v>
      </c>
      <c r="K87" s="48" t="s">
        <v>49</v>
      </c>
      <c r="L87" s="64" t="str">
        <f t="shared" si="18"/>
        <v>8</v>
      </c>
      <c r="M87" s="48" t="s">
        <v>59</v>
      </c>
      <c r="N87" s="48" t="s">
        <v>45</v>
      </c>
      <c r="O87" s="64">
        <f t="shared" si="19"/>
        <v>0</v>
      </c>
      <c r="P87" s="48" t="s">
        <v>11</v>
      </c>
      <c r="Q87" s="48" t="s">
        <v>39</v>
      </c>
      <c r="R87" s="64" t="str">
        <f t="shared" si="20"/>
        <v>3</v>
      </c>
      <c r="S87" s="48" t="s">
        <v>32</v>
      </c>
      <c r="T87" s="48" t="s">
        <v>38</v>
      </c>
      <c r="U87" s="64" t="str">
        <f t="shared" si="21"/>
        <v>13</v>
      </c>
      <c r="V87" s="48" t="s">
        <v>55</v>
      </c>
      <c r="W87" s="48" t="s">
        <v>27</v>
      </c>
      <c r="X87" s="64">
        <f t="shared" si="22"/>
        <v>0</v>
      </c>
      <c r="Y87" s="48" t="s">
        <v>31</v>
      </c>
      <c r="Z87" s="48" t="s">
        <v>37</v>
      </c>
      <c r="AA87" s="64">
        <f t="shared" si="23"/>
        <v>0</v>
      </c>
      <c r="AB87" s="48" t="s">
        <v>14</v>
      </c>
      <c r="AC87" s="48" t="s">
        <v>29</v>
      </c>
      <c r="AD87" s="64">
        <f t="shared" si="24"/>
        <v>0</v>
      </c>
      <c r="AE87" s="48" t="s">
        <v>16</v>
      </c>
      <c r="AF87" s="48" t="s">
        <v>47</v>
      </c>
      <c r="AG87" s="64">
        <f t="shared" si="25"/>
        <v>0</v>
      </c>
      <c r="AH87" s="48" t="s">
        <v>3</v>
      </c>
      <c r="AI87" s="48" t="s">
        <v>43</v>
      </c>
      <c r="AJ87" s="64" t="str">
        <f t="shared" si="26"/>
        <v>11</v>
      </c>
      <c r="AK87" s="48" t="s">
        <v>12</v>
      </c>
      <c r="AL87" s="48" t="s">
        <v>48</v>
      </c>
      <c r="AM87" s="64" t="str">
        <f t="shared" si="27"/>
        <v>9</v>
      </c>
      <c r="AN87" s="48" t="s">
        <v>114</v>
      </c>
      <c r="AO87" s="48" t="s">
        <v>41</v>
      </c>
      <c r="AP87" s="64" t="str">
        <f t="shared" si="28"/>
        <v>7</v>
      </c>
      <c r="AQ87" s="48" t="s">
        <v>50</v>
      </c>
      <c r="AR87" s="64">
        <f t="shared" si="29"/>
        <v>6</v>
      </c>
      <c r="AS87" s="84">
        <f t="shared" si="30"/>
        <v>70</v>
      </c>
      <c r="AV87" s="48">
        <v>1</v>
      </c>
      <c r="AW87" s="48">
        <v>1</v>
      </c>
      <c r="AX87" s="48">
        <v>1</v>
      </c>
      <c r="AY87" s="48">
        <v>1</v>
      </c>
      <c r="AZ87" s="48">
        <v>1</v>
      </c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J87">
        <f t="shared" si="31"/>
        <v>13</v>
      </c>
    </row>
    <row r="88" spans="1:65" x14ac:dyDescent="0.25">
      <c r="A88" s="68" t="s">
        <v>1703</v>
      </c>
      <c r="B88" s="68" t="s">
        <v>363</v>
      </c>
      <c r="D88" s="69" t="s">
        <v>26</v>
      </c>
      <c r="E88" s="69" t="s">
        <v>45</v>
      </c>
      <c r="F88" s="74">
        <v>0</v>
      </c>
      <c r="G88" s="69" t="s">
        <v>1611</v>
      </c>
      <c r="H88" s="69" t="s">
        <v>38</v>
      </c>
      <c r="I88" s="64" t="str">
        <f t="shared" si="17"/>
        <v>13</v>
      </c>
      <c r="J88" s="69" t="s">
        <v>70</v>
      </c>
      <c r="K88" s="69" t="s">
        <v>27</v>
      </c>
      <c r="L88" s="64" t="str">
        <f t="shared" si="18"/>
        <v>5</v>
      </c>
      <c r="M88" s="69" t="s">
        <v>18</v>
      </c>
      <c r="N88" s="69" t="s">
        <v>37</v>
      </c>
      <c r="O88" s="64" t="str">
        <f t="shared" si="19"/>
        <v>6</v>
      </c>
      <c r="P88" s="69" t="s">
        <v>7</v>
      </c>
      <c r="Q88" s="69" t="s">
        <v>39</v>
      </c>
      <c r="R88" s="64">
        <f t="shared" si="20"/>
        <v>0</v>
      </c>
      <c r="S88" s="69" t="s">
        <v>32</v>
      </c>
      <c r="T88" s="69" t="s">
        <v>46</v>
      </c>
      <c r="U88" s="64" t="str">
        <f t="shared" si="21"/>
        <v>12</v>
      </c>
      <c r="V88" s="69" t="s">
        <v>9</v>
      </c>
      <c r="W88" s="69" t="s">
        <v>47</v>
      </c>
      <c r="X88" s="64" t="str">
        <f t="shared" si="22"/>
        <v>2</v>
      </c>
      <c r="Y88" s="69" t="s">
        <v>13</v>
      </c>
      <c r="Z88" s="69" t="s">
        <v>41</v>
      </c>
      <c r="AA88" s="64" t="str">
        <f t="shared" si="23"/>
        <v>7</v>
      </c>
      <c r="AB88" s="69" t="s">
        <v>14</v>
      </c>
      <c r="AC88" s="69" t="s">
        <v>43</v>
      </c>
      <c r="AD88" s="64">
        <f t="shared" si="24"/>
        <v>0</v>
      </c>
      <c r="AE88" s="69" t="s">
        <v>16</v>
      </c>
      <c r="AF88" s="69" t="s">
        <v>49</v>
      </c>
      <c r="AG88" s="64">
        <f t="shared" si="25"/>
        <v>0</v>
      </c>
      <c r="AH88" s="69" t="s">
        <v>3</v>
      </c>
      <c r="AI88" s="69" t="s">
        <v>29</v>
      </c>
      <c r="AJ88" s="64" t="str">
        <f t="shared" si="26"/>
        <v>10</v>
      </c>
      <c r="AK88" s="69" t="s">
        <v>28</v>
      </c>
      <c r="AL88" s="69" t="s">
        <v>50</v>
      </c>
      <c r="AM88" s="64">
        <f t="shared" si="27"/>
        <v>0</v>
      </c>
      <c r="AN88" s="69" t="s">
        <v>114</v>
      </c>
      <c r="AO88" s="69" t="s">
        <v>48</v>
      </c>
      <c r="AP88" s="64" t="str">
        <f t="shared" si="28"/>
        <v>9</v>
      </c>
      <c r="AQ88" s="69" t="s">
        <v>50</v>
      </c>
      <c r="AR88" s="64">
        <f t="shared" si="29"/>
        <v>6</v>
      </c>
      <c r="AS88" s="84">
        <f t="shared" si="30"/>
        <v>70</v>
      </c>
      <c r="AV88" s="48">
        <v>1</v>
      </c>
      <c r="AW88" s="48">
        <v>1</v>
      </c>
      <c r="AX88" s="48">
        <v>1</v>
      </c>
      <c r="AY88" s="48">
        <v>1</v>
      </c>
      <c r="AZ88" s="48">
        <v>1</v>
      </c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J88">
        <f t="shared" si="31"/>
        <v>13</v>
      </c>
    </row>
    <row r="89" spans="1:65" x14ac:dyDescent="0.25">
      <c r="A89" t="s">
        <v>1704</v>
      </c>
      <c r="B89" t="s">
        <v>365</v>
      </c>
      <c r="C89" s="76" t="s">
        <v>24</v>
      </c>
      <c r="D89" s="48" t="s">
        <v>26</v>
      </c>
      <c r="E89" s="48" t="s">
        <v>50</v>
      </c>
      <c r="F89" s="64" t="str">
        <f t="shared" si="16"/>
        <v>1</v>
      </c>
      <c r="G89" s="48" t="s">
        <v>1611</v>
      </c>
      <c r="H89" s="48" t="s">
        <v>38</v>
      </c>
      <c r="I89" s="64" t="str">
        <f t="shared" si="17"/>
        <v>13</v>
      </c>
      <c r="J89" s="48" t="s">
        <v>70</v>
      </c>
      <c r="K89" s="48" t="s">
        <v>47</v>
      </c>
      <c r="L89" s="64" t="str">
        <f t="shared" si="18"/>
        <v>2</v>
      </c>
      <c r="M89" s="48" t="s">
        <v>18</v>
      </c>
      <c r="N89" s="48" t="s">
        <v>39</v>
      </c>
      <c r="O89" s="64" t="str">
        <f t="shared" si="19"/>
        <v>3</v>
      </c>
      <c r="P89" s="48" t="s">
        <v>11</v>
      </c>
      <c r="Q89" s="48" t="s">
        <v>29</v>
      </c>
      <c r="R89" s="64" t="str">
        <f t="shared" si="20"/>
        <v>10</v>
      </c>
      <c r="S89" s="48" t="s">
        <v>32</v>
      </c>
      <c r="T89" s="48" t="s">
        <v>37</v>
      </c>
      <c r="U89" s="64" t="str">
        <f t="shared" si="21"/>
        <v>6</v>
      </c>
      <c r="V89" s="48" t="s">
        <v>55</v>
      </c>
      <c r="W89" s="48" t="s">
        <v>43</v>
      </c>
      <c r="X89" s="64">
        <f t="shared" si="22"/>
        <v>0</v>
      </c>
      <c r="Y89" s="48" t="s">
        <v>13</v>
      </c>
      <c r="Z89" s="76">
        <v>7</v>
      </c>
      <c r="AA89" s="76">
        <f t="shared" si="23"/>
        <v>7</v>
      </c>
      <c r="AB89" s="48" t="s">
        <v>14</v>
      </c>
      <c r="AC89" s="48" t="s">
        <v>48</v>
      </c>
      <c r="AD89" s="64">
        <f t="shared" si="24"/>
        <v>0</v>
      </c>
      <c r="AE89" s="48" t="s">
        <v>33</v>
      </c>
      <c r="AF89" s="76" t="s">
        <v>45</v>
      </c>
      <c r="AG89" s="76" t="str">
        <f t="shared" si="25"/>
        <v>4</v>
      </c>
      <c r="AH89" s="48" t="s">
        <v>3</v>
      </c>
      <c r="AI89" s="48" t="s">
        <v>46</v>
      </c>
      <c r="AJ89" s="64" t="str">
        <f t="shared" si="26"/>
        <v>12</v>
      </c>
      <c r="AK89" s="48" t="s">
        <v>28</v>
      </c>
      <c r="AL89" s="48" t="s">
        <v>27</v>
      </c>
      <c r="AM89" s="64">
        <f t="shared" si="27"/>
        <v>0</v>
      </c>
      <c r="AN89" s="48" t="s">
        <v>114</v>
      </c>
      <c r="AO89" s="48" t="s">
        <v>49</v>
      </c>
      <c r="AP89" s="64" t="str">
        <f t="shared" si="28"/>
        <v>8</v>
      </c>
      <c r="AQ89" s="48" t="s">
        <v>50</v>
      </c>
      <c r="AR89" s="64">
        <f t="shared" si="29"/>
        <v>6</v>
      </c>
      <c r="AS89" s="84">
        <f t="shared" si="30"/>
        <v>72</v>
      </c>
      <c r="AV89" s="48">
        <v>1</v>
      </c>
      <c r="AW89" s="48">
        <v>1</v>
      </c>
      <c r="AX89" s="48">
        <v>1</v>
      </c>
      <c r="AY89" s="76">
        <v>2</v>
      </c>
      <c r="AZ89" s="48">
        <v>1</v>
      </c>
      <c r="BA89" s="48">
        <v>1</v>
      </c>
      <c r="BB89" s="76">
        <v>0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J89">
        <f t="shared" si="31"/>
        <v>11</v>
      </c>
      <c r="BL89" t="s">
        <v>24</v>
      </c>
      <c r="BM89" s="82" t="s">
        <v>1350</v>
      </c>
    </row>
    <row r="90" spans="1:65" x14ac:dyDescent="0.25">
      <c r="A90" t="s">
        <v>1705</v>
      </c>
      <c r="B90" t="s">
        <v>369</v>
      </c>
      <c r="D90" s="48" t="s">
        <v>26</v>
      </c>
      <c r="E90" s="48" t="s">
        <v>45</v>
      </c>
      <c r="F90" s="64" t="str">
        <f t="shared" si="16"/>
        <v>4</v>
      </c>
      <c r="G90" s="48" t="s">
        <v>1611</v>
      </c>
      <c r="H90" s="48" t="s">
        <v>38</v>
      </c>
      <c r="I90" s="64" t="str">
        <f t="shared" si="17"/>
        <v>13</v>
      </c>
      <c r="J90" s="48" t="s">
        <v>70</v>
      </c>
      <c r="K90" s="48" t="s">
        <v>41</v>
      </c>
      <c r="L90" s="64" t="str">
        <f t="shared" si="18"/>
        <v>7</v>
      </c>
      <c r="M90" s="48" t="s">
        <v>59</v>
      </c>
      <c r="N90" s="48" t="s">
        <v>47</v>
      </c>
      <c r="O90" s="64">
        <f t="shared" si="19"/>
        <v>0</v>
      </c>
      <c r="P90" s="48" t="s">
        <v>7</v>
      </c>
      <c r="Q90" s="48" t="s">
        <v>39</v>
      </c>
      <c r="R90" s="64">
        <f t="shared" si="20"/>
        <v>0</v>
      </c>
      <c r="S90" s="48" t="s">
        <v>32</v>
      </c>
      <c r="T90" s="48" t="s">
        <v>48</v>
      </c>
      <c r="U90" s="64" t="str">
        <f t="shared" si="21"/>
        <v>9</v>
      </c>
      <c r="V90" s="48" t="s">
        <v>9</v>
      </c>
      <c r="W90" s="48" t="s">
        <v>50</v>
      </c>
      <c r="X90" s="64" t="str">
        <f t="shared" si="22"/>
        <v>1</v>
      </c>
      <c r="Y90" s="48" t="s">
        <v>13</v>
      </c>
      <c r="Z90" s="48" t="s">
        <v>27</v>
      </c>
      <c r="AA90" s="64" t="str">
        <f t="shared" si="23"/>
        <v>5</v>
      </c>
      <c r="AB90" s="48" t="s">
        <v>14</v>
      </c>
      <c r="AC90" s="48" t="s">
        <v>49</v>
      </c>
      <c r="AD90" s="64">
        <f t="shared" si="24"/>
        <v>0</v>
      </c>
      <c r="AE90" s="48" t="s">
        <v>33</v>
      </c>
      <c r="AF90" s="48" t="s">
        <v>37</v>
      </c>
      <c r="AG90" s="64" t="str">
        <f t="shared" si="25"/>
        <v>6</v>
      </c>
      <c r="AH90" s="48" t="s">
        <v>3</v>
      </c>
      <c r="AI90" s="48" t="s">
        <v>46</v>
      </c>
      <c r="AJ90" s="64" t="str">
        <f t="shared" si="26"/>
        <v>12</v>
      </c>
      <c r="AK90" s="48" t="s">
        <v>28</v>
      </c>
      <c r="AL90" s="48" t="s">
        <v>29</v>
      </c>
      <c r="AM90" s="64">
        <f t="shared" si="27"/>
        <v>0</v>
      </c>
      <c r="AN90" s="48" t="s">
        <v>114</v>
      </c>
      <c r="AO90" s="48" t="s">
        <v>43</v>
      </c>
      <c r="AP90" s="64" t="str">
        <f t="shared" si="28"/>
        <v>11</v>
      </c>
      <c r="AQ90" s="48" t="s">
        <v>50</v>
      </c>
      <c r="AR90" s="64">
        <f t="shared" si="29"/>
        <v>6</v>
      </c>
      <c r="AS90" s="84">
        <f t="shared" si="30"/>
        <v>74</v>
      </c>
      <c r="AV90" s="48">
        <v>1</v>
      </c>
      <c r="AW90" s="48">
        <v>1</v>
      </c>
      <c r="AX90" s="48">
        <v>1</v>
      </c>
      <c r="AY90" s="48">
        <v>1</v>
      </c>
      <c r="AZ90" s="48">
        <v>1</v>
      </c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J90">
        <f t="shared" si="31"/>
        <v>13</v>
      </c>
    </row>
    <row r="91" spans="1:65" x14ac:dyDescent="0.25">
      <c r="A91" t="s">
        <v>1706</v>
      </c>
      <c r="B91" t="s">
        <v>381</v>
      </c>
      <c r="D91" s="48" t="s">
        <v>26</v>
      </c>
      <c r="E91" s="48" t="s">
        <v>29</v>
      </c>
      <c r="F91" s="64" t="str">
        <f t="shared" si="16"/>
        <v>10</v>
      </c>
      <c r="G91" s="48" t="s">
        <v>1611</v>
      </c>
      <c r="H91" s="48" t="s">
        <v>38</v>
      </c>
      <c r="I91" s="64" t="str">
        <f t="shared" si="17"/>
        <v>13</v>
      </c>
      <c r="J91" s="48" t="s">
        <v>70</v>
      </c>
      <c r="K91" s="48" t="s">
        <v>49</v>
      </c>
      <c r="L91" s="64" t="str">
        <f t="shared" si="18"/>
        <v>8</v>
      </c>
      <c r="M91" s="48" t="s">
        <v>59</v>
      </c>
      <c r="N91" s="48" t="s">
        <v>50</v>
      </c>
      <c r="O91" s="64">
        <f t="shared" si="19"/>
        <v>0</v>
      </c>
      <c r="P91" s="48" t="s">
        <v>11</v>
      </c>
      <c r="Q91" s="48" t="s">
        <v>48</v>
      </c>
      <c r="R91" s="64" t="str">
        <f t="shared" si="20"/>
        <v>9</v>
      </c>
      <c r="S91" s="48" t="s">
        <v>32</v>
      </c>
      <c r="T91" s="48" t="s">
        <v>41</v>
      </c>
      <c r="U91" s="64" t="str">
        <f t="shared" si="21"/>
        <v>7</v>
      </c>
      <c r="V91" s="48" t="s">
        <v>55</v>
      </c>
      <c r="W91" s="48" t="s">
        <v>39</v>
      </c>
      <c r="X91" s="64">
        <f t="shared" si="22"/>
        <v>0</v>
      </c>
      <c r="Y91" s="48" t="s">
        <v>31</v>
      </c>
      <c r="Z91" s="48" t="s">
        <v>45</v>
      </c>
      <c r="AA91" s="64">
        <f t="shared" si="23"/>
        <v>0</v>
      </c>
      <c r="AB91" s="48" t="s">
        <v>14</v>
      </c>
      <c r="AC91" s="48" t="s">
        <v>43</v>
      </c>
      <c r="AD91" s="64">
        <f t="shared" si="24"/>
        <v>0</v>
      </c>
      <c r="AE91" s="48" t="s">
        <v>33</v>
      </c>
      <c r="AF91" s="48" t="s">
        <v>47</v>
      </c>
      <c r="AG91" s="64" t="str">
        <f t="shared" si="25"/>
        <v>2</v>
      </c>
      <c r="AH91" s="48" t="s">
        <v>3</v>
      </c>
      <c r="AI91" s="48" t="s">
        <v>46</v>
      </c>
      <c r="AJ91" s="64" t="str">
        <f t="shared" si="26"/>
        <v>12</v>
      </c>
      <c r="AK91" s="48" t="s">
        <v>12</v>
      </c>
      <c r="AL91" s="48" t="s">
        <v>27</v>
      </c>
      <c r="AM91" s="64" t="str">
        <f t="shared" si="27"/>
        <v>5</v>
      </c>
      <c r="AN91" s="48" t="s">
        <v>114</v>
      </c>
      <c r="AO91" s="48" t="s">
        <v>37</v>
      </c>
      <c r="AP91" s="64" t="str">
        <f t="shared" si="28"/>
        <v>6</v>
      </c>
      <c r="AQ91" s="48" t="s">
        <v>20</v>
      </c>
      <c r="AR91" s="64">
        <f t="shared" si="29"/>
        <v>0</v>
      </c>
      <c r="AS91" s="84">
        <f t="shared" si="30"/>
        <v>72</v>
      </c>
      <c r="AV91" s="48">
        <v>1</v>
      </c>
      <c r="AW91" s="48">
        <v>1</v>
      </c>
      <c r="AX91" s="48">
        <v>1</v>
      </c>
      <c r="AY91" s="48">
        <v>1</v>
      </c>
      <c r="AZ91" s="48">
        <v>1</v>
      </c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J91">
        <f t="shared" si="31"/>
        <v>13</v>
      </c>
    </row>
    <row r="92" spans="1:65" s="78" customFormat="1" x14ac:dyDescent="0.25">
      <c r="A92" s="78" t="s">
        <v>1707</v>
      </c>
      <c r="B92" s="78" t="s">
        <v>1708</v>
      </c>
      <c r="C92" s="79" t="s">
        <v>24</v>
      </c>
      <c r="D92" s="79" t="s">
        <v>26</v>
      </c>
      <c r="E92" s="79" t="s">
        <v>41</v>
      </c>
      <c r="F92" s="80" t="str">
        <f t="shared" si="16"/>
        <v>7</v>
      </c>
      <c r="G92" s="79" t="s">
        <v>1611</v>
      </c>
      <c r="H92" s="79" t="s">
        <v>29</v>
      </c>
      <c r="I92" s="80" t="str">
        <f t="shared" si="17"/>
        <v>10</v>
      </c>
      <c r="J92" s="79" t="s">
        <v>70</v>
      </c>
      <c r="K92" s="79" t="s">
        <v>39</v>
      </c>
      <c r="L92" s="80" t="str">
        <f t="shared" si="18"/>
        <v>3</v>
      </c>
      <c r="M92" s="79" t="s">
        <v>18</v>
      </c>
      <c r="N92" s="79" t="s">
        <v>39</v>
      </c>
      <c r="O92" s="80" t="str">
        <f t="shared" si="19"/>
        <v>3</v>
      </c>
      <c r="P92" s="79" t="s">
        <v>11</v>
      </c>
      <c r="Q92" s="79" t="s">
        <v>29</v>
      </c>
      <c r="R92" s="80" t="str">
        <f t="shared" si="20"/>
        <v>10</v>
      </c>
      <c r="S92" s="79" t="s">
        <v>32</v>
      </c>
      <c r="T92" s="79" t="s">
        <v>41</v>
      </c>
      <c r="U92" s="80" t="str">
        <f t="shared" si="21"/>
        <v>7</v>
      </c>
      <c r="V92" s="79" t="s">
        <v>55</v>
      </c>
      <c r="W92" s="79" t="s">
        <v>29</v>
      </c>
      <c r="X92" s="80">
        <f t="shared" si="22"/>
        <v>0</v>
      </c>
      <c r="Y92" s="79" t="s">
        <v>31</v>
      </c>
      <c r="Z92" s="79" t="s">
        <v>39</v>
      </c>
      <c r="AA92" s="80">
        <f t="shared" si="23"/>
        <v>0</v>
      </c>
      <c r="AB92" s="79" t="s">
        <v>14</v>
      </c>
      <c r="AC92" s="79" t="s">
        <v>29</v>
      </c>
      <c r="AD92" s="80">
        <f t="shared" si="24"/>
        <v>0</v>
      </c>
      <c r="AE92" s="79" t="s">
        <v>16</v>
      </c>
      <c r="AF92" s="79" t="s">
        <v>39</v>
      </c>
      <c r="AG92" s="80">
        <f t="shared" si="25"/>
        <v>0</v>
      </c>
      <c r="AH92" s="79" t="s">
        <v>3</v>
      </c>
      <c r="AI92" s="79" t="s">
        <v>38</v>
      </c>
      <c r="AJ92" s="80" t="str">
        <f t="shared" si="26"/>
        <v>13</v>
      </c>
      <c r="AK92" s="79" t="s">
        <v>28</v>
      </c>
      <c r="AL92" s="79" t="s">
        <v>37</v>
      </c>
      <c r="AM92" s="80">
        <f t="shared" si="27"/>
        <v>0</v>
      </c>
      <c r="AN92" s="79" t="s">
        <v>114</v>
      </c>
      <c r="AO92" s="79" t="s">
        <v>29</v>
      </c>
      <c r="AP92" s="80" t="str">
        <f t="shared" si="28"/>
        <v>10</v>
      </c>
      <c r="AQ92" s="79" t="s">
        <v>50</v>
      </c>
      <c r="AR92" s="80">
        <f t="shared" si="29"/>
        <v>6</v>
      </c>
      <c r="AS92" s="85">
        <f t="shared" si="30"/>
        <v>69</v>
      </c>
      <c r="AT92" s="79"/>
      <c r="AV92" s="79">
        <v>0</v>
      </c>
      <c r="AW92" s="79">
        <v>0</v>
      </c>
      <c r="AX92" s="79">
        <v>4</v>
      </c>
      <c r="AY92" s="79">
        <v>0</v>
      </c>
      <c r="AZ92" s="79">
        <v>0</v>
      </c>
      <c r="BA92" s="79">
        <v>1</v>
      </c>
      <c r="BB92" s="79">
        <v>2</v>
      </c>
      <c r="BC92" s="79">
        <v>0</v>
      </c>
      <c r="BD92" s="79">
        <v>0</v>
      </c>
      <c r="BE92" s="79">
        <v>5</v>
      </c>
      <c r="BF92" s="79">
        <v>0</v>
      </c>
      <c r="BG92" s="79">
        <v>0</v>
      </c>
      <c r="BH92" s="79">
        <v>1</v>
      </c>
      <c r="BJ92" s="78">
        <f t="shared" si="31"/>
        <v>2</v>
      </c>
      <c r="BL92" s="78" t="s">
        <v>24</v>
      </c>
      <c r="BM92" s="78" t="s">
        <v>1624</v>
      </c>
    </row>
    <row r="93" spans="1:65" x14ac:dyDescent="0.25">
      <c r="A93" t="s">
        <v>1709</v>
      </c>
      <c r="B93" t="s">
        <v>632</v>
      </c>
      <c r="D93" s="48" t="s">
        <v>15</v>
      </c>
      <c r="E93" s="48" t="s">
        <v>47</v>
      </c>
      <c r="F93" s="64">
        <f t="shared" si="16"/>
        <v>0</v>
      </c>
      <c r="G93" s="48" t="s">
        <v>1611</v>
      </c>
      <c r="H93" s="48" t="s">
        <v>43</v>
      </c>
      <c r="I93" s="64" t="str">
        <f t="shared" si="17"/>
        <v>11</v>
      </c>
      <c r="J93" s="48" t="s">
        <v>70</v>
      </c>
      <c r="K93" s="48" t="s">
        <v>48</v>
      </c>
      <c r="L93" s="64" t="str">
        <f t="shared" si="18"/>
        <v>9</v>
      </c>
      <c r="M93" s="48" t="s">
        <v>18</v>
      </c>
      <c r="N93" s="48" t="s">
        <v>45</v>
      </c>
      <c r="O93" s="64" t="str">
        <f t="shared" si="19"/>
        <v>4</v>
      </c>
      <c r="P93" s="48" t="s">
        <v>7</v>
      </c>
      <c r="Q93" s="48" t="s">
        <v>27</v>
      </c>
      <c r="R93" s="64">
        <f t="shared" si="20"/>
        <v>0</v>
      </c>
      <c r="S93" s="48" t="s">
        <v>32</v>
      </c>
      <c r="T93" s="48" t="s">
        <v>38</v>
      </c>
      <c r="U93" s="64" t="str">
        <f t="shared" si="21"/>
        <v>13</v>
      </c>
      <c r="V93" s="48" t="s">
        <v>55</v>
      </c>
      <c r="W93" s="48" t="s">
        <v>37</v>
      </c>
      <c r="X93" s="64">
        <f t="shared" si="22"/>
        <v>0</v>
      </c>
      <c r="Y93" s="48" t="s">
        <v>31</v>
      </c>
      <c r="Z93" s="48" t="s">
        <v>49</v>
      </c>
      <c r="AA93" s="64">
        <f t="shared" si="23"/>
        <v>0</v>
      </c>
      <c r="AB93" s="48" t="s">
        <v>14</v>
      </c>
      <c r="AC93" s="48" t="s">
        <v>29</v>
      </c>
      <c r="AD93" s="64">
        <f t="shared" si="24"/>
        <v>0</v>
      </c>
      <c r="AE93" s="48" t="s">
        <v>33</v>
      </c>
      <c r="AF93" s="48" t="s">
        <v>39</v>
      </c>
      <c r="AG93" s="64" t="str">
        <f t="shared" si="25"/>
        <v>3</v>
      </c>
      <c r="AH93" s="48" t="s">
        <v>3</v>
      </c>
      <c r="AI93" s="48" t="s">
        <v>46</v>
      </c>
      <c r="AJ93" s="64" t="str">
        <f t="shared" si="26"/>
        <v>12</v>
      </c>
      <c r="AK93" s="48" t="s">
        <v>28</v>
      </c>
      <c r="AL93" s="48" t="s">
        <v>50</v>
      </c>
      <c r="AM93" s="64">
        <f t="shared" si="27"/>
        <v>0</v>
      </c>
      <c r="AN93" s="48" t="s">
        <v>63</v>
      </c>
      <c r="AO93" s="48" t="s">
        <v>41</v>
      </c>
      <c r="AP93" s="64">
        <f t="shared" si="28"/>
        <v>0</v>
      </c>
      <c r="AQ93" s="48" t="s">
        <v>50</v>
      </c>
      <c r="AR93" s="64">
        <f t="shared" si="29"/>
        <v>6</v>
      </c>
      <c r="AS93" s="84">
        <f t="shared" si="30"/>
        <v>58</v>
      </c>
      <c r="AV93" s="48">
        <v>1</v>
      </c>
      <c r="AW93" s="48">
        <v>1</v>
      </c>
      <c r="AX93" s="48">
        <v>1</v>
      </c>
      <c r="AY93" s="48">
        <v>1</v>
      </c>
      <c r="AZ93" s="48">
        <v>1</v>
      </c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J93">
        <f t="shared" si="31"/>
        <v>13</v>
      </c>
    </row>
    <row r="94" spans="1:65" x14ac:dyDescent="0.25">
      <c r="A94" t="s">
        <v>1710</v>
      </c>
      <c r="B94" t="s">
        <v>392</v>
      </c>
      <c r="D94" s="48" t="s">
        <v>26</v>
      </c>
      <c r="E94" s="48" t="s">
        <v>50</v>
      </c>
      <c r="F94" s="64" t="str">
        <f t="shared" si="16"/>
        <v>1</v>
      </c>
      <c r="G94" s="48" t="s">
        <v>1611</v>
      </c>
      <c r="H94" s="48" t="s">
        <v>43</v>
      </c>
      <c r="I94" s="64" t="str">
        <f t="shared" si="17"/>
        <v>11</v>
      </c>
      <c r="J94" s="48" t="s">
        <v>70</v>
      </c>
      <c r="K94" s="48" t="s">
        <v>48</v>
      </c>
      <c r="L94" s="64" t="str">
        <f t="shared" si="18"/>
        <v>9</v>
      </c>
      <c r="M94" s="48" t="s">
        <v>59</v>
      </c>
      <c r="N94" s="48" t="s">
        <v>49</v>
      </c>
      <c r="O94" s="64">
        <f t="shared" si="19"/>
        <v>0</v>
      </c>
      <c r="P94" s="48" t="s">
        <v>11</v>
      </c>
      <c r="Q94" s="48" t="s">
        <v>41</v>
      </c>
      <c r="R94" s="64" t="str">
        <f t="shared" si="20"/>
        <v>7</v>
      </c>
      <c r="S94" s="48" t="s">
        <v>32</v>
      </c>
      <c r="T94" s="48" t="s">
        <v>39</v>
      </c>
      <c r="U94" s="64" t="str">
        <f t="shared" si="21"/>
        <v>3</v>
      </c>
      <c r="V94" s="48" t="s">
        <v>55</v>
      </c>
      <c r="W94" s="48" t="s">
        <v>37</v>
      </c>
      <c r="X94" s="64">
        <f t="shared" si="22"/>
        <v>0</v>
      </c>
      <c r="Y94" s="48" t="s">
        <v>31</v>
      </c>
      <c r="Z94" s="48" t="s">
        <v>29</v>
      </c>
      <c r="AA94" s="64">
        <f t="shared" si="23"/>
        <v>0</v>
      </c>
      <c r="AB94" s="48" t="s">
        <v>14</v>
      </c>
      <c r="AC94" s="48" t="s">
        <v>27</v>
      </c>
      <c r="AD94" s="64">
        <f t="shared" si="24"/>
        <v>0</v>
      </c>
      <c r="AE94" s="48" t="s">
        <v>16</v>
      </c>
      <c r="AF94" s="48" t="s">
        <v>45</v>
      </c>
      <c r="AG94" s="64">
        <f t="shared" si="25"/>
        <v>0</v>
      </c>
      <c r="AH94" s="48" t="s">
        <v>3</v>
      </c>
      <c r="AI94" s="48" t="s">
        <v>38</v>
      </c>
      <c r="AJ94" s="64" t="str">
        <f t="shared" si="26"/>
        <v>13</v>
      </c>
      <c r="AK94" s="48" t="s">
        <v>12</v>
      </c>
      <c r="AL94" s="48" t="s">
        <v>47</v>
      </c>
      <c r="AM94" s="64" t="str">
        <f t="shared" si="27"/>
        <v>2</v>
      </c>
      <c r="AN94" s="48" t="s">
        <v>114</v>
      </c>
      <c r="AO94" s="48" t="s">
        <v>46</v>
      </c>
      <c r="AP94" s="64" t="str">
        <f t="shared" si="28"/>
        <v>12</v>
      </c>
      <c r="AQ94" s="48" t="s">
        <v>50</v>
      </c>
      <c r="AR94" s="64">
        <f t="shared" si="29"/>
        <v>6</v>
      </c>
      <c r="AS94" s="84">
        <f t="shared" si="30"/>
        <v>64</v>
      </c>
      <c r="AV94" s="48">
        <v>1</v>
      </c>
      <c r="AW94" s="48">
        <v>1</v>
      </c>
      <c r="AX94" s="48">
        <v>1</v>
      </c>
      <c r="AY94" s="48">
        <v>1</v>
      </c>
      <c r="AZ94" s="48">
        <v>1</v>
      </c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J94">
        <f t="shared" si="31"/>
        <v>13</v>
      </c>
    </row>
    <row r="95" spans="1:65" x14ac:dyDescent="0.25">
      <c r="A95" t="s">
        <v>1711</v>
      </c>
      <c r="B95" t="s">
        <v>637</v>
      </c>
      <c r="D95" s="48" t="s">
        <v>15</v>
      </c>
      <c r="E95" s="48" t="s">
        <v>47</v>
      </c>
      <c r="F95" s="64">
        <f t="shared" si="16"/>
        <v>0</v>
      </c>
      <c r="G95" s="48" t="s">
        <v>1611</v>
      </c>
      <c r="H95" s="48" t="s">
        <v>46</v>
      </c>
      <c r="I95" s="64" t="str">
        <f t="shared" si="17"/>
        <v>12</v>
      </c>
      <c r="J95" s="48" t="s">
        <v>70</v>
      </c>
      <c r="K95" s="48" t="s">
        <v>48</v>
      </c>
      <c r="L95" s="64" t="str">
        <f t="shared" si="18"/>
        <v>9</v>
      </c>
      <c r="M95" s="48" t="s">
        <v>18</v>
      </c>
      <c r="N95" s="48" t="s">
        <v>41</v>
      </c>
      <c r="O95" s="64" t="str">
        <f t="shared" si="19"/>
        <v>7</v>
      </c>
      <c r="P95" s="48" t="s">
        <v>7</v>
      </c>
      <c r="Q95" s="48" t="s">
        <v>50</v>
      </c>
      <c r="R95" s="64">
        <f t="shared" si="20"/>
        <v>0</v>
      </c>
      <c r="S95" s="48" t="s">
        <v>32</v>
      </c>
      <c r="T95" s="48" t="s">
        <v>43</v>
      </c>
      <c r="U95" s="64" t="str">
        <f t="shared" si="21"/>
        <v>11</v>
      </c>
      <c r="V95" s="48" t="s">
        <v>55</v>
      </c>
      <c r="W95" s="48" t="s">
        <v>37</v>
      </c>
      <c r="X95" s="64">
        <f t="shared" si="22"/>
        <v>0</v>
      </c>
      <c r="Y95" s="48" t="s">
        <v>31</v>
      </c>
      <c r="Z95" s="48" t="s">
        <v>49</v>
      </c>
      <c r="AA95" s="64">
        <f t="shared" si="23"/>
        <v>0</v>
      </c>
      <c r="AB95" s="48" t="s">
        <v>14</v>
      </c>
      <c r="AC95" s="48" t="s">
        <v>29</v>
      </c>
      <c r="AD95" s="64">
        <f t="shared" si="24"/>
        <v>0</v>
      </c>
      <c r="AE95" s="48" t="s">
        <v>16</v>
      </c>
      <c r="AF95" s="48" t="s">
        <v>45</v>
      </c>
      <c r="AG95" s="64">
        <f t="shared" si="25"/>
        <v>0</v>
      </c>
      <c r="AH95" s="48" t="s">
        <v>3</v>
      </c>
      <c r="AI95" s="48" t="s">
        <v>38</v>
      </c>
      <c r="AJ95" s="64" t="str">
        <f t="shared" si="26"/>
        <v>13</v>
      </c>
      <c r="AK95" s="48" t="s">
        <v>28</v>
      </c>
      <c r="AL95" s="48" t="s">
        <v>27</v>
      </c>
      <c r="AM95" s="64">
        <f t="shared" si="27"/>
        <v>0</v>
      </c>
      <c r="AN95" s="48" t="s">
        <v>63</v>
      </c>
      <c r="AO95" s="48" t="s">
        <v>39</v>
      </c>
      <c r="AP95" s="64">
        <f t="shared" si="28"/>
        <v>0</v>
      </c>
      <c r="AQ95" s="48" t="s">
        <v>50</v>
      </c>
      <c r="AR95" s="64">
        <f t="shared" si="29"/>
        <v>6</v>
      </c>
      <c r="AS95" s="84">
        <f t="shared" si="30"/>
        <v>58</v>
      </c>
      <c r="AV95" s="48">
        <v>1</v>
      </c>
      <c r="AW95" s="48">
        <v>1</v>
      </c>
      <c r="AX95" s="48">
        <v>1</v>
      </c>
      <c r="AY95" s="48">
        <v>1</v>
      </c>
      <c r="AZ95" s="48">
        <v>1</v>
      </c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J95">
        <f t="shared" si="31"/>
        <v>13</v>
      </c>
    </row>
    <row r="96" spans="1:65" s="78" customFormat="1" x14ac:dyDescent="0.25">
      <c r="A96" s="78" t="s">
        <v>1712</v>
      </c>
      <c r="B96" s="78" t="s">
        <v>396</v>
      </c>
      <c r="C96" s="79" t="s">
        <v>24</v>
      </c>
      <c r="D96" s="79" t="s">
        <v>15</v>
      </c>
      <c r="E96" s="79" t="s">
        <v>27</v>
      </c>
      <c r="F96" s="80">
        <f t="shared" si="16"/>
        <v>0</v>
      </c>
      <c r="G96" s="79" t="s">
        <v>85</v>
      </c>
      <c r="H96" s="79" t="s">
        <v>85</v>
      </c>
      <c r="I96" s="80">
        <f t="shared" si="17"/>
        <v>0</v>
      </c>
      <c r="J96" s="79" t="s">
        <v>85</v>
      </c>
      <c r="K96" s="79" t="s">
        <v>85</v>
      </c>
      <c r="L96" s="80">
        <f t="shared" si="18"/>
        <v>0</v>
      </c>
      <c r="M96" s="79" t="s">
        <v>85</v>
      </c>
      <c r="N96" s="79" t="s">
        <v>85</v>
      </c>
      <c r="O96" s="80">
        <f t="shared" si="19"/>
        <v>0</v>
      </c>
      <c r="P96" s="79" t="s">
        <v>85</v>
      </c>
      <c r="Q96" s="79" t="s">
        <v>85</v>
      </c>
      <c r="R96" s="80">
        <f t="shared" si="20"/>
        <v>0</v>
      </c>
      <c r="S96" s="79" t="s">
        <v>85</v>
      </c>
      <c r="T96" s="79" t="s">
        <v>85</v>
      </c>
      <c r="U96" s="80">
        <f t="shared" si="21"/>
        <v>0</v>
      </c>
      <c r="V96" s="79" t="s">
        <v>85</v>
      </c>
      <c r="W96" s="79" t="s">
        <v>85</v>
      </c>
      <c r="X96" s="80">
        <f t="shared" si="22"/>
        <v>0</v>
      </c>
      <c r="Y96" s="79" t="s">
        <v>85</v>
      </c>
      <c r="Z96" s="79" t="s">
        <v>85</v>
      </c>
      <c r="AA96" s="80">
        <f t="shared" si="23"/>
        <v>0</v>
      </c>
      <c r="AB96" s="79" t="s">
        <v>85</v>
      </c>
      <c r="AC96" s="79" t="s">
        <v>85</v>
      </c>
      <c r="AD96" s="80">
        <f t="shared" si="24"/>
        <v>0</v>
      </c>
      <c r="AE96" s="79" t="s">
        <v>85</v>
      </c>
      <c r="AF96" s="79" t="s">
        <v>85</v>
      </c>
      <c r="AG96" s="80">
        <f t="shared" si="25"/>
        <v>0</v>
      </c>
      <c r="AH96" s="79" t="s">
        <v>85</v>
      </c>
      <c r="AI96" s="79" t="s">
        <v>85</v>
      </c>
      <c r="AJ96" s="80">
        <f t="shared" si="26"/>
        <v>0</v>
      </c>
      <c r="AK96" s="79" t="s">
        <v>85</v>
      </c>
      <c r="AL96" s="79" t="s">
        <v>85</v>
      </c>
      <c r="AM96" s="80">
        <f t="shared" si="27"/>
        <v>0</v>
      </c>
      <c r="AN96" s="79" t="s">
        <v>85</v>
      </c>
      <c r="AO96" s="79" t="s">
        <v>85</v>
      </c>
      <c r="AP96" s="80">
        <f t="shared" si="28"/>
        <v>0</v>
      </c>
      <c r="AQ96" s="79" t="s">
        <v>85</v>
      </c>
      <c r="AR96" s="80">
        <f t="shared" si="29"/>
        <v>0</v>
      </c>
      <c r="AS96" s="85">
        <f t="shared" si="30"/>
        <v>0</v>
      </c>
      <c r="AT96" s="79"/>
      <c r="AV96" s="79">
        <v>0</v>
      </c>
      <c r="AW96" s="79">
        <v>0</v>
      </c>
      <c r="AX96" s="79">
        <v>0</v>
      </c>
      <c r="AY96" s="79">
        <v>0</v>
      </c>
      <c r="AZ96" s="79">
        <v>1</v>
      </c>
      <c r="BA96" s="79">
        <v>0</v>
      </c>
      <c r="BB96" s="79">
        <v>0</v>
      </c>
      <c r="BC96" s="79">
        <v>0</v>
      </c>
      <c r="BD96" s="79">
        <v>0</v>
      </c>
      <c r="BE96" s="79">
        <v>0</v>
      </c>
      <c r="BF96" s="79">
        <v>0</v>
      </c>
      <c r="BG96" s="79">
        <v>0</v>
      </c>
      <c r="BH96" s="79">
        <v>0</v>
      </c>
      <c r="BJ96" s="78">
        <f t="shared" si="31"/>
        <v>1</v>
      </c>
      <c r="BL96" s="78" t="s">
        <v>24</v>
      </c>
      <c r="BM96" s="78" t="s">
        <v>1624</v>
      </c>
    </row>
    <row r="97" spans="1:65" x14ac:dyDescent="0.25">
      <c r="A97" s="68" t="s">
        <v>1713</v>
      </c>
      <c r="B97" s="68" t="s">
        <v>396</v>
      </c>
      <c r="D97" s="69" t="s">
        <v>15</v>
      </c>
      <c r="E97" s="69" t="s">
        <v>27</v>
      </c>
      <c r="F97" s="81">
        <f t="shared" si="16"/>
        <v>0</v>
      </c>
      <c r="G97" s="69" t="s">
        <v>1611</v>
      </c>
      <c r="H97" s="69" t="s">
        <v>46</v>
      </c>
      <c r="I97" s="64" t="str">
        <f t="shared" si="17"/>
        <v>12</v>
      </c>
      <c r="J97" s="69" t="s">
        <v>70</v>
      </c>
      <c r="K97" s="69" t="s">
        <v>41</v>
      </c>
      <c r="L97" s="64" t="str">
        <f t="shared" si="18"/>
        <v>7</v>
      </c>
      <c r="M97" s="69" t="s">
        <v>18</v>
      </c>
      <c r="N97" s="69" t="s">
        <v>49</v>
      </c>
      <c r="O97" s="64" t="str">
        <f t="shared" si="19"/>
        <v>8</v>
      </c>
      <c r="P97" s="69" t="s">
        <v>7</v>
      </c>
      <c r="Q97" s="69" t="s">
        <v>45</v>
      </c>
      <c r="R97" s="64">
        <f t="shared" si="20"/>
        <v>0</v>
      </c>
      <c r="S97" s="69" t="s">
        <v>32</v>
      </c>
      <c r="T97" s="69" t="s">
        <v>38</v>
      </c>
      <c r="U97" s="64" t="str">
        <f t="shared" si="21"/>
        <v>13</v>
      </c>
      <c r="V97" s="69" t="s">
        <v>9</v>
      </c>
      <c r="W97" s="69" t="s">
        <v>37</v>
      </c>
      <c r="X97" s="64" t="str">
        <f t="shared" si="22"/>
        <v>6</v>
      </c>
      <c r="Y97" s="69" t="s">
        <v>13</v>
      </c>
      <c r="Z97" s="69" t="s">
        <v>48</v>
      </c>
      <c r="AA97" s="64" t="str">
        <f t="shared" si="23"/>
        <v>9</v>
      </c>
      <c r="AB97" s="69" t="s">
        <v>14</v>
      </c>
      <c r="AC97" s="69" t="s">
        <v>29</v>
      </c>
      <c r="AD97" s="64">
        <f t="shared" si="24"/>
        <v>0</v>
      </c>
      <c r="AE97" s="69" t="s">
        <v>33</v>
      </c>
      <c r="AF97" s="69" t="s">
        <v>39</v>
      </c>
      <c r="AG97" s="64" t="str">
        <f t="shared" si="25"/>
        <v>3</v>
      </c>
      <c r="AH97" s="69" t="s">
        <v>3</v>
      </c>
      <c r="AI97" s="69" t="s">
        <v>43</v>
      </c>
      <c r="AJ97" s="64" t="str">
        <f t="shared" si="26"/>
        <v>11</v>
      </c>
      <c r="AK97" s="69" t="s">
        <v>28</v>
      </c>
      <c r="AL97" s="69" t="s">
        <v>47</v>
      </c>
      <c r="AM97" s="64">
        <f t="shared" si="27"/>
        <v>0</v>
      </c>
      <c r="AN97" s="69" t="s">
        <v>63</v>
      </c>
      <c r="AO97" s="69" t="s">
        <v>50</v>
      </c>
      <c r="AP97" s="64">
        <f t="shared" si="28"/>
        <v>0</v>
      </c>
      <c r="AQ97" s="69" t="s">
        <v>50</v>
      </c>
      <c r="AR97" s="64">
        <f t="shared" si="29"/>
        <v>6</v>
      </c>
      <c r="AS97" s="84">
        <f t="shared" si="30"/>
        <v>75</v>
      </c>
      <c r="AV97" s="48">
        <v>1</v>
      </c>
      <c r="AW97" s="48">
        <v>1</v>
      </c>
      <c r="AX97" s="48">
        <v>1</v>
      </c>
      <c r="AY97" s="48">
        <v>1</v>
      </c>
      <c r="AZ97" s="48">
        <v>1</v>
      </c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J97">
        <f t="shared" si="31"/>
        <v>13</v>
      </c>
    </row>
    <row r="98" spans="1:65" x14ac:dyDescent="0.25">
      <c r="A98" t="s">
        <v>1714</v>
      </c>
      <c r="B98" t="s">
        <v>642</v>
      </c>
      <c r="D98" s="48" t="s">
        <v>26</v>
      </c>
      <c r="E98" s="48" t="s">
        <v>39</v>
      </c>
      <c r="F98" s="64" t="str">
        <f t="shared" si="16"/>
        <v>3</v>
      </c>
      <c r="G98" s="48" t="s">
        <v>1611</v>
      </c>
      <c r="H98" s="48" t="s">
        <v>43</v>
      </c>
      <c r="I98" s="64" t="str">
        <f t="shared" si="17"/>
        <v>11</v>
      </c>
      <c r="J98" s="48" t="s">
        <v>70</v>
      </c>
      <c r="K98" s="48" t="s">
        <v>27</v>
      </c>
      <c r="L98" s="64" t="str">
        <f t="shared" si="18"/>
        <v>5</v>
      </c>
      <c r="M98" s="48" t="s">
        <v>18</v>
      </c>
      <c r="N98" s="48" t="s">
        <v>47</v>
      </c>
      <c r="O98" s="64" t="str">
        <f t="shared" si="19"/>
        <v>2</v>
      </c>
      <c r="P98" s="48" t="s">
        <v>11</v>
      </c>
      <c r="Q98" s="48" t="s">
        <v>29</v>
      </c>
      <c r="R98" s="64" t="str">
        <f t="shared" si="20"/>
        <v>10</v>
      </c>
      <c r="S98" s="48" t="s">
        <v>32</v>
      </c>
      <c r="T98" s="48" t="s">
        <v>48</v>
      </c>
      <c r="U98" s="64" t="str">
        <f t="shared" si="21"/>
        <v>9</v>
      </c>
      <c r="V98" s="48" t="s">
        <v>55</v>
      </c>
      <c r="W98" s="48" t="s">
        <v>41</v>
      </c>
      <c r="X98" s="64">
        <f t="shared" si="22"/>
        <v>0</v>
      </c>
      <c r="Y98" s="48" t="s">
        <v>13</v>
      </c>
      <c r="Z98" s="48" t="s">
        <v>45</v>
      </c>
      <c r="AA98" s="64" t="str">
        <f t="shared" si="23"/>
        <v>4</v>
      </c>
      <c r="AB98" s="48" t="s">
        <v>14</v>
      </c>
      <c r="AC98" s="48" t="s">
        <v>46</v>
      </c>
      <c r="AD98" s="64">
        <f t="shared" si="24"/>
        <v>0</v>
      </c>
      <c r="AE98" s="48" t="s">
        <v>16</v>
      </c>
      <c r="AF98" s="48" t="s">
        <v>49</v>
      </c>
      <c r="AG98" s="64">
        <f t="shared" si="25"/>
        <v>0</v>
      </c>
      <c r="AH98" s="48" t="s">
        <v>3</v>
      </c>
      <c r="AI98" s="48" t="s">
        <v>38</v>
      </c>
      <c r="AJ98" s="64" t="str">
        <f t="shared" si="26"/>
        <v>13</v>
      </c>
      <c r="AK98" s="48" t="s">
        <v>28</v>
      </c>
      <c r="AL98" s="48" t="s">
        <v>50</v>
      </c>
      <c r="AM98" s="64">
        <f t="shared" si="27"/>
        <v>0</v>
      </c>
      <c r="AN98" s="48" t="s">
        <v>114</v>
      </c>
      <c r="AO98" s="48" t="s">
        <v>37</v>
      </c>
      <c r="AP98" s="64" t="str">
        <f t="shared" si="28"/>
        <v>6</v>
      </c>
      <c r="AQ98" s="48" t="s">
        <v>20</v>
      </c>
      <c r="AR98" s="64">
        <f t="shared" si="29"/>
        <v>0</v>
      </c>
      <c r="AS98" s="84">
        <f t="shared" si="30"/>
        <v>63</v>
      </c>
      <c r="AV98" s="48">
        <v>1</v>
      </c>
      <c r="AW98" s="48">
        <v>1</v>
      </c>
      <c r="AX98" s="48">
        <v>1</v>
      </c>
      <c r="AY98" s="48">
        <v>1</v>
      </c>
      <c r="AZ98" s="48">
        <v>1</v>
      </c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J98">
        <f t="shared" si="31"/>
        <v>13</v>
      </c>
    </row>
    <row r="99" spans="1:65" x14ac:dyDescent="0.25">
      <c r="A99" s="68" t="s">
        <v>1715</v>
      </c>
      <c r="B99" s="68" t="s">
        <v>403</v>
      </c>
      <c r="D99" s="69" t="s">
        <v>15</v>
      </c>
      <c r="E99" s="69" t="s">
        <v>45</v>
      </c>
      <c r="F99" s="74">
        <f t="shared" si="16"/>
        <v>0</v>
      </c>
      <c r="G99" s="69" t="s">
        <v>1611</v>
      </c>
      <c r="H99" s="69" t="s">
        <v>43</v>
      </c>
      <c r="I99" s="64" t="str">
        <f t="shared" si="17"/>
        <v>11</v>
      </c>
      <c r="J99" s="69" t="s">
        <v>70</v>
      </c>
      <c r="K99" s="69" t="s">
        <v>49</v>
      </c>
      <c r="L99" s="64" t="str">
        <f t="shared" si="18"/>
        <v>8</v>
      </c>
      <c r="M99" s="69" t="s">
        <v>18</v>
      </c>
      <c r="N99" s="69" t="s">
        <v>50</v>
      </c>
      <c r="O99" s="64" t="str">
        <f t="shared" si="19"/>
        <v>1</v>
      </c>
      <c r="P99" s="69" t="s">
        <v>11</v>
      </c>
      <c r="Q99" s="69" t="s">
        <v>29</v>
      </c>
      <c r="R99" s="64" t="str">
        <f t="shared" si="20"/>
        <v>10</v>
      </c>
      <c r="S99" s="69" t="s">
        <v>32</v>
      </c>
      <c r="T99" s="69" t="s">
        <v>48</v>
      </c>
      <c r="U99" s="64" t="str">
        <f t="shared" si="21"/>
        <v>9</v>
      </c>
      <c r="V99" s="69" t="s">
        <v>55</v>
      </c>
      <c r="W99" s="69" t="s">
        <v>27</v>
      </c>
      <c r="X99" s="64">
        <f t="shared" si="22"/>
        <v>0</v>
      </c>
      <c r="Y99" s="69" t="s">
        <v>31</v>
      </c>
      <c r="Z99" s="69" t="s">
        <v>37</v>
      </c>
      <c r="AA99" s="64">
        <f t="shared" si="23"/>
        <v>0</v>
      </c>
      <c r="AB99" s="69" t="s">
        <v>14</v>
      </c>
      <c r="AC99" s="69" t="s">
        <v>46</v>
      </c>
      <c r="AD99" s="64">
        <f t="shared" si="24"/>
        <v>0</v>
      </c>
      <c r="AE99" s="69" t="s">
        <v>16</v>
      </c>
      <c r="AF99" s="69" t="s">
        <v>47</v>
      </c>
      <c r="AG99" s="64">
        <f t="shared" si="25"/>
        <v>0</v>
      </c>
      <c r="AH99" s="69" t="s">
        <v>3</v>
      </c>
      <c r="AI99" s="69" t="s">
        <v>38</v>
      </c>
      <c r="AJ99" s="64" t="str">
        <f t="shared" si="26"/>
        <v>13</v>
      </c>
      <c r="AK99" s="69" t="s">
        <v>28</v>
      </c>
      <c r="AL99" s="69" t="s">
        <v>39</v>
      </c>
      <c r="AM99" s="64">
        <f t="shared" si="27"/>
        <v>0</v>
      </c>
      <c r="AN99" s="69" t="s">
        <v>114</v>
      </c>
      <c r="AO99" s="69" t="s">
        <v>41</v>
      </c>
      <c r="AP99" s="64" t="str">
        <f t="shared" si="28"/>
        <v>7</v>
      </c>
      <c r="AQ99" s="69" t="s">
        <v>50</v>
      </c>
      <c r="AR99" s="64">
        <f t="shared" si="29"/>
        <v>6</v>
      </c>
      <c r="AS99" s="84">
        <f t="shared" si="30"/>
        <v>65</v>
      </c>
      <c r="AV99" s="48">
        <v>1</v>
      </c>
      <c r="AW99" s="48">
        <v>1</v>
      </c>
      <c r="AX99" s="48">
        <v>1</v>
      </c>
      <c r="AY99" s="48">
        <v>1</v>
      </c>
      <c r="AZ99" s="48">
        <v>1</v>
      </c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J99">
        <f t="shared" si="31"/>
        <v>13</v>
      </c>
    </row>
    <row r="100" spans="1:65" x14ac:dyDescent="0.25">
      <c r="A100" t="s">
        <v>1716</v>
      </c>
      <c r="B100" t="s">
        <v>1587</v>
      </c>
      <c r="C100" s="76" t="s">
        <v>24</v>
      </c>
      <c r="D100" s="48" t="s">
        <v>26</v>
      </c>
      <c r="E100" s="48" t="s">
        <v>27</v>
      </c>
      <c r="F100" s="64" t="str">
        <f t="shared" si="16"/>
        <v>5</v>
      </c>
      <c r="G100" s="48" t="s">
        <v>1611</v>
      </c>
      <c r="H100" s="48" t="s">
        <v>37</v>
      </c>
      <c r="I100" s="64" t="str">
        <f t="shared" si="17"/>
        <v>6</v>
      </c>
      <c r="J100" s="48" t="s">
        <v>70</v>
      </c>
      <c r="K100" s="48" t="s">
        <v>41</v>
      </c>
      <c r="L100" s="64" t="str">
        <f t="shared" si="18"/>
        <v>7</v>
      </c>
      <c r="M100" s="48" t="s">
        <v>18</v>
      </c>
      <c r="N100" s="48" t="s">
        <v>50</v>
      </c>
      <c r="O100" s="64" t="str">
        <f t="shared" si="19"/>
        <v>1</v>
      </c>
      <c r="P100" s="48" t="s">
        <v>11</v>
      </c>
      <c r="Q100" s="48" t="s">
        <v>45</v>
      </c>
      <c r="R100" s="64" t="str">
        <f t="shared" si="20"/>
        <v>4</v>
      </c>
      <c r="S100" s="48" t="s">
        <v>32</v>
      </c>
      <c r="T100" s="48" t="s">
        <v>49</v>
      </c>
      <c r="U100" s="64" t="str">
        <f t="shared" si="21"/>
        <v>8</v>
      </c>
      <c r="V100" s="48" t="s">
        <v>55</v>
      </c>
      <c r="W100" s="48" t="s">
        <v>48</v>
      </c>
      <c r="X100" s="64">
        <f t="shared" si="22"/>
        <v>0</v>
      </c>
      <c r="Y100" s="48" t="s">
        <v>31</v>
      </c>
      <c r="Z100" s="76">
        <v>3</v>
      </c>
      <c r="AA100" s="76">
        <f t="shared" si="23"/>
        <v>0</v>
      </c>
      <c r="AB100" s="48" t="s">
        <v>14</v>
      </c>
      <c r="AC100" s="48" t="s">
        <v>43</v>
      </c>
      <c r="AD100" s="64">
        <f t="shared" si="24"/>
        <v>0</v>
      </c>
      <c r="AE100" s="48" t="s">
        <v>16</v>
      </c>
      <c r="AF100" s="76" t="s">
        <v>47</v>
      </c>
      <c r="AG100" s="76">
        <f t="shared" si="25"/>
        <v>0</v>
      </c>
      <c r="AH100" s="48" t="s">
        <v>3</v>
      </c>
      <c r="AI100" s="48" t="s">
        <v>38</v>
      </c>
      <c r="AJ100" s="64" t="str">
        <f t="shared" si="26"/>
        <v>13</v>
      </c>
      <c r="AK100" s="48" t="s">
        <v>28</v>
      </c>
      <c r="AL100" s="48" t="s">
        <v>29</v>
      </c>
      <c r="AM100" s="64">
        <f t="shared" si="27"/>
        <v>0</v>
      </c>
      <c r="AN100" s="48" t="s">
        <v>114</v>
      </c>
      <c r="AO100" s="48" t="s">
        <v>46</v>
      </c>
      <c r="AP100" s="64" t="str">
        <f t="shared" si="28"/>
        <v>12</v>
      </c>
      <c r="AQ100" s="48" t="s">
        <v>50</v>
      </c>
      <c r="AR100" s="64">
        <f t="shared" si="29"/>
        <v>6</v>
      </c>
      <c r="AS100" s="84">
        <f t="shared" si="30"/>
        <v>62</v>
      </c>
      <c r="AV100" s="48">
        <v>1</v>
      </c>
      <c r="AW100" s="76">
        <v>2</v>
      </c>
      <c r="AX100" s="76">
        <v>0</v>
      </c>
      <c r="AY100" s="48">
        <v>1</v>
      </c>
      <c r="AZ100" s="48">
        <v>1</v>
      </c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J100">
        <f t="shared" si="31"/>
        <v>11</v>
      </c>
      <c r="BL100" t="s">
        <v>24</v>
      </c>
      <c r="BM100" s="82" t="s">
        <v>1350</v>
      </c>
    </row>
    <row r="101" spans="1:65" x14ac:dyDescent="0.25">
      <c r="A101" t="s">
        <v>1717</v>
      </c>
      <c r="B101" t="s">
        <v>1718</v>
      </c>
      <c r="C101" s="76" t="s">
        <v>24</v>
      </c>
      <c r="D101" s="48" t="s">
        <v>15</v>
      </c>
      <c r="E101" s="48" t="s">
        <v>27</v>
      </c>
      <c r="F101" s="64">
        <f t="shared" si="16"/>
        <v>0</v>
      </c>
      <c r="G101" s="48" t="s">
        <v>1611</v>
      </c>
      <c r="H101" s="48" t="s">
        <v>38</v>
      </c>
      <c r="I101" s="64" t="str">
        <f t="shared" si="17"/>
        <v>13</v>
      </c>
      <c r="J101" s="48" t="s">
        <v>70</v>
      </c>
      <c r="K101" s="48" t="s">
        <v>48</v>
      </c>
      <c r="L101" s="64" t="str">
        <f t="shared" si="18"/>
        <v>9</v>
      </c>
      <c r="M101" s="48" t="s">
        <v>18</v>
      </c>
      <c r="N101" s="48" t="s">
        <v>50</v>
      </c>
      <c r="O101" s="64" t="str">
        <f t="shared" si="19"/>
        <v>1</v>
      </c>
      <c r="P101" s="48" t="s">
        <v>7</v>
      </c>
      <c r="Q101" s="48" t="s">
        <v>39</v>
      </c>
      <c r="R101" s="64">
        <f t="shared" si="20"/>
        <v>0</v>
      </c>
      <c r="S101" s="48" t="s">
        <v>32</v>
      </c>
      <c r="T101" s="76">
        <v>12</v>
      </c>
      <c r="U101" s="76">
        <f t="shared" si="21"/>
        <v>12</v>
      </c>
      <c r="V101" s="48" t="s">
        <v>55</v>
      </c>
      <c r="W101" s="48" t="s">
        <v>37</v>
      </c>
      <c r="X101" s="64">
        <f t="shared" si="22"/>
        <v>0</v>
      </c>
      <c r="Y101" s="48" t="s">
        <v>31</v>
      </c>
      <c r="Z101" s="48" t="s">
        <v>41</v>
      </c>
      <c r="AA101" s="64">
        <f t="shared" si="23"/>
        <v>0</v>
      </c>
      <c r="AB101" s="48" t="s">
        <v>14</v>
      </c>
      <c r="AC101" s="48" t="s">
        <v>49</v>
      </c>
      <c r="AD101" s="64">
        <f t="shared" si="24"/>
        <v>0</v>
      </c>
      <c r="AE101" s="48" t="s">
        <v>16</v>
      </c>
      <c r="AF101" s="48" t="s">
        <v>45</v>
      </c>
      <c r="AG101" s="64">
        <f t="shared" si="25"/>
        <v>0</v>
      </c>
      <c r="AH101" s="48" t="s">
        <v>3</v>
      </c>
      <c r="AI101" s="48" t="s">
        <v>29</v>
      </c>
      <c r="AJ101" s="64" t="str">
        <f t="shared" si="26"/>
        <v>10</v>
      </c>
      <c r="AK101" s="48" t="s">
        <v>28</v>
      </c>
      <c r="AL101" s="48" t="s">
        <v>47</v>
      </c>
      <c r="AM101" s="64">
        <f t="shared" si="27"/>
        <v>0</v>
      </c>
      <c r="AN101" s="48" t="s">
        <v>114</v>
      </c>
      <c r="AO101" s="76" t="s">
        <v>43</v>
      </c>
      <c r="AP101" s="76" t="str">
        <f t="shared" si="28"/>
        <v>11</v>
      </c>
      <c r="AQ101" s="48" t="s">
        <v>50</v>
      </c>
      <c r="AR101" s="64">
        <f t="shared" si="29"/>
        <v>6</v>
      </c>
      <c r="AS101" s="84">
        <f t="shared" si="30"/>
        <v>62</v>
      </c>
      <c r="AV101" s="48">
        <v>1</v>
      </c>
      <c r="AW101" s="48">
        <v>1</v>
      </c>
      <c r="AX101" s="48">
        <v>1</v>
      </c>
      <c r="AY101" s="48">
        <v>1</v>
      </c>
      <c r="AZ101" s="48">
        <v>1</v>
      </c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76">
        <v>2</v>
      </c>
      <c r="BG101" s="76">
        <v>0</v>
      </c>
      <c r="BH101" s="48">
        <v>1</v>
      </c>
      <c r="BJ101">
        <f t="shared" si="31"/>
        <v>11</v>
      </c>
      <c r="BL101" t="s">
        <v>24</v>
      </c>
      <c r="BM101" s="82" t="s">
        <v>1350</v>
      </c>
    </row>
    <row r="102" spans="1:65" x14ac:dyDescent="0.25">
      <c r="A102" t="s">
        <v>1719</v>
      </c>
      <c r="B102" t="s">
        <v>408</v>
      </c>
      <c r="D102" s="48" t="s">
        <v>26</v>
      </c>
      <c r="E102" s="48" t="s">
        <v>37</v>
      </c>
      <c r="F102" s="64" t="str">
        <f t="shared" si="16"/>
        <v>6</v>
      </c>
      <c r="G102" s="48" t="s">
        <v>1611</v>
      </c>
      <c r="H102" s="48" t="s">
        <v>49</v>
      </c>
      <c r="I102" s="64" t="str">
        <f t="shared" si="17"/>
        <v>8</v>
      </c>
      <c r="J102" s="48" t="s">
        <v>70</v>
      </c>
      <c r="K102" s="48" t="s">
        <v>41</v>
      </c>
      <c r="L102" s="64" t="str">
        <f t="shared" si="18"/>
        <v>7</v>
      </c>
      <c r="M102" s="48" t="s">
        <v>18</v>
      </c>
      <c r="N102" s="48" t="s">
        <v>47</v>
      </c>
      <c r="O102" s="64" t="str">
        <f t="shared" si="19"/>
        <v>2</v>
      </c>
      <c r="P102" s="48" t="s">
        <v>11</v>
      </c>
      <c r="Q102" s="48" t="s">
        <v>45</v>
      </c>
      <c r="R102" s="64" t="str">
        <f t="shared" si="20"/>
        <v>4</v>
      </c>
      <c r="S102" s="48" t="s">
        <v>32</v>
      </c>
      <c r="T102" s="48" t="s">
        <v>29</v>
      </c>
      <c r="U102" s="64" t="str">
        <f t="shared" si="21"/>
        <v>10</v>
      </c>
      <c r="V102" s="48" t="s">
        <v>55</v>
      </c>
      <c r="W102" s="48" t="s">
        <v>48</v>
      </c>
      <c r="X102" s="64">
        <f t="shared" si="22"/>
        <v>0</v>
      </c>
      <c r="Y102" s="48" t="s">
        <v>13</v>
      </c>
      <c r="Z102" s="48" t="s">
        <v>39</v>
      </c>
      <c r="AA102" s="64" t="str">
        <f t="shared" si="23"/>
        <v>3</v>
      </c>
      <c r="AB102" s="48" t="s">
        <v>14</v>
      </c>
      <c r="AC102" s="48" t="s">
        <v>43</v>
      </c>
      <c r="AD102" s="64">
        <f t="shared" si="24"/>
        <v>0</v>
      </c>
      <c r="AE102" s="48" t="s">
        <v>16</v>
      </c>
      <c r="AF102" s="48" t="s">
        <v>27</v>
      </c>
      <c r="AG102" s="64">
        <f t="shared" si="25"/>
        <v>0</v>
      </c>
      <c r="AH102" s="48" t="s">
        <v>3</v>
      </c>
      <c r="AI102" s="48" t="s">
        <v>38</v>
      </c>
      <c r="AJ102" s="64" t="str">
        <f t="shared" si="26"/>
        <v>13</v>
      </c>
      <c r="AK102" s="48" t="s">
        <v>12</v>
      </c>
      <c r="AL102" s="48" t="s">
        <v>50</v>
      </c>
      <c r="AM102" s="64" t="str">
        <f t="shared" si="27"/>
        <v>1</v>
      </c>
      <c r="AN102" s="48" t="s">
        <v>114</v>
      </c>
      <c r="AO102" s="48" t="s">
        <v>46</v>
      </c>
      <c r="AP102" s="64" t="str">
        <f t="shared" si="28"/>
        <v>12</v>
      </c>
      <c r="AQ102" s="48" t="s">
        <v>20</v>
      </c>
      <c r="AR102" s="64">
        <f t="shared" si="29"/>
        <v>0</v>
      </c>
      <c r="AS102" s="84">
        <f t="shared" si="30"/>
        <v>66</v>
      </c>
      <c r="AV102" s="48">
        <v>1</v>
      </c>
      <c r="AW102" s="48">
        <v>1</v>
      </c>
      <c r="AX102" s="48">
        <v>1</v>
      </c>
      <c r="AY102" s="48">
        <v>1</v>
      </c>
      <c r="AZ102" s="48">
        <v>1</v>
      </c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J102">
        <f t="shared" si="31"/>
        <v>13</v>
      </c>
    </row>
    <row r="103" spans="1:65" x14ac:dyDescent="0.25">
      <c r="A103" t="s">
        <v>1720</v>
      </c>
      <c r="B103" t="s">
        <v>410</v>
      </c>
      <c r="D103" s="48" t="s">
        <v>26</v>
      </c>
      <c r="E103" s="48" t="s">
        <v>47</v>
      </c>
      <c r="F103" s="64" t="str">
        <f t="shared" si="16"/>
        <v>2</v>
      </c>
      <c r="G103" s="48" t="s">
        <v>1611</v>
      </c>
      <c r="H103" s="48" t="s">
        <v>38</v>
      </c>
      <c r="I103" s="64" t="str">
        <f t="shared" si="17"/>
        <v>13</v>
      </c>
      <c r="J103" s="48" t="s">
        <v>70</v>
      </c>
      <c r="K103" s="48" t="s">
        <v>46</v>
      </c>
      <c r="L103" s="64" t="str">
        <f t="shared" si="18"/>
        <v>12</v>
      </c>
      <c r="M103" s="48" t="s">
        <v>59</v>
      </c>
      <c r="N103" s="48" t="s">
        <v>50</v>
      </c>
      <c r="O103" s="64">
        <f t="shared" si="19"/>
        <v>0</v>
      </c>
      <c r="P103" s="48" t="s">
        <v>11</v>
      </c>
      <c r="Q103" s="48" t="s">
        <v>39</v>
      </c>
      <c r="R103" s="64" t="str">
        <f t="shared" si="20"/>
        <v>3</v>
      </c>
      <c r="S103" s="48" t="s">
        <v>32</v>
      </c>
      <c r="T103" s="48" t="s">
        <v>43</v>
      </c>
      <c r="U103" s="64" t="str">
        <f t="shared" si="21"/>
        <v>11</v>
      </c>
      <c r="V103" s="48" t="s">
        <v>55</v>
      </c>
      <c r="W103" s="48" t="s">
        <v>45</v>
      </c>
      <c r="X103" s="64">
        <f t="shared" si="22"/>
        <v>0</v>
      </c>
      <c r="Y103" s="48" t="s">
        <v>13</v>
      </c>
      <c r="Z103" s="48" t="s">
        <v>27</v>
      </c>
      <c r="AA103" s="64" t="str">
        <f t="shared" si="23"/>
        <v>5</v>
      </c>
      <c r="AB103" s="48" t="s">
        <v>14</v>
      </c>
      <c r="AC103" s="48" t="s">
        <v>29</v>
      </c>
      <c r="AD103" s="64">
        <f t="shared" si="24"/>
        <v>0</v>
      </c>
      <c r="AE103" s="48" t="s">
        <v>33</v>
      </c>
      <c r="AF103" s="48" t="s">
        <v>37</v>
      </c>
      <c r="AG103" s="64" t="str">
        <f t="shared" si="25"/>
        <v>6</v>
      </c>
      <c r="AH103" s="48" t="s">
        <v>3</v>
      </c>
      <c r="AI103" s="48" t="s">
        <v>48</v>
      </c>
      <c r="AJ103" s="64" t="str">
        <f t="shared" si="26"/>
        <v>9</v>
      </c>
      <c r="AK103" s="48" t="s">
        <v>12</v>
      </c>
      <c r="AL103" s="48" t="s">
        <v>41</v>
      </c>
      <c r="AM103" s="64" t="str">
        <f t="shared" si="27"/>
        <v>7</v>
      </c>
      <c r="AN103" s="48" t="s">
        <v>114</v>
      </c>
      <c r="AO103" s="48" t="s">
        <v>49</v>
      </c>
      <c r="AP103" s="64" t="str">
        <f t="shared" si="28"/>
        <v>8</v>
      </c>
      <c r="AQ103" s="48" t="s">
        <v>50</v>
      </c>
      <c r="AR103" s="64">
        <f t="shared" si="29"/>
        <v>6</v>
      </c>
      <c r="AS103" s="84">
        <f t="shared" si="30"/>
        <v>82</v>
      </c>
      <c r="AV103" s="48">
        <v>1</v>
      </c>
      <c r="AW103" s="48">
        <v>1</v>
      </c>
      <c r="AX103" s="48">
        <v>1</v>
      </c>
      <c r="AY103" s="48">
        <v>1</v>
      </c>
      <c r="AZ103" s="48">
        <v>1</v>
      </c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J103">
        <f t="shared" si="31"/>
        <v>13</v>
      </c>
    </row>
    <row r="104" spans="1:65" x14ac:dyDescent="0.25">
      <c r="A104" t="s">
        <v>1721</v>
      </c>
      <c r="B104" t="s">
        <v>647</v>
      </c>
      <c r="D104" s="48" t="s">
        <v>15</v>
      </c>
      <c r="E104" s="48" t="s">
        <v>39</v>
      </c>
      <c r="F104" s="64">
        <f t="shared" si="16"/>
        <v>0</v>
      </c>
      <c r="G104" s="48" t="s">
        <v>1611</v>
      </c>
      <c r="H104" s="48" t="s">
        <v>43</v>
      </c>
      <c r="I104" s="64" t="str">
        <f t="shared" si="17"/>
        <v>11</v>
      </c>
      <c r="J104" s="48" t="s">
        <v>70</v>
      </c>
      <c r="K104" s="48" t="s">
        <v>41</v>
      </c>
      <c r="L104" s="64" t="str">
        <f t="shared" si="18"/>
        <v>7</v>
      </c>
      <c r="M104" s="48" t="s">
        <v>18</v>
      </c>
      <c r="N104" s="48" t="s">
        <v>49</v>
      </c>
      <c r="O104" s="64" t="str">
        <f t="shared" si="19"/>
        <v>8</v>
      </c>
      <c r="P104" s="48" t="s">
        <v>11</v>
      </c>
      <c r="Q104" s="48" t="s">
        <v>27</v>
      </c>
      <c r="R104" s="64" t="str">
        <f t="shared" si="20"/>
        <v>5</v>
      </c>
      <c r="S104" s="48" t="s">
        <v>32</v>
      </c>
      <c r="T104" s="48" t="s">
        <v>48</v>
      </c>
      <c r="U104" s="64" t="str">
        <f t="shared" si="21"/>
        <v>9</v>
      </c>
      <c r="V104" s="48" t="s">
        <v>9</v>
      </c>
      <c r="W104" s="48" t="s">
        <v>45</v>
      </c>
      <c r="X104" s="64" t="str">
        <f t="shared" si="22"/>
        <v>4</v>
      </c>
      <c r="Y104" s="48" t="s">
        <v>31</v>
      </c>
      <c r="Z104" s="48" t="s">
        <v>47</v>
      </c>
      <c r="AA104" s="64">
        <f t="shared" si="23"/>
        <v>0</v>
      </c>
      <c r="AB104" s="48" t="s">
        <v>14</v>
      </c>
      <c r="AC104" s="48" t="s">
        <v>46</v>
      </c>
      <c r="AD104" s="64">
        <f t="shared" si="24"/>
        <v>0</v>
      </c>
      <c r="AE104" s="48" t="s">
        <v>33</v>
      </c>
      <c r="AF104" s="48" t="s">
        <v>50</v>
      </c>
      <c r="AG104" s="64" t="str">
        <f t="shared" si="25"/>
        <v>1</v>
      </c>
      <c r="AH104" s="48" t="s">
        <v>3</v>
      </c>
      <c r="AI104" s="48" t="s">
        <v>38</v>
      </c>
      <c r="AJ104" s="64" t="str">
        <f t="shared" si="26"/>
        <v>13</v>
      </c>
      <c r="AK104" s="48" t="s">
        <v>12</v>
      </c>
      <c r="AL104" s="48" t="s">
        <v>37</v>
      </c>
      <c r="AM104" s="64" t="str">
        <f t="shared" si="27"/>
        <v>6</v>
      </c>
      <c r="AN104" s="48" t="s">
        <v>114</v>
      </c>
      <c r="AO104" s="48" t="s">
        <v>29</v>
      </c>
      <c r="AP104" s="64" t="str">
        <f t="shared" si="28"/>
        <v>10</v>
      </c>
      <c r="AQ104" s="48" t="s">
        <v>20</v>
      </c>
      <c r="AR104" s="64">
        <f t="shared" si="29"/>
        <v>0</v>
      </c>
      <c r="AS104" s="84">
        <f t="shared" si="30"/>
        <v>74</v>
      </c>
      <c r="AV104" s="48">
        <v>1</v>
      </c>
      <c r="AW104" s="48">
        <v>1</v>
      </c>
      <c r="AX104" s="48">
        <v>1</v>
      </c>
      <c r="AY104" s="48">
        <v>1</v>
      </c>
      <c r="AZ104" s="48">
        <v>1</v>
      </c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J104">
        <f t="shared" si="31"/>
        <v>13</v>
      </c>
    </row>
    <row r="105" spans="1:65" x14ac:dyDescent="0.25">
      <c r="A105" t="s">
        <v>1722</v>
      </c>
      <c r="B105" t="s">
        <v>414</v>
      </c>
      <c r="D105" s="48" t="s">
        <v>26</v>
      </c>
      <c r="E105" s="48" t="s">
        <v>39</v>
      </c>
      <c r="F105" s="64" t="str">
        <f t="shared" si="16"/>
        <v>3</v>
      </c>
      <c r="G105" s="48" t="s">
        <v>1611</v>
      </c>
      <c r="H105" s="48" t="s">
        <v>48</v>
      </c>
      <c r="I105" s="64" t="str">
        <f t="shared" si="17"/>
        <v>9</v>
      </c>
      <c r="J105" s="48" t="s">
        <v>70</v>
      </c>
      <c r="K105" s="48" t="s">
        <v>29</v>
      </c>
      <c r="L105" s="64" t="str">
        <f t="shared" si="18"/>
        <v>10</v>
      </c>
      <c r="M105" s="48" t="s">
        <v>59</v>
      </c>
      <c r="N105" s="48" t="s">
        <v>43</v>
      </c>
      <c r="O105" s="64">
        <f t="shared" si="19"/>
        <v>0</v>
      </c>
      <c r="P105" s="48" t="s">
        <v>7</v>
      </c>
      <c r="Q105" s="48" t="s">
        <v>47</v>
      </c>
      <c r="R105" s="64">
        <f t="shared" si="20"/>
        <v>0</v>
      </c>
      <c r="S105" s="48" t="s">
        <v>32</v>
      </c>
      <c r="T105" s="48" t="s">
        <v>27</v>
      </c>
      <c r="U105" s="64" t="str">
        <f t="shared" si="21"/>
        <v>5</v>
      </c>
      <c r="V105" s="48" t="s">
        <v>55</v>
      </c>
      <c r="W105" s="48" t="s">
        <v>37</v>
      </c>
      <c r="X105" s="64">
        <f t="shared" si="22"/>
        <v>0</v>
      </c>
      <c r="Y105" s="48" t="s">
        <v>13</v>
      </c>
      <c r="Z105" s="48" t="s">
        <v>46</v>
      </c>
      <c r="AA105" s="64" t="str">
        <f t="shared" si="23"/>
        <v>12</v>
      </c>
      <c r="AB105" s="48" t="s">
        <v>14</v>
      </c>
      <c r="AC105" s="48" t="s">
        <v>45</v>
      </c>
      <c r="AD105" s="64">
        <f t="shared" si="24"/>
        <v>0</v>
      </c>
      <c r="AE105" s="48" t="s">
        <v>33</v>
      </c>
      <c r="AF105" s="48" t="s">
        <v>49</v>
      </c>
      <c r="AG105" s="64" t="str">
        <f t="shared" si="25"/>
        <v>8</v>
      </c>
      <c r="AH105" s="48" t="s">
        <v>3</v>
      </c>
      <c r="AI105" s="48" t="s">
        <v>38</v>
      </c>
      <c r="AJ105" s="64" t="str">
        <f t="shared" si="26"/>
        <v>13</v>
      </c>
      <c r="AK105" s="48" t="s">
        <v>12</v>
      </c>
      <c r="AL105" s="48" t="s">
        <v>41</v>
      </c>
      <c r="AM105" s="64" t="str">
        <f t="shared" si="27"/>
        <v>7</v>
      </c>
      <c r="AN105" s="48" t="s">
        <v>114</v>
      </c>
      <c r="AO105" s="48" t="s">
        <v>50</v>
      </c>
      <c r="AP105" s="64" t="str">
        <f t="shared" si="28"/>
        <v>1</v>
      </c>
      <c r="AQ105" s="48" t="s">
        <v>20</v>
      </c>
      <c r="AR105" s="64">
        <f t="shared" si="29"/>
        <v>0</v>
      </c>
      <c r="AS105" s="84">
        <f t="shared" si="30"/>
        <v>68</v>
      </c>
      <c r="AV105" s="48">
        <v>1</v>
      </c>
      <c r="AW105" s="48">
        <v>1</v>
      </c>
      <c r="AX105" s="48">
        <v>1</v>
      </c>
      <c r="AY105" s="48">
        <v>1</v>
      </c>
      <c r="AZ105" s="48">
        <v>1</v>
      </c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J105">
        <f t="shared" si="31"/>
        <v>13</v>
      </c>
    </row>
    <row r="106" spans="1:65" x14ac:dyDescent="0.25">
      <c r="A106" t="s">
        <v>1723</v>
      </c>
      <c r="B106" t="s">
        <v>426</v>
      </c>
      <c r="D106" s="48" t="s">
        <v>15</v>
      </c>
      <c r="E106" s="48" t="s">
        <v>39</v>
      </c>
      <c r="F106" s="64">
        <f t="shared" si="16"/>
        <v>0</v>
      </c>
      <c r="G106" s="48" t="s">
        <v>1611</v>
      </c>
      <c r="H106" s="48" t="s">
        <v>29</v>
      </c>
      <c r="I106" s="64" t="str">
        <f t="shared" si="17"/>
        <v>10</v>
      </c>
      <c r="J106" s="48" t="s">
        <v>70</v>
      </c>
      <c r="K106" s="48" t="s">
        <v>49</v>
      </c>
      <c r="L106" s="64" t="str">
        <f t="shared" si="18"/>
        <v>8</v>
      </c>
      <c r="M106" s="48" t="s">
        <v>59</v>
      </c>
      <c r="N106" s="48" t="s">
        <v>47</v>
      </c>
      <c r="O106" s="64">
        <f t="shared" si="19"/>
        <v>0</v>
      </c>
      <c r="P106" s="48" t="s">
        <v>7</v>
      </c>
      <c r="Q106" s="48" t="s">
        <v>41</v>
      </c>
      <c r="R106" s="64">
        <f t="shared" si="20"/>
        <v>0</v>
      </c>
      <c r="S106" s="48" t="s">
        <v>32</v>
      </c>
      <c r="T106" s="48" t="s">
        <v>46</v>
      </c>
      <c r="U106" s="64" t="str">
        <f t="shared" si="21"/>
        <v>12</v>
      </c>
      <c r="V106" s="48" t="s">
        <v>55</v>
      </c>
      <c r="W106" s="48" t="s">
        <v>37</v>
      </c>
      <c r="X106" s="64">
        <f t="shared" si="22"/>
        <v>0</v>
      </c>
      <c r="Y106" s="48" t="s">
        <v>13</v>
      </c>
      <c r="Z106" s="48" t="s">
        <v>48</v>
      </c>
      <c r="AA106" s="64" t="str">
        <f t="shared" si="23"/>
        <v>9</v>
      </c>
      <c r="AB106" s="48" t="s">
        <v>14</v>
      </c>
      <c r="AC106" s="48" t="s">
        <v>43</v>
      </c>
      <c r="AD106" s="64">
        <f t="shared" si="24"/>
        <v>0</v>
      </c>
      <c r="AE106" s="48" t="s">
        <v>16</v>
      </c>
      <c r="AF106" s="48" t="s">
        <v>45</v>
      </c>
      <c r="AG106" s="64">
        <f t="shared" si="25"/>
        <v>0</v>
      </c>
      <c r="AH106" s="48" t="s">
        <v>3</v>
      </c>
      <c r="AI106" s="48" t="s">
        <v>38</v>
      </c>
      <c r="AJ106" s="64" t="str">
        <f t="shared" si="26"/>
        <v>13</v>
      </c>
      <c r="AK106" s="48" t="s">
        <v>28</v>
      </c>
      <c r="AL106" s="48" t="s">
        <v>50</v>
      </c>
      <c r="AM106" s="64">
        <f t="shared" si="27"/>
        <v>0</v>
      </c>
      <c r="AN106" s="48" t="s">
        <v>114</v>
      </c>
      <c r="AO106" s="48" t="s">
        <v>27</v>
      </c>
      <c r="AP106" s="64" t="str">
        <f t="shared" si="28"/>
        <v>5</v>
      </c>
      <c r="AQ106" s="48" t="s">
        <v>20</v>
      </c>
      <c r="AR106" s="64">
        <f t="shared" si="29"/>
        <v>0</v>
      </c>
      <c r="AS106" s="84">
        <f t="shared" si="30"/>
        <v>57</v>
      </c>
      <c r="AV106" s="48">
        <v>1</v>
      </c>
      <c r="AW106" s="48">
        <v>1</v>
      </c>
      <c r="AX106" s="48">
        <v>1</v>
      </c>
      <c r="AY106" s="48">
        <v>1</v>
      </c>
      <c r="AZ106" s="48">
        <v>1</v>
      </c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J106">
        <f t="shared" si="31"/>
        <v>13</v>
      </c>
    </row>
    <row r="107" spans="1:65" x14ac:dyDescent="0.25">
      <c r="A107" t="s">
        <v>1724</v>
      </c>
      <c r="B107" t="s">
        <v>432</v>
      </c>
      <c r="D107" s="48" t="s">
        <v>26</v>
      </c>
      <c r="E107" s="48" t="s">
        <v>27</v>
      </c>
      <c r="F107" s="64" t="str">
        <f t="shared" si="16"/>
        <v>5</v>
      </c>
      <c r="G107" s="48" t="s">
        <v>1611</v>
      </c>
      <c r="H107" s="48" t="s">
        <v>46</v>
      </c>
      <c r="I107" s="64" t="str">
        <f t="shared" si="17"/>
        <v>12</v>
      </c>
      <c r="J107" s="48" t="s">
        <v>70</v>
      </c>
      <c r="K107" s="48" t="s">
        <v>48</v>
      </c>
      <c r="L107" s="64" t="str">
        <f t="shared" si="18"/>
        <v>9</v>
      </c>
      <c r="M107" s="48" t="s">
        <v>18</v>
      </c>
      <c r="N107" s="48" t="s">
        <v>47</v>
      </c>
      <c r="O107" s="64" t="str">
        <f t="shared" si="19"/>
        <v>2</v>
      </c>
      <c r="P107" s="48" t="s">
        <v>11</v>
      </c>
      <c r="Q107" s="48" t="s">
        <v>49</v>
      </c>
      <c r="R107" s="64" t="str">
        <f t="shared" si="20"/>
        <v>8</v>
      </c>
      <c r="S107" s="48" t="s">
        <v>32</v>
      </c>
      <c r="T107" s="48" t="s">
        <v>29</v>
      </c>
      <c r="U107" s="64" t="str">
        <f t="shared" si="21"/>
        <v>10</v>
      </c>
      <c r="V107" s="48" t="s">
        <v>55</v>
      </c>
      <c r="W107" s="48" t="s">
        <v>50</v>
      </c>
      <c r="X107" s="64">
        <f t="shared" si="22"/>
        <v>0</v>
      </c>
      <c r="Y107" s="48" t="s">
        <v>13</v>
      </c>
      <c r="Z107" s="48" t="s">
        <v>39</v>
      </c>
      <c r="AA107" s="64" t="str">
        <f t="shared" si="23"/>
        <v>3</v>
      </c>
      <c r="AB107" s="48" t="s">
        <v>14</v>
      </c>
      <c r="AC107" s="48" t="s">
        <v>43</v>
      </c>
      <c r="AD107" s="64">
        <f t="shared" si="24"/>
        <v>0</v>
      </c>
      <c r="AE107" s="48" t="s">
        <v>16</v>
      </c>
      <c r="AF107" s="48" t="s">
        <v>45</v>
      </c>
      <c r="AG107" s="64">
        <f t="shared" si="25"/>
        <v>0</v>
      </c>
      <c r="AH107" s="48" t="s">
        <v>3</v>
      </c>
      <c r="AI107" s="48" t="s">
        <v>38</v>
      </c>
      <c r="AJ107" s="64" t="str">
        <f t="shared" si="26"/>
        <v>13</v>
      </c>
      <c r="AK107" s="48" t="s">
        <v>28</v>
      </c>
      <c r="AL107" s="48" t="s">
        <v>37</v>
      </c>
      <c r="AM107" s="64">
        <f t="shared" si="27"/>
        <v>0</v>
      </c>
      <c r="AN107" s="48" t="s">
        <v>114</v>
      </c>
      <c r="AO107" s="48" t="s">
        <v>41</v>
      </c>
      <c r="AP107" s="64" t="str">
        <f t="shared" si="28"/>
        <v>7</v>
      </c>
      <c r="AQ107" s="48" t="s">
        <v>20</v>
      </c>
      <c r="AR107" s="64">
        <f t="shared" si="29"/>
        <v>0</v>
      </c>
      <c r="AS107" s="84">
        <f t="shared" si="30"/>
        <v>69</v>
      </c>
      <c r="AV107" s="48">
        <v>1</v>
      </c>
      <c r="AW107" s="48">
        <v>1</v>
      </c>
      <c r="AX107" s="48">
        <v>1</v>
      </c>
      <c r="AY107" s="48">
        <v>1</v>
      </c>
      <c r="AZ107" s="48">
        <v>1</v>
      </c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J107">
        <f t="shared" si="31"/>
        <v>13</v>
      </c>
    </row>
    <row r="108" spans="1:65" x14ac:dyDescent="0.25">
      <c r="A108" t="s">
        <v>1725</v>
      </c>
      <c r="B108" t="s">
        <v>436</v>
      </c>
      <c r="D108" s="48" t="s">
        <v>15</v>
      </c>
      <c r="E108" s="48" t="s">
        <v>47</v>
      </c>
      <c r="F108" s="64">
        <f t="shared" si="16"/>
        <v>0</v>
      </c>
      <c r="G108" s="48" t="s">
        <v>1611</v>
      </c>
      <c r="H108" s="48" t="s">
        <v>49</v>
      </c>
      <c r="I108" s="64" t="str">
        <f t="shared" si="17"/>
        <v>8</v>
      </c>
      <c r="J108" s="48" t="s">
        <v>70</v>
      </c>
      <c r="K108" s="48" t="s">
        <v>41</v>
      </c>
      <c r="L108" s="64" t="str">
        <f t="shared" si="18"/>
        <v>7</v>
      </c>
      <c r="M108" s="48" t="s">
        <v>59</v>
      </c>
      <c r="N108" s="48" t="s">
        <v>39</v>
      </c>
      <c r="O108" s="64">
        <f t="shared" si="19"/>
        <v>0</v>
      </c>
      <c r="P108" s="48" t="s">
        <v>11</v>
      </c>
      <c r="Q108" s="48" t="s">
        <v>48</v>
      </c>
      <c r="R108" s="64" t="str">
        <f t="shared" si="20"/>
        <v>9</v>
      </c>
      <c r="S108" s="48" t="s">
        <v>32</v>
      </c>
      <c r="T108" s="48" t="s">
        <v>29</v>
      </c>
      <c r="U108" s="64" t="str">
        <f t="shared" si="21"/>
        <v>10</v>
      </c>
      <c r="V108" s="48" t="s">
        <v>55</v>
      </c>
      <c r="W108" s="48" t="s">
        <v>46</v>
      </c>
      <c r="X108" s="64">
        <f t="shared" si="22"/>
        <v>0</v>
      </c>
      <c r="Y108" s="48" t="s">
        <v>13</v>
      </c>
      <c r="Z108" s="48" t="s">
        <v>37</v>
      </c>
      <c r="AA108" s="64" t="str">
        <f t="shared" si="23"/>
        <v>6</v>
      </c>
      <c r="AB108" s="48" t="s">
        <v>14</v>
      </c>
      <c r="AC108" s="48" t="s">
        <v>27</v>
      </c>
      <c r="AD108" s="64">
        <f t="shared" si="24"/>
        <v>0</v>
      </c>
      <c r="AE108" s="48" t="s">
        <v>33</v>
      </c>
      <c r="AF108" s="48" t="s">
        <v>50</v>
      </c>
      <c r="AG108" s="64" t="str">
        <f t="shared" si="25"/>
        <v>1</v>
      </c>
      <c r="AH108" s="48" t="s">
        <v>3</v>
      </c>
      <c r="AI108" s="48" t="s">
        <v>38</v>
      </c>
      <c r="AJ108" s="64" t="str">
        <f t="shared" si="26"/>
        <v>13</v>
      </c>
      <c r="AK108" s="48" t="s">
        <v>28</v>
      </c>
      <c r="AL108" s="48" t="s">
        <v>45</v>
      </c>
      <c r="AM108" s="64">
        <f t="shared" si="27"/>
        <v>0</v>
      </c>
      <c r="AN108" s="48" t="s">
        <v>114</v>
      </c>
      <c r="AO108" s="48" t="s">
        <v>43</v>
      </c>
      <c r="AP108" s="64" t="str">
        <f t="shared" si="28"/>
        <v>11</v>
      </c>
      <c r="AQ108" s="48" t="s">
        <v>50</v>
      </c>
      <c r="AR108" s="64">
        <f t="shared" si="29"/>
        <v>6</v>
      </c>
      <c r="AS108" s="84">
        <f t="shared" si="30"/>
        <v>71</v>
      </c>
      <c r="AV108" s="48">
        <v>1</v>
      </c>
      <c r="AW108" s="48">
        <v>1</v>
      </c>
      <c r="AX108" s="48">
        <v>1</v>
      </c>
      <c r="AY108" s="48">
        <v>1</v>
      </c>
      <c r="AZ108" s="48">
        <v>1</v>
      </c>
      <c r="BA108" s="48">
        <v>1</v>
      </c>
      <c r="BB108" s="48">
        <v>1</v>
      </c>
      <c r="BC108" s="48">
        <v>1</v>
      </c>
      <c r="BD108" s="48">
        <v>1</v>
      </c>
      <c r="BE108" s="48">
        <v>1</v>
      </c>
      <c r="BF108" s="48">
        <v>1</v>
      </c>
      <c r="BG108" s="48">
        <v>1</v>
      </c>
      <c r="BH108" s="48">
        <v>1</v>
      </c>
      <c r="BJ108">
        <f t="shared" si="31"/>
        <v>13</v>
      </c>
    </row>
    <row r="109" spans="1:65" x14ac:dyDescent="0.25">
      <c r="A109" t="s">
        <v>1726</v>
      </c>
      <c r="B109" t="s">
        <v>444</v>
      </c>
      <c r="D109" s="48" t="s">
        <v>15</v>
      </c>
      <c r="E109" s="48" t="s">
        <v>49</v>
      </c>
      <c r="F109" s="64">
        <f t="shared" si="16"/>
        <v>0</v>
      </c>
      <c r="G109" s="48" t="s">
        <v>1611</v>
      </c>
      <c r="H109" s="48" t="s">
        <v>46</v>
      </c>
      <c r="I109" s="64" t="str">
        <f t="shared" si="17"/>
        <v>12</v>
      </c>
      <c r="J109" s="48" t="s">
        <v>70</v>
      </c>
      <c r="K109" s="48" t="s">
        <v>48</v>
      </c>
      <c r="L109" s="64" t="str">
        <f t="shared" si="18"/>
        <v>9</v>
      </c>
      <c r="M109" s="48" t="s">
        <v>18</v>
      </c>
      <c r="N109" s="48" t="s">
        <v>47</v>
      </c>
      <c r="O109" s="64" t="str">
        <f t="shared" si="19"/>
        <v>2</v>
      </c>
      <c r="P109" s="48" t="s">
        <v>11</v>
      </c>
      <c r="Q109" s="48" t="s">
        <v>27</v>
      </c>
      <c r="R109" s="64" t="str">
        <f t="shared" si="20"/>
        <v>5</v>
      </c>
      <c r="S109" s="48" t="s">
        <v>32</v>
      </c>
      <c r="T109" s="48" t="s">
        <v>29</v>
      </c>
      <c r="U109" s="64" t="str">
        <f t="shared" si="21"/>
        <v>10</v>
      </c>
      <c r="V109" s="48" t="s">
        <v>9</v>
      </c>
      <c r="W109" s="48" t="s">
        <v>50</v>
      </c>
      <c r="X109" s="64" t="str">
        <f t="shared" si="22"/>
        <v>1</v>
      </c>
      <c r="Y109" s="48" t="s">
        <v>13</v>
      </c>
      <c r="Z109" s="48" t="s">
        <v>41</v>
      </c>
      <c r="AA109" s="64" t="str">
        <f t="shared" si="23"/>
        <v>7</v>
      </c>
      <c r="AB109" s="48" t="s">
        <v>14</v>
      </c>
      <c r="AC109" s="48" t="s">
        <v>43</v>
      </c>
      <c r="AD109" s="64">
        <f t="shared" si="24"/>
        <v>0</v>
      </c>
      <c r="AE109" s="48" t="s">
        <v>33</v>
      </c>
      <c r="AF109" s="48" t="s">
        <v>39</v>
      </c>
      <c r="AG109" s="64" t="str">
        <f t="shared" si="25"/>
        <v>3</v>
      </c>
      <c r="AH109" s="48" t="s">
        <v>3</v>
      </c>
      <c r="AI109" s="48" t="s">
        <v>38</v>
      </c>
      <c r="AJ109" s="64" t="str">
        <f t="shared" si="26"/>
        <v>13</v>
      </c>
      <c r="AK109" s="48" t="s">
        <v>28</v>
      </c>
      <c r="AL109" s="48" t="s">
        <v>45</v>
      </c>
      <c r="AM109" s="64">
        <f t="shared" si="27"/>
        <v>0</v>
      </c>
      <c r="AN109" s="48" t="s">
        <v>63</v>
      </c>
      <c r="AO109" s="48" t="s">
        <v>37</v>
      </c>
      <c r="AP109" s="64">
        <f t="shared" si="28"/>
        <v>0</v>
      </c>
      <c r="AQ109" s="48" t="s">
        <v>50</v>
      </c>
      <c r="AR109" s="64">
        <f t="shared" si="29"/>
        <v>6</v>
      </c>
      <c r="AS109" s="84">
        <f t="shared" si="30"/>
        <v>68</v>
      </c>
      <c r="AV109" s="48">
        <v>1</v>
      </c>
      <c r="AW109" s="48">
        <v>1</v>
      </c>
      <c r="AX109" s="48">
        <v>1</v>
      </c>
      <c r="AY109" s="48">
        <v>1</v>
      </c>
      <c r="AZ109" s="48">
        <v>1</v>
      </c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J109">
        <f t="shared" si="31"/>
        <v>13</v>
      </c>
    </row>
    <row r="110" spans="1:65" x14ac:dyDescent="0.25">
      <c r="A110" t="s">
        <v>1727</v>
      </c>
      <c r="B110" t="s">
        <v>448</v>
      </c>
      <c r="D110" s="48" t="s">
        <v>15</v>
      </c>
      <c r="E110" s="48" t="s">
        <v>27</v>
      </c>
      <c r="F110" s="64">
        <f t="shared" si="16"/>
        <v>0</v>
      </c>
      <c r="G110" s="48" t="s">
        <v>1611</v>
      </c>
      <c r="H110" s="48" t="s">
        <v>46</v>
      </c>
      <c r="I110" s="64" t="str">
        <f t="shared" si="17"/>
        <v>12</v>
      </c>
      <c r="J110" s="48" t="s">
        <v>70</v>
      </c>
      <c r="K110" s="48" t="s">
        <v>49</v>
      </c>
      <c r="L110" s="64" t="str">
        <f t="shared" si="18"/>
        <v>8</v>
      </c>
      <c r="M110" s="48" t="s">
        <v>18</v>
      </c>
      <c r="N110" s="48" t="s">
        <v>39</v>
      </c>
      <c r="O110" s="64" t="str">
        <f t="shared" si="19"/>
        <v>3</v>
      </c>
      <c r="P110" s="48" t="s">
        <v>11</v>
      </c>
      <c r="Q110" s="48" t="s">
        <v>41</v>
      </c>
      <c r="R110" s="64" t="str">
        <f t="shared" si="20"/>
        <v>7</v>
      </c>
      <c r="S110" s="48" t="s">
        <v>32</v>
      </c>
      <c r="T110" s="48" t="s">
        <v>29</v>
      </c>
      <c r="U110" s="64" t="str">
        <f t="shared" si="21"/>
        <v>10</v>
      </c>
      <c r="V110" s="48" t="s">
        <v>55</v>
      </c>
      <c r="W110" s="48" t="s">
        <v>48</v>
      </c>
      <c r="X110" s="64">
        <f t="shared" si="22"/>
        <v>0</v>
      </c>
      <c r="Y110" s="48" t="s">
        <v>13</v>
      </c>
      <c r="Z110" s="48" t="s">
        <v>45</v>
      </c>
      <c r="AA110" s="64" t="str">
        <f t="shared" si="23"/>
        <v>4</v>
      </c>
      <c r="AB110" s="48" t="s">
        <v>14</v>
      </c>
      <c r="AC110" s="48" t="s">
        <v>43</v>
      </c>
      <c r="AD110" s="64">
        <f t="shared" si="24"/>
        <v>0</v>
      </c>
      <c r="AE110" s="48" t="s">
        <v>33</v>
      </c>
      <c r="AF110" s="48" t="s">
        <v>50</v>
      </c>
      <c r="AG110" s="64" t="str">
        <f t="shared" si="25"/>
        <v>1</v>
      </c>
      <c r="AH110" s="48" t="s">
        <v>3</v>
      </c>
      <c r="AI110" s="48" t="s">
        <v>38</v>
      </c>
      <c r="AJ110" s="64" t="str">
        <f t="shared" si="26"/>
        <v>13</v>
      </c>
      <c r="AK110" s="48" t="s">
        <v>28</v>
      </c>
      <c r="AL110" s="48" t="s">
        <v>47</v>
      </c>
      <c r="AM110" s="64">
        <f t="shared" si="27"/>
        <v>0</v>
      </c>
      <c r="AN110" s="48" t="s">
        <v>114</v>
      </c>
      <c r="AO110" s="48" t="s">
        <v>37</v>
      </c>
      <c r="AP110" s="64" t="str">
        <f t="shared" si="28"/>
        <v>6</v>
      </c>
      <c r="AQ110" s="48" t="s">
        <v>20</v>
      </c>
      <c r="AR110" s="64">
        <f t="shared" si="29"/>
        <v>0</v>
      </c>
      <c r="AS110" s="84">
        <f t="shared" si="30"/>
        <v>64</v>
      </c>
      <c r="AV110" s="48">
        <v>1</v>
      </c>
      <c r="AW110" s="48">
        <v>1</v>
      </c>
      <c r="AX110" s="48">
        <v>1</v>
      </c>
      <c r="AY110" s="48">
        <v>1</v>
      </c>
      <c r="AZ110" s="48">
        <v>1</v>
      </c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J110">
        <f t="shared" si="31"/>
        <v>13</v>
      </c>
    </row>
    <row r="111" spans="1:65" x14ac:dyDescent="0.25">
      <c r="A111" t="s">
        <v>1728</v>
      </c>
      <c r="B111" t="s">
        <v>450</v>
      </c>
      <c r="D111" s="48" t="s">
        <v>26</v>
      </c>
      <c r="E111" s="48" t="s">
        <v>49</v>
      </c>
      <c r="F111" s="64" t="str">
        <f t="shared" si="16"/>
        <v>8</v>
      </c>
      <c r="G111" s="48" t="s">
        <v>1611</v>
      </c>
      <c r="H111" s="48" t="s">
        <v>46</v>
      </c>
      <c r="I111" s="64" t="str">
        <f t="shared" si="17"/>
        <v>12</v>
      </c>
      <c r="J111" s="48" t="s">
        <v>70</v>
      </c>
      <c r="K111" s="48" t="s">
        <v>39</v>
      </c>
      <c r="L111" s="64" t="str">
        <f t="shared" si="18"/>
        <v>3</v>
      </c>
      <c r="M111" s="48" t="s">
        <v>59</v>
      </c>
      <c r="N111" s="48" t="s">
        <v>50</v>
      </c>
      <c r="O111" s="64">
        <f t="shared" si="19"/>
        <v>0</v>
      </c>
      <c r="P111" s="48" t="s">
        <v>11</v>
      </c>
      <c r="Q111" s="48" t="s">
        <v>47</v>
      </c>
      <c r="R111" s="64" t="str">
        <f t="shared" si="20"/>
        <v>2</v>
      </c>
      <c r="S111" s="48" t="s">
        <v>32</v>
      </c>
      <c r="T111" s="48" t="s">
        <v>41</v>
      </c>
      <c r="U111" s="64" t="str">
        <f t="shared" si="21"/>
        <v>7</v>
      </c>
      <c r="V111" s="48" t="s">
        <v>55</v>
      </c>
      <c r="W111" s="48" t="s">
        <v>45</v>
      </c>
      <c r="X111" s="64">
        <f t="shared" si="22"/>
        <v>0</v>
      </c>
      <c r="Y111" s="48" t="s">
        <v>31</v>
      </c>
      <c r="Z111" s="48" t="s">
        <v>37</v>
      </c>
      <c r="AA111" s="64">
        <f t="shared" si="23"/>
        <v>0</v>
      </c>
      <c r="AB111" s="48" t="s">
        <v>14</v>
      </c>
      <c r="AC111" s="48" t="s">
        <v>43</v>
      </c>
      <c r="AD111" s="64">
        <f t="shared" si="24"/>
        <v>0</v>
      </c>
      <c r="AE111" s="48" t="s">
        <v>33</v>
      </c>
      <c r="AF111" s="48" t="s">
        <v>27</v>
      </c>
      <c r="AG111" s="64" t="str">
        <f t="shared" si="25"/>
        <v>5</v>
      </c>
      <c r="AH111" s="48" t="s">
        <v>3</v>
      </c>
      <c r="AI111" s="48" t="s">
        <v>38</v>
      </c>
      <c r="AJ111" s="64" t="str">
        <f t="shared" si="26"/>
        <v>13</v>
      </c>
      <c r="AK111" s="48" t="s">
        <v>12</v>
      </c>
      <c r="AL111" s="48" t="s">
        <v>48</v>
      </c>
      <c r="AM111" s="64" t="str">
        <f t="shared" si="27"/>
        <v>9</v>
      </c>
      <c r="AN111" s="48" t="s">
        <v>114</v>
      </c>
      <c r="AO111" s="48" t="s">
        <v>29</v>
      </c>
      <c r="AP111" s="64" t="str">
        <f t="shared" si="28"/>
        <v>10</v>
      </c>
      <c r="AQ111" s="48" t="s">
        <v>50</v>
      </c>
      <c r="AR111" s="64">
        <f t="shared" si="29"/>
        <v>6</v>
      </c>
      <c r="AS111" s="84">
        <f t="shared" si="30"/>
        <v>75</v>
      </c>
      <c r="AV111" s="48">
        <v>1</v>
      </c>
      <c r="AW111" s="48">
        <v>1</v>
      </c>
      <c r="AX111" s="48">
        <v>1</v>
      </c>
      <c r="AY111" s="48">
        <v>1</v>
      </c>
      <c r="AZ111" s="48">
        <v>1</v>
      </c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J111">
        <f t="shared" si="31"/>
        <v>13</v>
      </c>
    </row>
    <row r="112" spans="1:65" x14ac:dyDescent="0.25">
      <c r="A112" t="s">
        <v>1729</v>
      </c>
      <c r="B112" t="s">
        <v>454</v>
      </c>
      <c r="D112" s="48" t="s">
        <v>26</v>
      </c>
      <c r="E112" s="48" t="s">
        <v>47</v>
      </c>
      <c r="F112" s="64" t="str">
        <f t="shared" si="16"/>
        <v>2</v>
      </c>
      <c r="G112" s="48" t="s">
        <v>1611</v>
      </c>
      <c r="H112" s="48" t="s">
        <v>43</v>
      </c>
      <c r="I112" s="64" t="str">
        <f t="shared" si="17"/>
        <v>11</v>
      </c>
      <c r="J112" s="48" t="s">
        <v>70</v>
      </c>
      <c r="K112" s="48" t="s">
        <v>27</v>
      </c>
      <c r="L112" s="64" t="str">
        <f t="shared" si="18"/>
        <v>5</v>
      </c>
      <c r="M112" s="48" t="s">
        <v>59</v>
      </c>
      <c r="N112" s="48" t="s">
        <v>45</v>
      </c>
      <c r="O112" s="64">
        <f t="shared" si="19"/>
        <v>0</v>
      </c>
      <c r="P112" s="48" t="s">
        <v>11</v>
      </c>
      <c r="Q112" s="48" t="s">
        <v>37</v>
      </c>
      <c r="R112" s="64" t="str">
        <f t="shared" si="20"/>
        <v>6</v>
      </c>
      <c r="S112" s="48" t="s">
        <v>32</v>
      </c>
      <c r="T112" s="48" t="s">
        <v>39</v>
      </c>
      <c r="U112" s="64" t="str">
        <f t="shared" si="21"/>
        <v>3</v>
      </c>
      <c r="V112" s="48" t="s">
        <v>55</v>
      </c>
      <c r="W112" s="48" t="s">
        <v>49</v>
      </c>
      <c r="X112" s="64">
        <f t="shared" si="22"/>
        <v>0</v>
      </c>
      <c r="Y112" s="48" t="s">
        <v>13</v>
      </c>
      <c r="Z112" s="48" t="s">
        <v>41</v>
      </c>
      <c r="AA112" s="64" t="str">
        <f t="shared" si="23"/>
        <v>7</v>
      </c>
      <c r="AB112" s="48" t="s">
        <v>14</v>
      </c>
      <c r="AC112" s="48" t="s">
        <v>48</v>
      </c>
      <c r="AD112" s="64">
        <f t="shared" si="24"/>
        <v>0</v>
      </c>
      <c r="AE112" s="48" t="s">
        <v>33</v>
      </c>
      <c r="AF112" s="48" t="s">
        <v>50</v>
      </c>
      <c r="AG112" s="64" t="str">
        <f t="shared" si="25"/>
        <v>1</v>
      </c>
      <c r="AH112" s="48" t="s">
        <v>3</v>
      </c>
      <c r="AI112" s="48" t="s">
        <v>38</v>
      </c>
      <c r="AJ112" s="64" t="str">
        <f t="shared" si="26"/>
        <v>13</v>
      </c>
      <c r="AK112" s="48" t="s">
        <v>12</v>
      </c>
      <c r="AL112" s="48" t="s">
        <v>29</v>
      </c>
      <c r="AM112" s="64" t="str">
        <f t="shared" si="27"/>
        <v>10</v>
      </c>
      <c r="AN112" s="48" t="s">
        <v>114</v>
      </c>
      <c r="AO112" s="48" t="s">
        <v>46</v>
      </c>
      <c r="AP112" s="64" t="str">
        <f t="shared" si="28"/>
        <v>12</v>
      </c>
      <c r="AQ112" s="48" t="s">
        <v>20</v>
      </c>
      <c r="AR112" s="64">
        <f t="shared" si="29"/>
        <v>0</v>
      </c>
      <c r="AS112" s="84">
        <f t="shared" si="30"/>
        <v>70</v>
      </c>
      <c r="AV112" s="48">
        <v>1</v>
      </c>
      <c r="AW112" s="48">
        <v>1</v>
      </c>
      <c r="AX112" s="48">
        <v>1</v>
      </c>
      <c r="AY112" s="48">
        <v>1</v>
      </c>
      <c r="AZ112" s="48">
        <v>1</v>
      </c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J112">
        <f t="shared" si="31"/>
        <v>13</v>
      </c>
    </row>
    <row r="113" spans="1:65" s="78" customFormat="1" x14ac:dyDescent="0.25">
      <c r="A113" s="78" t="s">
        <v>1730</v>
      </c>
      <c r="B113" s="78" t="s">
        <v>464</v>
      </c>
      <c r="C113" s="79" t="s">
        <v>24</v>
      </c>
      <c r="D113" s="79" t="s">
        <v>26</v>
      </c>
      <c r="E113" s="79" t="s">
        <v>37</v>
      </c>
      <c r="F113" s="80" t="str">
        <f t="shared" si="16"/>
        <v>6</v>
      </c>
      <c r="G113" s="79" t="s">
        <v>85</v>
      </c>
      <c r="H113" s="79" t="s">
        <v>85</v>
      </c>
      <c r="I113" s="80">
        <f t="shared" si="17"/>
        <v>0</v>
      </c>
      <c r="J113" s="79" t="s">
        <v>85</v>
      </c>
      <c r="K113" s="79" t="s">
        <v>85</v>
      </c>
      <c r="L113" s="80">
        <f t="shared" si="18"/>
        <v>0</v>
      </c>
      <c r="M113" s="79" t="s">
        <v>85</v>
      </c>
      <c r="N113" s="79" t="s">
        <v>85</v>
      </c>
      <c r="O113" s="80">
        <f t="shared" si="19"/>
        <v>0</v>
      </c>
      <c r="P113" s="79" t="s">
        <v>85</v>
      </c>
      <c r="Q113" s="79" t="s">
        <v>85</v>
      </c>
      <c r="R113" s="80">
        <f t="shared" si="20"/>
        <v>0</v>
      </c>
      <c r="S113" s="79" t="s">
        <v>85</v>
      </c>
      <c r="T113" s="79" t="s">
        <v>85</v>
      </c>
      <c r="U113" s="80">
        <f t="shared" si="21"/>
        <v>0</v>
      </c>
      <c r="V113" s="79" t="s">
        <v>85</v>
      </c>
      <c r="W113" s="79" t="s">
        <v>85</v>
      </c>
      <c r="X113" s="80">
        <f t="shared" si="22"/>
        <v>0</v>
      </c>
      <c r="Y113" s="79" t="s">
        <v>85</v>
      </c>
      <c r="Z113" s="79" t="s">
        <v>85</v>
      </c>
      <c r="AA113" s="80">
        <f t="shared" si="23"/>
        <v>0</v>
      </c>
      <c r="AB113" s="79" t="s">
        <v>85</v>
      </c>
      <c r="AC113" s="79" t="s">
        <v>85</v>
      </c>
      <c r="AD113" s="80">
        <f t="shared" si="24"/>
        <v>0</v>
      </c>
      <c r="AE113" s="79" t="s">
        <v>85</v>
      </c>
      <c r="AF113" s="79" t="s">
        <v>85</v>
      </c>
      <c r="AG113" s="80">
        <f t="shared" si="25"/>
        <v>0</v>
      </c>
      <c r="AH113" s="79" t="s">
        <v>85</v>
      </c>
      <c r="AI113" s="79" t="s">
        <v>85</v>
      </c>
      <c r="AJ113" s="80">
        <f t="shared" si="26"/>
        <v>0</v>
      </c>
      <c r="AK113" s="79" t="s">
        <v>85</v>
      </c>
      <c r="AL113" s="79" t="s">
        <v>85</v>
      </c>
      <c r="AM113" s="80">
        <f t="shared" si="27"/>
        <v>0</v>
      </c>
      <c r="AN113" s="79" t="s">
        <v>85</v>
      </c>
      <c r="AO113" s="79" t="s">
        <v>85</v>
      </c>
      <c r="AP113" s="80">
        <f t="shared" si="28"/>
        <v>0</v>
      </c>
      <c r="AQ113" s="79" t="s">
        <v>85</v>
      </c>
      <c r="AR113" s="80">
        <f t="shared" si="29"/>
        <v>0</v>
      </c>
      <c r="AS113" s="85">
        <f t="shared" si="30"/>
        <v>6</v>
      </c>
      <c r="AT113" s="79"/>
      <c r="AV113" s="79">
        <v>0</v>
      </c>
      <c r="AW113" s="79">
        <v>0</v>
      </c>
      <c r="AX113" s="79">
        <v>0</v>
      </c>
      <c r="AY113" s="79">
        <v>0</v>
      </c>
      <c r="AZ113" s="79">
        <v>0</v>
      </c>
      <c r="BA113" s="79">
        <v>1</v>
      </c>
      <c r="BB113" s="79">
        <v>0</v>
      </c>
      <c r="BC113" s="79">
        <v>0</v>
      </c>
      <c r="BD113" s="79">
        <v>0</v>
      </c>
      <c r="BE113" s="79">
        <v>0</v>
      </c>
      <c r="BF113" s="79">
        <v>0</v>
      </c>
      <c r="BG113" s="79">
        <v>0</v>
      </c>
      <c r="BH113" s="79">
        <v>0</v>
      </c>
      <c r="BJ113" s="78">
        <f t="shared" si="31"/>
        <v>1</v>
      </c>
      <c r="BL113" s="78" t="s">
        <v>24</v>
      </c>
      <c r="BM113" s="78" t="s">
        <v>1624</v>
      </c>
    </row>
    <row r="114" spans="1:65" x14ac:dyDescent="0.25">
      <c r="A114" s="68" t="s">
        <v>1731</v>
      </c>
      <c r="B114" s="68" t="s">
        <v>464</v>
      </c>
      <c r="D114" s="69" t="s">
        <v>26</v>
      </c>
      <c r="E114" s="69" t="s">
        <v>37</v>
      </c>
      <c r="F114" s="81" t="str">
        <f t="shared" si="16"/>
        <v>6</v>
      </c>
      <c r="G114" s="69" t="s">
        <v>1611</v>
      </c>
      <c r="H114" s="69" t="s">
        <v>27</v>
      </c>
      <c r="I114" s="64" t="str">
        <f t="shared" si="17"/>
        <v>5</v>
      </c>
      <c r="J114" s="69" t="s">
        <v>70</v>
      </c>
      <c r="K114" s="69" t="s">
        <v>49</v>
      </c>
      <c r="L114" s="64" t="str">
        <f t="shared" si="18"/>
        <v>8</v>
      </c>
      <c r="M114" s="69" t="s">
        <v>18</v>
      </c>
      <c r="N114" s="69" t="s">
        <v>45</v>
      </c>
      <c r="O114" s="64" t="str">
        <f t="shared" si="19"/>
        <v>4</v>
      </c>
      <c r="P114" s="69" t="s">
        <v>11</v>
      </c>
      <c r="Q114" s="69" t="s">
        <v>48</v>
      </c>
      <c r="R114" s="64" t="str">
        <f t="shared" si="20"/>
        <v>9</v>
      </c>
      <c r="S114" s="69" t="s">
        <v>32</v>
      </c>
      <c r="T114" s="69" t="s">
        <v>41</v>
      </c>
      <c r="U114" s="64" t="str">
        <f t="shared" si="21"/>
        <v>7</v>
      </c>
      <c r="V114" s="69" t="s">
        <v>55</v>
      </c>
      <c r="W114" s="69" t="s">
        <v>39</v>
      </c>
      <c r="X114" s="64">
        <f t="shared" si="22"/>
        <v>0</v>
      </c>
      <c r="Y114" s="69" t="s">
        <v>13</v>
      </c>
      <c r="Z114" s="69" t="s">
        <v>43</v>
      </c>
      <c r="AA114" s="64" t="str">
        <f t="shared" si="23"/>
        <v>11</v>
      </c>
      <c r="AB114" s="69" t="s">
        <v>14</v>
      </c>
      <c r="AC114" s="69" t="s">
        <v>38</v>
      </c>
      <c r="AD114" s="64">
        <f t="shared" si="24"/>
        <v>0</v>
      </c>
      <c r="AE114" s="69" t="s">
        <v>16</v>
      </c>
      <c r="AF114" s="69" t="s">
        <v>47</v>
      </c>
      <c r="AG114" s="64">
        <f t="shared" si="25"/>
        <v>0</v>
      </c>
      <c r="AH114" s="69" t="s">
        <v>3</v>
      </c>
      <c r="AI114" s="69" t="s">
        <v>46</v>
      </c>
      <c r="AJ114" s="64" t="str">
        <f t="shared" si="26"/>
        <v>12</v>
      </c>
      <c r="AK114" s="69" t="s">
        <v>12</v>
      </c>
      <c r="AL114" s="69" t="s">
        <v>50</v>
      </c>
      <c r="AM114" s="64" t="str">
        <f t="shared" si="27"/>
        <v>1</v>
      </c>
      <c r="AN114" s="69" t="s">
        <v>114</v>
      </c>
      <c r="AO114" s="69" t="s">
        <v>29</v>
      </c>
      <c r="AP114" s="64" t="str">
        <f t="shared" si="28"/>
        <v>10</v>
      </c>
      <c r="AQ114" s="69" t="s">
        <v>50</v>
      </c>
      <c r="AR114" s="64">
        <f t="shared" si="29"/>
        <v>6</v>
      </c>
      <c r="AS114" s="84">
        <f t="shared" si="30"/>
        <v>79</v>
      </c>
      <c r="AV114" s="48">
        <v>1</v>
      </c>
      <c r="AW114" s="48">
        <v>1</v>
      </c>
      <c r="AX114" s="48">
        <v>1</v>
      </c>
      <c r="AY114" s="48">
        <v>1</v>
      </c>
      <c r="AZ114" s="48">
        <v>1</v>
      </c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J114">
        <f t="shared" si="31"/>
        <v>13</v>
      </c>
    </row>
    <row r="115" spans="1:65" x14ac:dyDescent="0.25">
      <c r="A115" t="s">
        <v>1732</v>
      </c>
      <c r="B115" t="s">
        <v>467</v>
      </c>
      <c r="D115" s="48" t="s">
        <v>15</v>
      </c>
      <c r="E115" s="48" t="s">
        <v>50</v>
      </c>
      <c r="F115" s="64">
        <f t="shared" si="16"/>
        <v>0</v>
      </c>
      <c r="G115" s="48" t="s">
        <v>1611</v>
      </c>
      <c r="H115" s="48" t="s">
        <v>46</v>
      </c>
      <c r="I115" s="64" t="str">
        <f t="shared" si="17"/>
        <v>12</v>
      </c>
      <c r="J115" s="48" t="s">
        <v>70</v>
      </c>
      <c r="K115" s="48" t="s">
        <v>48</v>
      </c>
      <c r="L115" s="64" t="str">
        <f t="shared" si="18"/>
        <v>9</v>
      </c>
      <c r="M115" s="48" t="s">
        <v>59</v>
      </c>
      <c r="N115" s="48" t="s">
        <v>37</v>
      </c>
      <c r="O115" s="64">
        <f t="shared" si="19"/>
        <v>0</v>
      </c>
      <c r="P115" s="48" t="s">
        <v>11</v>
      </c>
      <c r="Q115" s="48" t="s">
        <v>47</v>
      </c>
      <c r="R115" s="64" t="str">
        <f t="shared" si="20"/>
        <v>2</v>
      </c>
      <c r="S115" s="48" t="s">
        <v>32</v>
      </c>
      <c r="T115" s="48" t="s">
        <v>29</v>
      </c>
      <c r="U115" s="64" t="str">
        <f t="shared" si="21"/>
        <v>10</v>
      </c>
      <c r="V115" s="48" t="s">
        <v>55</v>
      </c>
      <c r="W115" s="48" t="s">
        <v>45</v>
      </c>
      <c r="X115" s="64">
        <f t="shared" si="22"/>
        <v>0</v>
      </c>
      <c r="Y115" s="48" t="s">
        <v>13</v>
      </c>
      <c r="Z115" s="48" t="s">
        <v>41</v>
      </c>
      <c r="AA115" s="64" t="str">
        <f t="shared" si="23"/>
        <v>7</v>
      </c>
      <c r="AB115" s="48" t="s">
        <v>14</v>
      </c>
      <c r="AC115" s="48" t="s">
        <v>43</v>
      </c>
      <c r="AD115" s="64">
        <f t="shared" si="24"/>
        <v>0</v>
      </c>
      <c r="AE115" s="48" t="s">
        <v>33</v>
      </c>
      <c r="AF115" s="48" t="s">
        <v>39</v>
      </c>
      <c r="AG115" s="64" t="str">
        <f t="shared" si="25"/>
        <v>3</v>
      </c>
      <c r="AH115" s="48" t="s">
        <v>3</v>
      </c>
      <c r="AI115" s="48" t="s">
        <v>38</v>
      </c>
      <c r="AJ115" s="64" t="str">
        <f t="shared" si="26"/>
        <v>13</v>
      </c>
      <c r="AK115" s="48" t="s">
        <v>12</v>
      </c>
      <c r="AL115" s="48" t="s">
        <v>27</v>
      </c>
      <c r="AM115" s="64" t="str">
        <f t="shared" si="27"/>
        <v>5</v>
      </c>
      <c r="AN115" s="48" t="s">
        <v>114</v>
      </c>
      <c r="AO115" s="48" t="s">
        <v>49</v>
      </c>
      <c r="AP115" s="64" t="str">
        <f t="shared" si="28"/>
        <v>8</v>
      </c>
      <c r="AQ115" s="48" t="s">
        <v>20</v>
      </c>
      <c r="AR115" s="64">
        <f t="shared" si="29"/>
        <v>0</v>
      </c>
      <c r="AS115" s="84">
        <f t="shared" si="30"/>
        <v>69</v>
      </c>
      <c r="AV115" s="48">
        <v>1</v>
      </c>
      <c r="AW115" s="48">
        <v>1</v>
      </c>
      <c r="AX115" s="48">
        <v>1</v>
      </c>
      <c r="AY115" s="48">
        <v>1</v>
      </c>
      <c r="AZ115" s="48">
        <v>1</v>
      </c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J115">
        <f t="shared" si="31"/>
        <v>13</v>
      </c>
    </row>
    <row r="116" spans="1:65" x14ac:dyDescent="0.25">
      <c r="A116" t="s">
        <v>1733</v>
      </c>
      <c r="B116" t="s">
        <v>471</v>
      </c>
      <c r="D116" s="48" t="s">
        <v>26</v>
      </c>
      <c r="E116" s="48" t="s">
        <v>27</v>
      </c>
      <c r="F116" s="64" t="str">
        <f t="shared" si="16"/>
        <v>5</v>
      </c>
      <c r="G116" s="48" t="s">
        <v>1611</v>
      </c>
      <c r="H116" s="48" t="s">
        <v>46</v>
      </c>
      <c r="I116" s="64" t="str">
        <f t="shared" si="17"/>
        <v>12</v>
      </c>
      <c r="J116" s="48" t="s">
        <v>70</v>
      </c>
      <c r="K116" s="48" t="s">
        <v>39</v>
      </c>
      <c r="L116" s="64" t="str">
        <f t="shared" si="18"/>
        <v>3</v>
      </c>
      <c r="M116" s="48" t="s">
        <v>18</v>
      </c>
      <c r="N116" s="48" t="s">
        <v>45</v>
      </c>
      <c r="O116" s="64" t="str">
        <f t="shared" si="19"/>
        <v>4</v>
      </c>
      <c r="P116" s="48" t="s">
        <v>11</v>
      </c>
      <c r="Q116" s="48" t="s">
        <v>47</v>
      </c>
      <c r="R116" s="64" t="str">
        <f t="shared" si="20"/>
        <v>2</v>
      </c>
      <c r="S116" s="48" t="s">
        <v>32</v>
      </c>
      <c r="T116" s="48" t="s">
        <v>37</v>
      </c>
      <c r="U116" s="64" t="str">
        <f t="shared" si="21"/>
        <v>6</v>
      </c>
      <c r="V116" s="48" t="s">
        <v>55</v>
      </c>
      <c r="W116" s="48" t="s">
        <v>49</v>
      </c>
      <c r="X116" s="64">
        <f t="shared" si="22"/>
        <v>0</v>
      </c>
      <c r="Y116" s="48" t="s">
        <v>31</v>
      </c>
      <c r="Z116" s="48" t="s">
        <v>50</v>
      </c>
      <c r="AA116" s="64">
        <f t="shared" si="23"/>
        <v>0</v>
      </c>
      <c r="AB116" s="48" t="s">
        <v>14</v>
      </c>
      <c r="AC116" s="48" t="s">
        <v>41</v>
      </c>
      <c r="AD116" s="64">
        <f t="shared" si="24"/>
        <v>0</v>
      </c>
      <c r="AE116" s="48" t="s">
        <v>16</v>
      </c>
      <c r="AF116" s="48" t="s">
        <v>48</v>
      </c>
      <c r="AG116" s="64">
        <f t="shared" si="25"/>
        <v>0</v>
      </c>
      <c r="AH116" s="48" t="s">
        <v>3</v>
      </c>
      <c r="AI116" s="48" t="s">
        <v>38</v>
      </c>
      <c r="AJ116" s="64" t="str">
        <f t="shared" si="26"/>
        <v>13</v>
      </c>
      <c r="AK116" s="48" t="s">
        <v>12</v>
      </c>
      <c r="AL116" s="48" t="s">
        <v>43</v>
      </c>
      <c r="AM116" s="64" t="str">
        <f t="shared" si="27"/>
        <v>11</v>
      </c>
      <c r="AN116" s="48" t="s">
        <v>114</v>
      </c>
      <c r="AO116" s="48" t="s">
        <v>29</v>
      </c>
      <c r="AP116" s="64" t="str">
        <f t="shared" si="28"/>
        <v>10</v>
      </c>
      <c r="AQ116" s="48" t="s">
        <v>20</v>
      </c>
      <c r="AR116" s="64">
        <f t="shared" si="29"/>
        <v>0</v>
      </c>
      <c r="AS116" s="84">
        <f t="shared" si="30"/>
        <v>66</v>
      </c>
      <c r="AV116" s="48">
        <v>1</v>
      </c>
      <c r="AW116" s="48">
        <v>1</v>
      </c>
      <c r="AX116" s="48">
        <v>1</v>
      </c>
      <c r="AY116" s="48">
        <v>1</v>
      </c>
      <c r="AZ116" s="48">
        <v>1</v>
      </c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J116">
        <f t="shared" si="31"/>
        <v>13</v>
      </c>
    </row>
    <row r="117" spans="1:65" x14ac:dyDescent="0.25">
      <c r="A117" t="s">
        <v>1734</v>
      </c>
      <c r="B117" t="s">
        <v>475</v>
      </c>
      <c r="D117" s="48" t="s">
        <v>26</v>
      </c>
      <c r="E117" s="48" t="s">
        <v>45</v>
      </c>
      <c r="F117" s="64" t="str">
        <f t="shared" si="16"/>
        <v>4</v>
      </c>
      <c r="G117" s="48" t="s">
        <v>1611</v>
      </c>
      <c r="H117" s="48" t="s">
        <v>46</v>
      </c>
      <c r="I117" s="64" t="str">
        <f t="shared" si="17"/>
        <v>12</v>
      </c>
      <c r="J117" s="48" t="s">
        <v>70</v>
      </c>
      <c r="K117" s="48" t="s">
        <v>48</v>
      </c>
      <c r="L117" s="64" t="str">
        <f t="shared" si="18"/>
        <v>9</v>
      </c>
      <c r="M117" s="48" t="s">
        <v>18</v>
      </c>
      <c r="N117" s="48" t="s">
        <v>50</v>
      </c>
      <c r="O117" s="64" t="str">
        <f t="shared" si="19"/>
        <v>1</v>
      </c>
      <c r="P117" s="48" t="s">
        <v>7</v>
      </c>
      <c r="Q117" s="48" t="s">
        <v>27</v>
      </c>
      <c r="R117" s="64">
        <f t="shared" si="20"/>
        <v>0</v>
      </c>
      <c r="S117" s="48" t="s">
        <v>32</v>
      </c>
      <c r="T117" s="48" t="s">
        <v>43</v>
      </c>
      <c r="U117" s="64" t="str">
        <f t="shared" si="21"/>
        <v>11</v>
      </c>
      <c r="V117" s="48" t="s">
        <v>55</v>
      </c>
      <c r="W117" s="48" t="s">
        <v>37</v>
      </c>
      <c r="X117" s="64">
        <f t="shared" si="22"/>
        <v>0</v>
      </c>
      <c r="Y117" s="48" t="s">
        <v>31</v>
      </c>
      <c r="Z117" s="48" t="s">
        <v>39</v>
      </c>
      <c r="AA117" s="64">
        <f t="shared" si="23"/>
        <v>0</v>
      </c>
      <c r="AB117" s="48" t="s">
        <v>14</v>
      </c>
      <c r="AC117" s="48" t="s">
        <v>29</v>
      </c>
      <c r="AD117" s="64">
        <f t="shared" si="24"/>
        <v>0</v>
      </c>
      <c r="AE117" s="48" t="s">
        <v>33</v>
      </c>
      <c r="AF117" s="48" t="s">
        <v>41</v>
      </c>
      <c r="AG117" s="64" t="str">
        <f t="shared" si="25"/>
        <v>7</v>
      </c>
      <c r="AH117" s="48" t="s">
        <v>3</v>
      </c>
      <c r="AI117" s="48" t="s">
        <v>38</v>
      </c>
      <c r="AJ117" s="64" t="str">
        <f t="shared" si="26"/>
        <v>13</v>
      </c>
      <c r="AK117" s="48" t="s">
        <v>12</v>
      </c>
      <c r="AL117" s="48" t="s">
        <v>49</v>
      </c>
      <c r="AM117" s="64" t="str">
        <f t="shared" si="27"/>
        <v>8</v>
      </c>
      <c r="AN117" s="48" t="s">
        <v>114</v>
      </c>
      <c r="AO117" s="48" t="s">
        <v>47</v>
      </c>
      <c r="AP117" s="64" t="str">
        <f t="shared" si="28"/>
        <v>2</v>
      </c>
      <c r="AQ117" s="48" t="s">
        <v>50</v>
      </c>
      <c r="AR117" s="64">
        <f t="shared" si="29"/>
        <v>6</v>
      </c>
      <c r="AS117" s="84">
        <f t="shared" si="30"/>
        <v>73</v>
      </c>
      <c r="AV117" s="48">
        <v>1</v>
      </c>
      <c r="AW117" s="48">
        <v>1</v>
      </c>
      <c r="AX117" s="48">
        <v>1</v>
      </c>
      <c r="AY117" s="48">
        <v>1</v>
      </c>
      <c r="AZ117" s="48">
        <v>1</v>
      </c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J117">
        <f t="shared" si="31"/>
        <v>13</v>
      </c>
    </row>
    <row r="118" spans="1:65" x14ac:dyDescent="0.25">
      <c r="A118" t="s">
        <v>1735</v>
      </c>
      <c r="B118" t="s">
        <v>665</v>
      </c>
      <c r="D118" s="48" t="s">
        <v>15</v>
      </c>
      <c r="E118" s="48" t="s">
        <v>39</v>
      </c>
      <c r="F118" s="64">
        <f t="shared" si="16"/>
        <v>0</v>
      </c>
      <c r="G118" s="48" t="s">
        <v>1611</v>
      </c>
      <c r="H118" s="48" t="s">
        <v>38</v>
      </c>
      <c r="I118" s="64" t="str">
        <f t="shared" si="17"/>
        <v>13</v>
      </c>
      <c r="J118" s="48" t="s">
        <v>70</v>
      </c>
      <c r="K118" s="48" t="s">
        <v>29</v>
      </c>
      <c r="L118" s="64" t="str">
        <f t="shared" si="18"/>
        <v>10</v>
      </c>
      <c r="M118" s="48" t="s">
        <v>59</v>
      </c>
      <c r="N118" s="48" t="s">
        <v>47</v>
      </c>
      <c r="O118" s="64">
        <f t="shared" si="19"/>
        <v>0</v>
      </c>
      <c r="P118" s="48" t="s">
        <v>11</v>
      </c>
      <c r="Q118" s="48" t="s">
        <v>37</v>
      </c>
      <c r="R118" s="64" t="str">
        <f t="shared" si="20"/>
        <v>6</v>
      </c>
      <c r="S118" s="48" t="s">
        <v>32</v>
      </c>
      <c r="T118" s="48" t="s">
        <v>43</v>
      </c>
      <c r="U118" s="64" t="str">
        <f t="shared" si="21"/>
        <v>11</v>
      </c>
      <c r="V118" s="48" t="s">
        <v>55</v>
      </c>
      <c r="W118" s="48" t="s">
        <v>48</v>
      </c>
      <c r="X118" s="64">
        <f t="shared" si="22"/>
        <v>0</v>
      </c>
      <c r="Y118" s="48" t="s">
        <v>31</v>
      </c>
      <c r="Z118" s="48" t="s">
        <v>27</v>
      </c>
      <c r="AA118" s="64">
        <f t="shared" si="23"/>
        <v>0</v>
      </c>
      <c r="AB118" s="48" t="s">
        <v>14</v>
      </c>
      <c r="AC118" s="48" t="s">
        <v>49</v>
      </c>
      <c r="AD118" s="64">
        <f t="shared" si="24"/>
        <v>0</v>
      </c>
      <c r="AE118" s="48" t="s">
        <v>33</v>
      </c>
      <c r="AF118" s="48" t="s">
        <v>50</v>
      </c>
      <c r="AG118" s="64" t="str">
        <f t="shared" si="25"/>
        <v>1</v>
      </c>
      <c r="AH118" s="48" t="s">
        <v>3</v>
      </c>
      <c r="AI118" s="48" t="s">
        <v>46</v>
      </c>
      <c r="AJ118" s="64" t="str">
        <f t="shared" si="26"/>
        <v>12</v>
      </c>
      <c r="AK118" s="48" t="s">
        <v>12</v>
      </c>
      <c r="AL118" s="48" t="s">
        <v>45</v>
      </c>
      <c r="AM118" s="64" t="str">
        <f t="shared" si="27"/>
        <v>4</v>
      </c>
      <c r="AN118" s="48" t="s">
        <v>114</v>
      </c>
      <c r="AO118" s="48" t="s">
        <v>41</v>
      </c>
      <c r="AP118" s="64" t="str">
        <f t="shared" si="28"/>
        <v>7</v>
      </c>
      <c r="AQ118" s="48" t="s">
        <v>20</v>
      </c>
      <c r="AR118" s="64">
        <f t="shared" si="29"/>
        <v>0</v>
      </c>
      <c r="AS118" s="84">
        <f t="shared" si="30"/>
        <v>64</v>
      </c>
      <c r="AV118" s="48">
        <v>1</v>
      </c>
      <c r="AW118" s="48">
        <v>1</v>
      </c>
      <c r="AX118" s="48">
        <v>1</v>
      </c>
      <c r="AY118" s="48">
        <v>1</v>
      </c>
      <c r="AZ118" s="48">
        <v>1</v>
      </c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J118">
        <f t="shared" si="31"/>
        <v>13</v>
      </c>
    </row>
    <row r="119" spans="1:65" x14ac:dyDescent="0.25">
      <c r="A119" t="s">
        <v>1736</v>
      </c>
      <c r="B119" t="s">
        <v>482</v>
      </c>
      <c r="D119" s="48" t="s">
        <v>26</v>
      </c>
      <c r="E119" s="48" t="s">
        <v>29</v>
      </c>
      <c r="F119" s="64" t="str">
        <f t="shared" si="16"/>
        <v>10</v>
      </c>
      <c r="G119" s="48" t="s">
        <v>1611</v>
      </c>
      <c r="H119" s="48" t="s">
        <v>43</v>
      </c>
      <c r="I119" s="64" t="str">
        <f t="shared" si="17"/>
        <v>11</v>
      </c>
      <c r="J119" s="48" t="s">
        <v>34</v>
      </c>
      <c r="K119" s="48" t="s">
        <v>39</v>
      </c>
      <c r="L119" s="64">
        <f t="shared" si="18"/>
        <v>0</v>
      </c>
      <c r="M119" s="48" t="s">
        <v>59</v>
      </c>
      <c r="N119" s="48" t="s">
        <v>27</v>
      </c>
      <c r="O119" s="64">
        <f t="shared" si="19"/>
        <v>0</v>
      </c>
      <c r="P119" s="48" t="s">
        <v>11</v>
      </c>
      <c r="Q119" s="48" t="s">
        <v>37</v>
      </c>
      <c r="R119" s="64" t="str">
        <f t="shared" si="20"/>
        <v>6</v>
      </c>
      <c r="S119" s="48" t="s">
        <v>32</v>
      </c>
      <c r="T119" s="48" t="s">
        <v>47</v>
      </c>
      <c r="U119" s="64" t="str">
        <f t="shared" si="21"/>
        <v>2</v>
      </c>
      <c r="V119" s="48" t="s">
        <v>55</v>
      </c>
      <c r="W119" s="48" t="s">
        <v>49</v>
      </c>
      <c r="X119" s="64">
        <f t="shared" si="22"/>
        <v>0</v>
      </c>
      <c r="Y119" s="48" t="s">
        <v>31</v>
      </c>
      <c r="Z119" s="48" t="s">
        <v>50</v>
      </c>
      <c r="AA119" s="64">
        <f t="shared" si="23"/>
        <v>0</v>
      </c>
      <c r="AB119" s="48" t="s">
        <v>14</v>
      </c>
      <c r="AC119" s="48" t="s">
        <v>48</v>
      </c>
      <c r="AD119" s="64">
        <f t="shared" si="24"/>
        <v>0</v>
      </c>
      <c r="AE119" s="48" t="s">
        <v>16</v>
      </c>
      <c r="AF119" s="48" t="s">
        <v>41</v>
      </c>
      <c r="AG119" s="64">
        <f t="shared" si="25"/>
        <v>0</v>
      </c>
      <c r="AH119" s="48" t="s">
        <v>3</v>
      </c>
      <c r="AI119" s="48" t="s">
        <v>38</v>
      </c>
      <c r="AJ119" s="64" t="str">
        <f t="shared" si="26"/>
        <v>13</v>
      </c>
      <c r="AK119" s="48" t="s">
        <v>12</v>
      </c>
      <c r="AL119" s="48" t="s">
        <v>45</v>
      </c>
      <c r="AM119" s="64" t="str">
        <f t="shared" si="27"/>
        <v>4</v>
      </c>
      <c r="AN119" s="48" t="s">
        <v>114</v>
      </c>
      <c r="AO119" s="48" t="s">
        <v>46</v>
      </c>
      <c r="AP119" s="64" t="str">
        <f t="shared" si="28"/>
        <v>12</v>
      </c>
      <c r="AQ119" s="48" t="s">
        <v>50</v>
      </c>
      <c r="AR119" s="64">
        <f t="shared" si="29"/>
        <v>6</v>
      </c>
      <c r="AS119" s="84">
        <f t="shared" si="30"/>
        <v>64</v>
      </c>
      <c r="AV119" s="48">
        <v>1</v>
      </c>
      <c r="AW119" s="48">
        <v>1</v>
      </c>
      <c r="AX119" s="48">
        <v>1</v>
      </c>
      <c r="AY119" s="48">
        <v>1</v>
      </c>
      <c r="AZ119" s="48">
        <v>1</v>
      </c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J119">
        <f t="shared" si="31"/>
        <v>13</v>
      </c>
    </row>
    <row r="120" spans="1:65" x14ac:dyDescent="0.25">
      <c r="A120" t="s">
        <v>1737</v>
      </c>
      <c r="B120" t="s">
        <v>1738</v>
      </c>
      <c r="D120" s="48" t="s">
        <v>26</v>
      </c>
      <c r="E120" s="48" t="s">
        <v>27</v>
      </c>
      <c r="F120" s="64" t="str">
        <f t="shared" si="16"/>
        <v>5</v>
      </c>
      <c r="G120" s="48" t="s">
        <v>1611</v>
      </c>
      <c r="H120" s="48" t="s">
        <v>41</v>
      </c>
      <c r="I120" s="64" t="str">
        <f t="shared" si="17"/>
        <v>7</v>
      </c>
      <c r="J120" s="48" t="s">
        <v>70</v>
      </c>
      <c r="K120" s="48" t="s">
        <v>46</v>
      </c>
      <c r="L120" s="64" t="str">
        <f t="shared" si="18"/>
        <v>12</v>
      </c>
      <c r="M120" s="48" t="s">
        <v>59</v>
      </c>
      <c r="N120" s="48" t="s">
        <v>49</v>
      </c>
      <c r="O120" s="64">
        <f t="shared" si="19"/>
        <v>0</v>
      </c>
      <c r="P120" s="48" t="s">
        <v>11</v>
      </c>
      <c r="Q120" s="48" t="s">
        <v>37</v>
      </c>
      <c r="R120" s="64" t="str">
        <f t="shared" si="20"/>
        <v>6</v>
      </c>
      <c r="S120" s="48" t="s">
        <v>32</v>
      </c>
      <c r="T120" s="48" t="s">
        <v>43</v>
      </c>
      <c r="U120" s="64" t="str">
        <f t="shared" si="21"/>
        <v>11</v>
      </c>
      <c r="V120" s="48" t="s">
        <v>9</v>
      </c>
      <c r="W120" s="48" t="s">
        <v>39</v>
      </c>
      <c r="X120" s="64" t="str">
        <f t="shared" si="22"/>
        <v>3</v>
      </c>
      <c r="Y120" s="48" t="s">
        <v>31</v>
      </c>
      <c r="Z120" s="48" t="s">
        <v>45</v>
      </c>
      <c r="AA120" s="64">
        <f t="shared" si="23"/>
        <v>0</v>
      </c>
      <c r="AB120" s="48" t="s">
        <v>14</v>
      </c>
      <c r="AC120" s="48" t="s">
        <v>48</v>
      </c>
      <c r="AD120" s="64">
        <f t="shared" si="24"/>
        <v>0</v>
      </c>
      <c r="AE120" s="48" t="s">
        <v>33</v>
      </c>
      <c r="AF120" s="48" t="s">
        <v>47</v>
      </c>
      <c r="AG120" s="64" t="str">
        <f t="shared" si="25"/>
        <v>2</v>
      </c>
      <c r="AH120" s="48" t="s">
        <v>3</v>
      </c>
      <c r="AI120" s="48" t="s">
        <v>38</v>
      </c>
      <c r="AJ120" s="64" t="str">
        <f t="shared" si="26"/>
        <v>13</v>
      </c>
      <c r="AK120" s="48" t="s">
        <v>12</v>
      </c>
      <c r="AL120" s="48" t="s">
        <v>50</v>
      </c>
      <c r="AM120" s="64" t="str">
        <f t="shared" si="27"/>
        <v>1</v>
      </c>
      <c r="AN120" s="48" t="s">
        <v>114</v>
      </c>
      <c r="AO120" s="48" t="s">
        <v>29</v>
      </c>
      <c r="AP120" s="64" t="str">
        <f t="shared" si="28"/>
        <v>10</v>
      </c>
      <c r="AQ120" s="48" t="s">
        <v>50</v>
      </c>
      <c r="AR120" s="64">
        <f t="shared" si="29"/>
        <v>6</v>
      </c>
      <c r="AS120" s="84">
        <f t="shared" si="30"/>
        <v>76</v>
      </c>
      <c r="AV120" s="48">
        <v>1</v>
      </c>
      <c r="AW120" s="48">
        <v>1</v>
      </c>
      <c r="AX120" s="48">
        <v>1</v>
      </c>
      <c r="AY120" s="48">
        <v>1</v>
      </c>
      <c r="AZ120" s="48">
        <v>1</v>
      </c>
      <c r="BA120" s="48">
        <v>1</v>
      </c>
      <c r="BB120" s="48">
        <v>1</v>
      </c>
      <c r="BC120" s="48">
        <v>1</v>
      </c>
      <c r="BD120" s="48">
        <v>1</v>
      </c>
      <c r="BE120" s="48">
        <v>1</v>
      </c>
      <c r="BF120" s="48">
        <v>1</v>
      </c>
      <c r="BG120" s="48">
        <v>1</v>
      </c>
      <c r="BH120" s="48">
        <v>1</v>
      </c>
      <c r="BJ120">
        <f t="shared" si="31"/>
        <v>13</v>
      </c>
    </row>
    <row r="121" spans="1:65" x14ac:dyDescent="0.25">
      <c r="A121" t="s">
        <v>1739</v>
      </c>
      <c r="B121" t="s">
        <v>486</v>
      </c>
      <c r="D121" s="48" t="s">
        <v>15</v>
      </c>
      <c r="E121" s="48" t="s">
        <v>47</v>
      </c>
      <c r="F121" s="64">
        <f t="shared" si="16"/>
        <v>0</v>
      </c>
      <c r="G121" s="48" t="s">
        <v>1611</v>
      </c>
      <c r="H121" s="48" t="s">
        <v>46</v>
      </c>
      <c r="I121" s="64" t="str">
        <f t="shared" si="17"/>
        <v>12</v>
      </c>
      <c r="J121" s="48" t="s">
        <v>70</v>
      </c>
      <c r="K121" s="48" t="s">
        <v>41</v>
      </c>
      <c r="L121" s="64" t="str">
        <f t="shared" si="18"/>
        <v>7</v>
      </c>
      <c r="M121" s="48" t="s">
        <v>59</v>
      </c>
      <c r="N121" s="48" t="s">
        <v>37</v>
      </c>
      <c r="O121" s="64">
        <f t="shared" si="19"/>
        <v>0</v>
      </c>
      <c r="P121" s="48" t="s">
        <v>11</v>
      </c>
      <c r="Q121" s="48" t="s">
        <v>43</v>
      </c>
      <c r="R121" s="64" t="str">
        <f t="shared" si="20"/>
        <v>11</v>
      </c>
      <c r="S121" s="48" t="s">
        <v>32</v>
      </c>
      <c r="T121" s="48" t="s">
        <v>48</v>
      </c>
      <c r="U121" s="64" t="str">
        <f t="shared" si="21"/>
        <v>9</v>
      </c>
      <c r="V121" s="48" t="s">
        <v>55</v>
      </c>
      <c r="W121" s="48" t="s">
        <v>49</v>
      </c>
      <c r="X121" s="64">
        <f t="shared" si="22"/>
        <v>0</v>
      </c>
      <c r="Y121" s="48" t="s">
        <v>13</v>
      </c>
      <c r="Z121" s="48" t="s">
        <v>50</v>
      </c>
      <c r="AA121" s="64" t="str">
        <f t="shared" si="23"/>
        <v>1</v>
      </c>
      <c r="AB121" s="48" t="s">
        <v>14</v>
      </c>
      <c r="AC121" s="48" t="s">
        <v>29</v>
      </c>
      <c r="AD121" s="64">
        <f t="shared" si="24"/>
        <v>0</v>
      </c>
      <c r="AE121" s="48" t="s">
        <v>33</v>
      </c>
      <c r="AF121" s="48" t="s">
        <v>39</v>
      </c>
      <c r="AG121" s="64" t="str">
        <f t="shared" si="25"/>
        <v>3</v>
      </c>
      <c r="AH121" s="48" t="s">
        <v>3</v>
      </c>
      <c r="AI121" s="48" t="s">
        <v>38</v>
      </c>
      <c r="AJ121" s="64" t="str">
        <f t="shared" si="26"/>
        <v>13</v>
      </c>
      <c r="AK121" s="48" t="s">
        <v>28</v>
      </c>
      <c r="AL121" s="48" t="s">
        <v>45</v>
      </c>
      <c r="AM121" s="64">
        <f t="shared" si="27"/>
        <v>0</v>
      </c>
      <c r="AN121" s="48" t="s">
        <v>114</v>
      </c>
      <c r="AO121" s="48" t="s">
        <v>27</v>
      </c>
      <c r="AP121" s="64" t="str">
        <f t="shared" si="28"/>
        <v>5</v>
      </c>
      <c r="AQ121" s="48" t="s">
        <v>50</v>
      </c>
      <c r="AR121" s="64">
        <f t="shared" si="29"/>
        <v>6</v>
      </c>
      <c r="AS121" s="84">
        <f t="shared" si="30"/>
        <v>67</v>
      </c>
      <c r="AV121" s="48">
        <v>1</v>
      </c>
      <c r="AW121" s="48">
        <v>1</v>
      </c>
      <c r="AX121" s="48">
        <v>1</v>
      </c>
      <c r="AY121" s="48">
        <v>1</v>
      </c>
      <c r="AZ121" s="48">
        <v>1</v>
      </c>
      <c r="BA121" s="48">
        <v>1</v>
      </c>
      <c r="BB121" s="48">
        <v>1</v>
      </c>
      <c r="BC121" s="48">
        <v>1</v>
      </c>
      <c r="BD121" s="48">
        <v>1</v>
      </c>
      <c r="BE121" s="48">
        <v>1</v>
      </c>
      <c r="BF121" s="48">
        <v>1</v>
      </c>
      <c r="BG121" s="48">
        <v>1</v>
      </c>
      <c r="BH121" s="48">
        <v>1</v>
      </c>
      <c r="BJ121">
        <f t="shared" si="31"/>
        <v>13</v>
      </c>
    </row>
    <row r="122" spans="1:65" x14ac:dyDescent="0.25">
      <c r="A122" t="s">
        <v>1740</v>
      </c>
      <c r="B122" t="s">
        <v>493</v>
      </c>
      <c r="D122" s="48" t="s">
        <v>15</v>
      </c>
      <c r="E122" s="48" t="s">
        <v>49</v>
      </c>
      <c r="F122" s="64">
        <f t="shared" si="16"/>
        <v>0</v>
      </c>
      <c r="G122" s="48" t="s">
        <v>1611</v>
      </c>
      <c r="H122" s="48" t="s">
        <v>29</v>
      </c>
      <c r="I122" s="64" t="str">
        <f t="shared" si="17"/>
        <v>10</v>
      </c>
      <c r="J122" s="48" t="s">
        <v>70</v>
      </c>
      <c r="K122" s="48" t="s">
        <v>38</v>
      </c>
      <c r="L122" s="64" t="str">
        <f t="shared" si="18"/>
        <v>13</v>
      </c>
      <c r="M122" s="48" t="s">
        <v>59</v>
      </c>
      <c r="N122" s="48" t="s">
        <v>39</v>
      </c>
      <c r="O122" s="64">
        <f t="shared" si="19"/>
        <v>0</v>
      </c>
      <c r="P122" s="48" t="s">
        <v>7</v>
      </c>
      <c r="Q122" s="48" t="s">
        <v>41</v>
      </c>
      <c r="R122" s="64">
        <f t="shared" si="20"/>
        <v>0</v>
      </c>
      <c r="S122" s="48" t="s">
        <v>32</v>
      </c>
      <c r="T122" s="48" t="s">
        <v>43</v>
      </c>
      <c r="U122" s="64" t="str">
        <f t="shared" si="21"/>
        <v>11</v>
      </c>
      <c r="V122" s="48" t="s">
        <v>55</v>
      </c>
      <c r="W122" s="48" t="s">
        <v>27</v>
      </c>
      <c r="X122" s="64">
        <f t="shared" si="22"/>
        <v>0</v>
      </c>
      <c r="Y122" s="48" t="s">
        <v>13</v>
      </c>
      <c r="Z122" s="48" t="s">
        <v>37</v>
      </c>
      <c r="AA122" s="64" t="str">
        <f t="shared" si="23"/>
        <v>6</v>
      </c>
      <c r="AB122" s="48" t="s">
        <v>14</v>
      </c>
      <c r="AC122" s="48" t="s">
        <v>48</v>
      </c>
      <c r="AD122" s="64">
        <f t="shared" si="24"/>
        <v>0</v>
      </c>
      <c r="AE122" s="48" t="s">
        <v>33</v>
      </c>
      <c r="AF122" s="48" t="s">
        <v>50</v>
      </c>
      <c r="AG122" s="64" t="str">
        <f t="shared" si="25"/>
        <v>1</v>
      </c>
      <c r="AH122" s="48" t="s">
        <v>3</v>
      </c>
      <c r="AI122" s="48" t="s">
        <v>46</v>
      </c>
      <c r="AJ122" s="64" t="str">
        <f t="shared" si="26"/>
        <v>12</v>
      </c>
      <c r="AK122" s="48" t="s">
        <v>28</v>
      </c>
      <c r="AL122" s="48" t="s">
        <v>47</v>
      </c>
      <c r="AM122" s="64">
        <f t="shared" si="27"/>
        <v>0</v>
      </c>
      <c r="AN122" s="48" t="s">
        <v>114</v>
      </c>
      <c r="AO122" s="48" t="s">
        <v>45</v>
      </c>
      <c r="AP122" s="64" t="str">
        <f t="shared" si="28"/>
        <v>4</v>
      </c>
      <c r="AQ122" s="48" t="s">
        <v>50</v>
      </c>
      <c r="AR122" s="64">
        <f t="shared" si="29"/>
        <v>6</v>
      </c>
      <c r="AS122" s="84">
        <f t="shared" si="30"/>
        <v>63</v>
      </c>
      <c r="AV122" s="48">
        <v>1</v>
      </c>
      <c r="AW122" s="48">
        <v>1</v>
      </c>
      <c r="AX122" s="48">
        <v>1</v>
      </c>
      <c r="AY122" s="48">
        <v>1</v>
      </c>
      <c r="AZ122" s="48">
        <v>1</v>
      </c>
      <c r="BA122" s="48">
        <v>1</v>
      </c>
      <c r="BB122" s="48">
        <v>1</v>
      </c>
      <c r="BC122" s="48">
        <v>1</v>
      </c>
      <c r="BD122" s="48">
        <v>1</v>
      </c>
      <c r="BE122" s="48">
        <v>1</v>
      </c>
      <c r="BF122" s="48">
        <v>1</v>
      </c>
      <c r="BG122" s="48">
        <v>1</v>
      </c>
      <c r="BH122" s="48">
        <v>1</v>
      </c>
      <c r="BJ122">
        <f t="shared" si="31"/>
        <v>13</v>
      </c>
    </row>
    <row r="123" spans="1:65" x14ac:dyDescent="0.25">
      <c r="A123" t="s">
        <v>1741</v>
      </c>
      <c r="B123" t="s">
        <v>497</v>
      </c>
      <c r="D123" s="48" t="s">
        <v>26</v>
      </c>
      <c r="E123" s="48" t="s">
        <v>39</v>
      </c>
      <c r="F123" s="64" t="str">
        <f t="shared" si="16"/>
        <v>3</v>
      </c>
      <c r="G123" s="48" t="s">
        <v>1611</v>
      </c>
      <c r="H123" s="48" t="s">
        <v>46</v>
      </c>
      <c r="I123" s="64" t="str">
        <f t="shared" si="17"/>
        <v>12</v>
      </c>
      <c r="J123" s="48" t="s">
        <v>70</v>
      </c>
      <c r="K123" s="48" t="s">
        <v>41</v>
      </c>
      <c r="L123" s="64" t="str">
        <f t="shared" si="18"/>
        <v>7</v>
      </c>
      <c r="M123" s="48" t="s">
        <v>18</v>
      </c>
      <c r="N123" s="48" t="s">
        <v>47</v>
      </c>
      <c r="O123" s="64" t="str">
        <f t="shared" si="19"/>
        <v>2</v>
      </c>
      <c r="P123" s="48" t="s">
        <v>7</v>
      </c>
      <c r="Q123" s="48" t="s">
        <v>45</v>
      </c>
      <c r="R123" s="64">
        <f t="shared" si="20"/>
        <v>0</v>
      </c>
      <c r="S123" s="48" t="s">
        <v>32</v>
      </c>
      <c r="T123" s="48" t="s">
        <v>43</v>
      </c>
      <c r="U123" s="64" t="str">
        <f t="shared" si="21"/>
        <v>11</v>
      </c>
      <c r="V123" s="48" t="s">
        <v>55</v>
      </c>
      <c r="W123" s="48" t="s">
        <v>49</v>
      </c>
      <c r="X123" s="64">
        <f t="shared" si="22"/>
        <v>0</v>
      </c>
      <c r="Y123" s="48" t="s">
        <v>31</v>
      </c>
      <c r="Z123" s="48" t="s">
        <v>37</v>
      </c>
      <c r="AA123" s="64">
        <f t="shared" si="23"/>
        <v>0</v>
      </c>
      <c r="AB123" s="48" t="s">
        <v>14</v>
      </c>
      <c r="AC123" s="48" t="s">
        <v>29</v>
      </c>
      <c r="AD123" s="64">
        <f t="shared" si="24"/>
        <v>0</v>
      </c>
      <c r="AE123" s="48" t="s">
        <v>33</v>
      </c>
      <c r="AF123" s="48" t="s">
        <v>50</v>
      </c>
      <c r="AG123" s="64" t="str">
        <f t="shared" si="25"/>
        <v>1</v>
      </c>
      <c r="AH123" s="48" t="s">
        <v>3</v>
      </c>
      <c r="AI123" s="48" t="s">
        <v>38</v>
      </c>
      <c r="AJ123" s="64" t="str">
        <f t="shared" si="26"/>
        <v>13</v>
      </c>
      <c r="AK123" s="48" t="s">
        <v>12</v>
      </c>
      <c r="AL123" s="48" t="s">
        <v>27</v>
      </c>
      <c r="AM123" s="64" t="str">
        <f t="shared" si="27"/>
        <v>5</v>
      </c>
      <c r="AN123" s="48" t="s">
        <v>114</v>
      </c>
      <c r="AO123" s="48" t="s">
        <v>48</v>
      </c>
      <c r="AP123" s="64" t="str">
        <f t="shared" si="28"/>
        <v>9</v>
      </c>
      <c r="AQ123" s="48" t="s">
        <v>50</v>
      </c>
      <c r="AR123" s="64">
        <f t="shared" si="29"/>
        <v>6</v>
      </c>
      <c r="AS123" s="84">
        <f t="shared" si="30"/>
        <v>69</v>
      </c>
      <c r="AV123" s="48">
        <v>1</v>
      </c>
      <c r="AW123" s="48">
        <v>1</v>
      </c>
      <c r="AX123" s="48">
        <v>1</v>
      </c>
      <c r="AY123" s="48">
        <v>1</v>
      </c>
      <c r="AZ123" s="48">
        <v>1</v>
      </c>
      <c r="BA123" s="48">
        <v>1</v>
      </c>
      <c r="BB123" s="48">
        <v>1</v>
      </c>
      <c r="BC123" s="48">
        <v>1</v>
      </c>
      <c r="BD123" s="48">
        <v>1</v>
      </c>
      <c r="BE123" s="48">
        <v>1</v>
      </c>
      <c r="BF123" s="48">
        <v>1</v>
      </c>
      <c r="BG123" s="48">
        <v>1</v>
      </c>
      <c r="BH123" s="48">
        <v>1</v>
      </c>
      <c r="BJ123">
        <f t="shared" si="31"/>
        <v>13</v>
      </c>
    </row>
    <row r="124" spans="1:65" x14ac:dyDescent="0.25">
      <c r="A124" s="68" t="s">
        <v>1742</v>
      </c>
      <c r="B124" s="68" t="s">
        <v>499</v>
      </c>
      <c r="D124" s="69" t="s">
        <v>26</v>
      </c>
      <c r="E124" s="69" t="s">
        <v>45</v>
      </c>
      <c r="F124" s="74">
        <v>0</v>
      </c>
      <c r="G124" s="69" t="s">
        <v>1611</v>
      </c>
      <c r="H124" s="69" t="s">
        <v>29</v>
      </c>
      <c r="I124" s="64" t="str">
        <f t="shared" si="17"/>
        <v>10</v>
      </c>
      <c r="J124" s="69" t="s">
        <v>70</v>
      </c>
      <c r="K124" s="69" t="s">
        <v>27</v>
      </c>
      <c r="L124" s="64" t="str">
        <f t="shared" si="18"/>
        <v>5</v>
      </c>
      <c r="M124" s="69" t="s">
        <v>18</v>
      </c>
      <c r="N124" s="69" t="s">
        <v>49</v>
      </c>
      <c r="O124" s="64" t="str">
        <f t="shared" si="19"/>
        <v>8</v>
      </c>
      <c r="P124" s="69" t="s">
        <v>7</v>
      </c>
      <c r="Q124" s="69" t="s">
        <v>39</v>
      </c>
      <c r="R124" s="64">
        <f t="shared" si="20"/>
        <v>0</v>
      </c>
      <c r="S124" s="69" t="s">
        <v>32</v>
      </c>
      <c r="T124" s="69" t="s">
        <v>38</v>
      </c>
      <c r="U124" s="64" t="str">
        <f t="shared" si="21"/>
        <v>13</v>
      </c>
      <c r="V124" s="69" t="s">
        <v>9</v>
      </c>
      <c r="W124" s="69" t="s">
        <v>37</v>
      </c>
      <c r="X124" s="64" t="str">
        <f t="shared" si="22"/>
        <v>6</v>
      </c>
      <c r="Y124" s="69" t="s">
        <v>31</v>
      </c>
      <c r="Z124" s="69" t="s">
        <v>41</v>
      </c>
      <c r="AA124" s="64">
        <f t="shared" si="23"/>
        <v>0</v>
      </c>
      <c r="AB124" s="69" t="s">
        <v>14</v>
      </c>
      <c r="AC124" s="69" t="s">
        <v>48</v>
      </c>
      <c r="AD124" s="64">
        <f t="shared" si="24"/>
        <v>0</v>
      </c>
      <c r="AE124" s="69" t="s">
        <v>16</v>
      </c>
      <c r="AF124" s="69" t="s">
        <v>47</v>
      </c>
      <c r="AG124" s="64">
        <f t="shared" si="25"/>
        <v>0</v>
      </c>
      <c r="AH124" s="69" t="s">
        <v>3</v>
      </c>
      <c r="AI124" s="69" t="s">
        <v>46</v>
      </c>
      <c r="AJ124" s="64" t="str">
        <f t="shared" si="26"/>
        <v>12</v>
      </c>
      <c r="AK124" s="69" t="s">
        <v>28</v>
      </c>
      <c r="AL124" s="69" t="s">
        <v>50</v>
      </c>
      <c r="AM124" s="64">
        <f t="shared" si="27"/>
        <v>0</v>
      </c>
      <c r="AN124" s="69" t="s">
        <v>114</v>
      </c>
      <c r="AO124" s="69" t="s">
        <v>43</v>
      </c>
      <c r="AP124" s="64" t="str">
        <f t="shared" si="28"/>
        <v>11</v>
      </c>
      <c r="AQ124" s="69" t="s">
        <v>50</v>
      </c>
      <c r="AR124" s="64">
        <f t="shared" si="29"/>
        <v>6</v>
      </c>
      <c r="AS124" s="84">
        <f t="shared" si="30"/>
        <v>71</v>
      </c>
      <c r="AV124" s="48">
        <v>1</v>
      </c>
      <c r="AW124" s="48">
        <v>1</v>
      </c>
      <c r="AX124" s="48">
        <v>1</v>
      </c>
      <c r="AY124" s="48">
        <v>1</v>
      </c>
      <c r="AZ124" s="48">
        <v>1</v>
      </c>
      <c r="BA124" s="48">
        <v>1</v>
      </c>
      <c r="BB124" s="48">
        <v>1</v>
      </c>
      <c r="BC124" s="48">
        <v>1</v>
      </c>
      <c r="BD124" s="48">
        <v>1</v>
      </c>
      <c r="BE124" s="48">
        <v>1</v>
      </c>
      <c r="BF124" s="48">
        <v>1</v>
      </c>
      <c r="BG124" s="48">
        <v>1</v>
      </c>
      <c r="BH124" s="48">
        <v>1</v>
      </c>
      <c r="BJ124">
        <f t="shared" si="31"/>
        <v>13</v>
      </c>
    </row>
    <row r="125" spans="1:65" x14ac:dyDescent="0.25">
      <c r="A125" t="s">
        <v>1743</v>
      </c>
      <c r="B125" t="s">
        <v>501</v>
      </c>
      <c r="D125" s="48" t="s">
        <v>26</v>
      </c>
      <c r="E125" s="48" t="s">
        <v>41</v>
      </c>
      <c r="F125" s="64" t="str">
        <f t="shared" si="16"/>
        <v>7</v>
      </c>
      <c r="G125" s="48" t="s">
        <v>1611</v>
      </c>
      <c r="H125" s="48" t="s">
        <v>46</v>
      </c>
      <c r="I125" s="64" t="str">
        <f t="shared" si="17"/>
        <v>12</v>
      </c>
      <c r="J125" s="48" t="s">
        <v>70</v>
      </c>
      <c r="K125" s="48" t="s">
        <v>48</v>
      </c>
      <c r="L125" s="64" t="str">
        <f t="shared" si="18"/>
        <v>9</v>
      </c>
      <c r="M125" s="48" t="s">
        <v>59</v>
      </c>
      <c r="N125" s="48" t="s">
        <v>45</v>
      </c>
      <c r="O125" s="64">
        <f t="shared" si="19"/>
        <v>0</v>
      </c>
      <c r="P125" s="48" t="s">
        <v>11</v>
      </c>
      <c r="Q125" s="48" t="s">
        <v>39</v>
      </c>
      <c r="R125" s="64" t="str">
        <f t="shared" si="20"/>
        <v>3</v>
      </c>
      <c r="S125" s="48" t="s">
        <v>32</v>
      </c>
      <c r="T125" s="48" t="s">
        <v>29</v>
      </c>
      <c r="U125" s="64" t="str">
        <f t="shared" si="21"/>
        <v>10</v>
      </c>
      <c r="V125" s="48" t="s">
        <v>9</v>
      </c>
      <c r="W125" s="48" t="s">
        <v>27</v>
      </c>
      <c r="X125" s="64" t="str">
        <f t="shared" si="22"/>
        <v>5</v>
      </c>
      <c r="Y125" s="48" t="s">
        <v>13</v>
      </c>
      <c r="Z125" s="48" t="s">
        <v>47</v>
      </c>
      <c r="AA125" s="64" t="str">
        <f t="shared" si="23"/>
        <v>2</v>
      </c>
      <c r="AB125" s="48" t="s">
        <v>14</v>
      </c>
      <c r="AC125" s="48" t="s">
        <v>43</v>
      </c>
      <c r="AD125" s="64">
        <f t="shared" si="24"/>
        <v>0</v>
      </c>
      <c r="AE125" s="48" t="s">
        <v>16</v>
      </c>
      <c r="AF125" s="48" t="s">
        <v>49</v>
      </c>
      <c r="AG125" s="64">
        <f t="shared" si="25"/>
        <v>0</v>
      </c>
      <c r="AH125" s="48" t="s">
        <v>3</v>
      </c>
      <c r="AI125" s="48" t="s">
        <v>38</v>
      </c>
      <c r="AJ125" s="64" t="str">
        <f t="shared" si="26"/>
        <v>13</v>
      </c>
      <c r="AK125" s="48" t="s">
        <v>28</v>
      </c>
      <c r="AL125" s="48" t="s">
        <v>50</v>
      </c>
      <c r="AM125" s="64">
        <f t="shared" si="27"/>
        <v>0</v>
      </c>
      <c r="AN125" s="48" t="s">
        <v>114</v>
      </c>
      <c r="AO125" s="48" t="s">
        <v>37</v>
      </c>
      <c r="AP125" s="64" t="str">
        <f t="shared" si="28"/>
        <v>6</v>
      </c>
      <c r="AQ125" s="48" t="s">
        <v>20</v>
      </c>
      <c r="AR125" s="64">
        <f t="shared" si="29"/>
        <v>0</v>
      </c>
      <c r="AS125" s="84">
        <f t="shared" si="30"/>
        <v>67</v>
      </c>
      <c r="AV125" s="48">
        <v>1</v>
      </c>
      <c r="AW125" s="48">
        <v>1</v>
      </c>
      <c r="AX125" s="48">
        <v>1</v>
      </c>
      <c r="AY125" s="48">
        <v>1</v>
      </c>
      <c r="AZ125" s="48">
        <v>1</v>
      </c>
      <c r="BA125" s="48">
        <v>1</v>
      </c>
      <c r="BB125" s="48">
        <v>1</v>
      </c>
      <c r="BC125" s="48">
        <v>1</v>
      </c>
      <c r="BD125" s="48">
        <v>1</v>
      </c>
      <c r="BE125" s="48">
        <v>1</v>
      </c>
      <c r="BF125" s="48">
        <v>1</v>
      </c>
      <c r="BG125" s="48">
        <v>1</v>
      </c>
      <c r="BH125" s="48">
        <v>1</v>
      </c>
      <c r="BJ125">
        <f t="shared" si="31"/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Hét 1</vt:lpstr>
      <vt:lpstr>Hét 2</vt:lpstr>
      <vt:lpstr>Hét 3</vt:lpstr>
      <vt:lpstr>Hét 4</vt:lpstr>
      <vt:lpstr>Hét 5</vt:lpstr>
      <vt:lpstr>Hét 6</vt:lpstr>
      <vt:lpstr>Hét 7</vt:lpstr>
      <vt:lpstr>Hét 8</vt:lpstr>
      <vt:lpstr>Hét 9</vt:lpstr>
      <vt:lpstr>Összetett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</dc:creator>
  <cp:lastModifiedBy>Tori</cp:lastModifiedBy>
  <dcterms:created xsi:type="dcterms:W3CDTF">2014-10-15T18:25:37Z</dcterms:created>
  <dcterms:modified xsi:type="dcterms:W3CDTF">2014-11-04T18:45:54Z</dcterms:modified>
</cp:coreProperties>
</file>